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ames.Hepler\Documents\Documents\JRH Research\2023\2023 papers\Hadden et al BMSB paper\Data for AgData Commons\"/>
    </mc:Choice>
  </mc:AlternateContent>
  <xr:revisionPtr revIDLastSave="0" documentId="8_{0B408469-1685-40E2-AC95-AA50F775517A}" xr6:coauthVersionLast="47" xr6:coauthVersionMax="47" xr10:uidLastSave="{00000000-0000-0000-0000-000000000000}"/>
  <bookViews>
    <workbookView xWindow="31845" yWindow="1635" windowWidth="25260" windowHeight="17520" activeTab="4" xr2:uid="{00000000-000D-0000-FFFF-FFFF00000000}"/>
  </bookViews>
  <sheets>
    <sheet name="Pivot Table" sheetId="4" r:id="rId1"/>
    <sheet name="24 hr data" sheetId="1" r:id="rId2"/>
    <sheet name="24 hour updated" sheetId="5" r:id="rId3"/>
    <sheet name="Pivot table 2" sheetId="7" r:id="rId4"/>
    <sheet name="Sheet1" sheetId="6" r:id="rId5"/>
    <sheet name="2 week data" sheetId="3" r:id="rId6"/>
    <sheet name="data sheet" sheetId="2" r:id="rId7"/>
  </sheets>
  <calcPr calcId="191029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6" i="6" l="1"/>
  <c r="I386" i="6"/>
  <c r="I351" i="6"/>
  <c r="I316" i="6"/>
  <c r="I281" i="6"/>
  <c r="I246" i="6"/>
  <c r="I211" i="6"/>
  <c r="I176" i="6"/>
  <c r="I141" i="6"/>
  <c r="I106" i="6"/>
  <c r="I71" i="6"/>
  <c r="I36" i="6"/>
  <c r="I455" i="6"/>
  <c r="I420" i="6"/>
  <c r="I385" i="6"/>
  <c r="I350" i="6"/>
  <c r="I315" i="6"/>
  <c r="I280" i="6"/>
  <c r="I245" i="6"/>
  <c r="I210" i="6"/>
  <c r="I175" i="6"/>
  <c r="I140" i="6"/>
  <c r="I105" i="6"/>
  <c r="I35" i="6"/>
  <c r="I454" i="6"/>
  <c r="I419" i="6"/>
  <c r="I384" i="6"/>
  <c r="I349" i="6"/>
  <c r="I314" i="6"/>
  <c r="I279" i="6"/>
  <c r="I244" i="6"/>
  <c r="I209" i="6"/>
  <c r="I174" i="6"/>
  <c r="I139" i="6"/>
  <c r="I104" i="6"/>
  <c r="I69" i="6"/>
  <c r="I34" i="6"/>
  <c r="I453" i="6"/>
  <c r="I418" i="6"/>
  <c r="I383" i="6"/>
  <c r="I348" i="6"/>
  <c r="I313" i="6"/>
  <c r="I278" i="6"/>
  <c r="I243" i="6"/>
  <c r="I208" i="6"/>
  <c r="I173" i="6"/>
  <c r="I138" i="6"/>
  <c r="I103" i="6"/>
  <c r="I68" i="6"/>
  <c r="I33" i="6"/>
  <c r="I452" i="6"/>
  <c r="I417" i="6"/>
  <c r="I382" i="6"/>
  <c r="I347" i="6"/>
  <c r="I312" i="6"/>
  <c r="I277" i="6"/>
  <c r="I242" i="6"/>
  <c r="I207" i="6"/>
  <c r="I172" i="6"/>
  <c r="I137" i="6"/>
  <c r="I102" i="6"/>
  <c r="I67" i="6"/>
  <c r="I32" i="6"/>
  <c r="I451" i="6"/>
  <c r="I416" i="6"/>
  <c r="I381" i="6"/>
  <c r="I346" i="6"/>
  <c r="I311" i="6"/>
  <c r="I276" i="6"/>
  <c r="I241" i="6"/>
  <c r="I206" i="6"/>
  <c r="I171" i="6"/>
  <c r="I136" i="6"/>
  <c r="I101" i="6"/>
  <c r="I66" i="6"/>
  <c r="I31" i="6"/>
  <c r="I450" i="6"/>
  <c r="I415" i="6"/>
  <c r="I380" i="6"/>
  <c r="I345" i="6"/>
  <c r="I310" i="6"/>
  <c r="I275" i="6"/>
  <c r="I240" i="6"/>
  <c r="I205" i="6"/>
  <c r="I170" i="6"/>
  <c r="I135" i="6"/>
  <c r="I100" i="6"/>
  <c r="I65" i="6"/>
  <c r="I30" i="6"/>
  <c r="I449" i="6"/>
  <c r="I379" i="6"/>
  <c r="I344" i="6"/>
  <c r="I309" i="6"/>
  <c r="I274" i="6"/>
  <c r="I239" i="6"/>
  <c r="I204" i="6"/>
  <c r="I169" i="6"/>
  <c r="I99" i="6"/>
  <c r="I64" i="6"/>
  <c r="I29" i="6"/>
  <c r="I448" i="6"/>
  <c r="I413" i="6"/>
  <c r="I378" i="6"/>
  <c r="I343" i="6"/>
  <c r="I308" i="6"/>
  <c r="I273" i="6"/>
  <c r="I238" i="6"/>
  <c r="I203" i="6"/>
  <c r="I168" i="6"/>
  <c r="I133" i="6"/>
  <c r="I98" i="6"/>
  <c r="I63" i="6"/>
  <c r="I28" i="6"/>
  <c r="I447" i="6"/>
  <c r="I412" i="6"/>
  <c r="I377" i="6"/>
  <c r="I342" i="6"/>
  <c r="I307" i="6"/>
  <c r="I272" i="6"/>
  <c r="I237" i="6"/>
  <c r="I202" i="6"/>
  <c r="I167" i="6"/>
  <c r="I132" i="6"/>
  <c r="I97" i="6"/>
  <c r="I62" i="6"/>
  <c r="I27" i="6"/>
  <c r="I446" i="6"/>
  <c r="I411" i="6"/>
  <c r="I376" i="6"/>
  <c r="I341" i="6"/>
  <c r="I306" i="6"/>
  <c r="I271" i="6"/>
  <c r="I236" i="6"/>
  <c r="I201" i="6"/>
  <c r="I166" i="6"/>
  <c r="I131" i="6"/>
  <c r="I96" i="6"/>
  <c r="I61" i="6"/>
  <c r="I26" i="6"/>
  <c r="I445" i="6"/>
  <c r="I410" i="6"/>
  <c r="I375" i="6"/>
  <c r="I340" i="6"/>
  <c r="I305" i="6"/>
  <c r="I270" i="6"/>
  <c r="I235" i="6"/>
  <c r="I200" i="6"/>
  <c r="I165" i="6"/>
  <c r="I130" i="6"/>
  <c r="I95" i="6"/>
  <c r="I60" i="6"/>
  <c r="I25" i="6"/>
  <c r="I444" i="6"/>
  <c r="I374" i="6"/>
  <c r="I339" i="6"/>
  <c r="I304" i="6"/>
  <c r="I269" i="6"/>
  <c r="I234" i="6"/>
  <c r="I164" i="6"/>
  <c r="I129" i="6"/>
  <c r="I94" i="6"/>
  <c r="I59" i="6"/>
  <c r="I24" i="6"/>
  <c r="I443" i="6"/>
  <c r="I408" i="6"/>
  <c r="I373" i="6"/>
  <c r="I338" i="6"/>
  <c r="I303" i="6"/>
  <c r="I268" i="6"/>
  <c r="I233" i="6"/>
  <c r="I198" i="6"/>
  <c r="I163" i="6"/>
  <c r="I128" i="6"/>
  <c r="I93" i="6"/>
  <c r="I58" i="6"/>
  <c r="I23" i="6"/>
  <c r="I442" i="6"/>
  <c r="I407" i="6"/>
  <c r="I372" i="6"/>
  <c r="I337" i="6"/>
  <c r="I302" i="6"/>
  <c r="I267" i="6"/>
  <c r="I232" i="6"/>
  <c r="I197" i="6"/>
  <c r="I127" i="6"/>
  <c r="I92" i="6"/>
  <c r="I57" i="6"/>
  <c r="I22" i="6"/>
  <c r="I441" i="6"/>
  <c r="I406" i="6"/>
  <c r="I371" i="6"/>
  <c r="I336" i="6"/>
  <c r="I301" i="6"/>
  <c r="I266" i="6"/>
  <c r="I231" i="6"/>
  <c r="I196" i="6"/>
  <c r="I161" i="6"/>
  <c r="I126" i="6"/>
  <c r="I91" i="6"/>
  <c r="I56" i="6"/>
  <c r="I21" i="6"/>
  <c r="I440" i="6"/>
  <c r="I405" i="6"/>
  <c r="I370" i="6"/>
  <c r="I335" i="6"/>
  <c r="I300" i="6"/>
  <c r="I265" i="6"/>
  <c r="I230" i="6"/>
  <c r="I195" i="6"/>
  <c r="I160" i="6"/>
  <c r="I125" i="6"/>
  <c r="I90" i="6"/>
  <c r="I55" i="6"/>
  <c r="I20" i="6"/>
  <c r="I439" i="6"/>
  <c r="I404" i="6"/>
  <c r="I369" i="6"/>
  <c r="I334" i="6"/>
  <c r="I299" i="6"/>
  <c r="I264" i="6"/>
  <c r="I229" i="6"/>
  <c r="I194" i="6"/>
  <c r="I159" i="6"/>
  <c r="I124" i="6"/>
  <c r="I89" i="6"/>
  <c r="I54" i="6"/>
  <c r="I19" i="6"/>
  <c r="I438" i="6"/>
  <c r="I403" i="6"/>
  <c r="I368" i="6"/>
  <c r="I333" i="6"/>
  <c r="I298" i="6"/>
  <c r="I263" i="6"/>
  <c r="I228" i="6"/>
  <c r="I193" i="6"/>
  <c r="I158" i="6"/>
  <c r="I123" i="6"/>
  <c r="I88" i="6"/>
  <c r="I53" i="6"/>
  <c r="I18" i="6"/>
  <c r="I437" i="6"/>
  <c r="I402" i="6"/>
  <c r="I367" i="6"/>
  <c r="I332" i="6"/>
  <c r="I297" i="6"/>
  <c r="I262" i="6"/>
  <c r="I227" i="6"/>
  <c r="I192" i="6"/>
  <c r="I157" i="6"/>
  <c r="I122" i="6"/>
  <c r="I87" i="6"/>
  <c r="I17" i="6"/>
  <c r="I436" i="6"/>
  <c r="I401" i="6"/>
  <c r="I366" i="6"/>
  <c r="I331" i="6"/>
  <c r="I296" i="6"/>
  <c r="I261" i="6"/>
  <c r="I226" i="6"/>
  <c r="I191" i="6"/>
  <c r="I156" i="6"/>
  <c r="I121" i="6"/>
  <c r="I86" i="6"/>
  <c r="I51" i="6"/>
  <c r="I16" i="6"/>
  <c r="I435" i="6"/>
  <c r="I400" i="6"/>
  <c r="I365" i="6"/>
  <c r="I330" i="6"/>
  <c r="I295" i="6"/>
  <c r="I260" i="6"/>
  <c r="I225" i="6"/>
  <c r="I190" i="6"/>
  <c r="I155" i="6"/>
  <c r="I120" i="6"/>
  <c r="I85" i="6"/>
  <c r="I50" i="6"/>
  <c r="I15" i="6"/>
  <c r="I434" i="6"/>
  <c r="I399" i="6"/>
  <c r="I364" i="6"/>
  <c r="I329" i="6"/>
  <c r="I294" i="6"/>
  <c r="I259" i="6"/>
  <c r="I224" i="6"/>
  <c r="I189" i="6"/>
  <c r="I154" i="6"/>
  <c r="I119" i="6"/>
  <c r="I84" i="6"/>
  <c r="I49" i="6"/>
  <c r="I14" i="6"/>
  <c r="I433" i="6"/>
  <c r="I398" i="6"/>
  <c r="I363" i="6"/>
  <c r="I293" i="6"/>
  <c r="I258" i="6"/>
  <c r="I223" i="6"/>
  <c r="I188" i="6"/>
  <c r="I153" i="6"/>
  <c r="I118" i="6"/>
  <c r="I432" i="6"/>
  <c r="I397" i="6"/>
  <c r="I362" i="6"/>
  <c r="I327" i="6"/>
  <c r="I292" i="6"/>
  <c r="I257" i="6"/>
  <c r="I222" i="6"/>
  <c r="I187" i="6"/>
  <c r="I152" i="6"/>
  <c r="I117" i="6"/>
  <c r="I82" i="6"/>
  <c r="I47" i="6"/>
  <c r="I12" i="6"/>
  <c r="I431" i="6"/>
  <c r="I396" i="6"/>
  <c r="I361" i="6"/>
  <c r="I326" i="6"/>
  <c r="I256" i="6"/>
  <c r="I221" i="6"/>
  <c r="I186" i="6"/>
  <c r="I151" i="6"/>
  <c r="I116" i="6"/>
  <c r="I81" i="6"/>
  <c r="I46" i="6"/>
  <c r="I11" i="6"/>
  <c r="I430" i="6"/>
  <c r="I395" i="6"/>
  <c r="I360" i="6"/>
  <c r="I325" i="6"/>
  <c r="I290" i="6"/>
  <c r="I255" i="6"/>
  <c r="I220" i="6"/>
  <c r="I185" i="6"/>
  <c r="I150" i="6"/>
  <c r="I115" i="6"/>
  <c r="I80" i="6"/>
  <c r="I45" i="6"/>
  <c r="I10" i="6"/>
  <c r="I429" i="6"/>
  <c r="I394" i="6"/>
  <c r="I359" i="6"/>
  <c r="I324" i="6"/>
  <c r="I289" i="6"/>
  <c r="I254" i="6"/>
  <c r="I219" i="6"/>
  <c r="I184" i="6"/>
  <c r="I149" i="6"/>
  <c r="I114" i="6"/>
  <c r="I79" i="6"/>
  <c r="I44" i="6"/>
  <c r="I9" i="6"/>
  <c r="I7" i="6"/>
  <c r="I428" i="6"/>
  <c r="I393" i="6"/>
  <c r="I358" i="6"/>
  <c r="I323" i="6"/>
  <c r="I288" i="6"/>
  <c r="I253" i="6"/>
  <c r="I218" i="6"/>
  <c r="I183" i="6"/>
  <c r="I148" i="6"/>
  <c r="I113" i="6"/>
  <c r="I78" i="6"/>
  <c r="I43" i="6"/>
  <c r="I427" i="6"/>
  <c r="I392" i="6"/>
  <c r="I357" i="6"/>
  <c r="I322" i="6"/>
  <c r="I287" i="6"/>
  <c r="I252" i="6"/>
  <c r="I217" i="6"/>
  <c r="I182" i="6"/>
  <c r="I147" i="6"/>
  <c r="I112" i="6"/>
  <c r="I77" i="6"/>
  <c r="I42" i="6"/>
  <c r="I6" i="6"/>
  <c r="I426" i="6"/>
  <c r="I391" i="6"/>
  <c r="I356" i="6"/>
  <c r="I321" i="6"/>
  <c r="I286" i="6"/>
  <c r="I251" i="6"/>
  <c r="I216" i="6"/>
  <c r="I181" i="6"/>
  <c r="I146" i="6"/>
  <c r="I111" i="6"/>
  <c r="I76" i="6"/>
  <c r="I41" i="6"/>
  <c r="I390" i="6"/>
  <c r="I355" i="6"/>
  <c r="I320" i="6"/>
  <c r="I285" i="6"/>
  <c r="I250" i="6"/>
  <c r="I180" i="6"/>
  <c r="I145" i="6"/>
  <c r="I110" i="6"/>
  <c r="I75" i="6"/>
  <c r="I40" i="6"/>
  <c r="I5" i="6"/>
  <c r="I424" i="6"/>
  <c r="I389" i="6"/>
  <c r="I354" i="6"/>
  <c r="I319" i="6"/>
  <c r="I284" i="6"/>
  <c r="I249" i="6"/>
  <c r="I214" i="6"/>
  <c r="I179" i="6"/>
  <c r="I144" i="6"/>
  <c r="I109" i="6"/>
  <c r="I74" i="6"/>
  <c r="I39" i="6"/>
  <c r="I4" i="6"/>
  <c r="I423" i="6"/>
  <c r="I388" i="6"/>
  <c r="I318" i="6"/>
  <c r="I283" i="6"/>
  <c r="I248" i="6"/>
  <c r="I213" i="6"/>
  <c r="I178" i="6"/>
  <c r="I143" i="6"/>
  <c r="I108" i="6"/>
  <c r="I73" i="6"/>
  <c r="I38" i="6"/>
  <c r="I3" i="6"/>
  <c r="I422" i="6"/>
  <c r="I387" i="6"/>
  <c r="I352" i="6"/>
  <c r="I317" i="6"/>
  <c r="I282" i="6"/>
  <c r="I247" i="6"/>
  <c r="I212" i="6"/>
  <c r="I177" i="6"/>
  <c r="I142" i="6"/>
  <c r="I107" i="6"/>
  <c r="I72" i="6"/>
  <c r="I37" i="6"/>
  <c r="I2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8" i="5"/>
  <c r="I49" i="5"/>
  <c r="I50" i="5"/>
  <c r="I51" i="5"/>
  <c r="I52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8" i="5"/>
  <c r="I149" i="5"/>
  <c r="I150" i="5"/>
  <c r="I151" i="5"/>
  <c r="I152" i="5"/>
  <c r="I153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4" i="5"/>
  <c r="I295" i="5"/>
  <c r="I296" i="5"/>
  <c r="I297" i="5"/>
  <c r="I298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7" i="5"/>
  <c r="I358" i="5"/>
  <c r="I359" i="5"/>
  <c r="I360" i="5"/>
  <c r="I361" i="5"/>
  <c r="I362" i="5"/>
  <c r="I363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2" i="5"/>
  <c r="O6" i="1" l="1"/>
  <c r="H398" i="1" l="1"/>
  <c r="G398" i="1"/>
  <c r="E59" i="3"/>
  <c r="D59" i="3"/>
  <c r="C59" i="3"/>
</calcChain>
</file>

<file path=xl/sharedStrings.xml><?xml version="1.0" encoding="utf-8"?>
<sst xmlns="http://schemas.openxmlformats.org/spreadsheetml/2006/main" count="9712" uniqueCount="122">
  <si>
    <t xml:space="preserve">Location </t>
  </si>
  <si>
    <t xml:space="preserve">Tree </t>
  </si>
  <si>
    <t xml:space="preserve">Male </t>
  </si>
  <si>
    <t>Female</t>
  </si>
  <si>
    <t xml:space="preserve">Nymphs </t>
  </si>
  <si>
    <t xml:space="preserve">Other  </t>
  </si>
  <si>
    <t>Flowering/Fruiting State</t>
  </si>
  <si>
    <t>Heartland</t>
  </si>
  <si>
    <t>Hollin</t>
  </si>
  <si>
    <t>Jolly's</t>
  </si>
  <si>
    <t>Stribling</t>
  </si>
  <si>
    <t>Stribling Aunt</t>
  </si>
  <si>
    <t>Barnhart</t>
  </si>
  <si>
    <t>Linden</t>
  </si>
  <si>
    <t>TOH</t>
  </si>
  <si>
    <t>Black Locust</t>
  </si>
  <si>
    <t>Mulberry 2</t>
  </si>
  <si>
    <t>Hackberry</t>
  </si>
  <si>
    <t>Sticky Card</t>
  </si>
  <si>
    <t>Mulberry</t>
  </si>
  <si>
    <t>Black Cherry</t>
  </si>
  <si>
    <t>Hackberry 1</t>
  </si>
  <si>
    <t>Hackberry 2</t>
  </si>
  <si>
    <t xml:space="preserve">TOH </t>
  </si>
  <si>
    <t>Black Cherry 1</t>
  </si>
  <si>
    <t>Black Cherry 2</t>
  </si>
  <si>
    <t xml:space="preserve">Black Cherry </t>
  </si>
  <si>
    <t xml:space="preserve">Black Locust </t>
  </si>
  <si>
    <t xml:space="preserve">Mulberry </t>
  </si>
  <si>
    <t>Black Locust 1</t>
  </si>
  <si>
    <t>Black Locust 2</t>
  </si>
  <si>
    <t xml:space="preserve">Hackberry </t>
  </si>
  <si>
    <t>TOH 1</t>
  </si>
  <si>
    <t>TOH 2</t>
  </si>
  <si>
    <t>Date Collected</t>
  </si>
  <si>
    <t>none</t>
  </si>
  <si>
    <t>small fruit</t>
  </si>
  <si>
    <t>flowers</t>
  </si>
  <si>
    <t>.</t>
  </si>
  <si>
    <t>fruit</t>
  </si>
  <si>
    <t>Flowering/Fruiting</t>
  </si>
  <si>
    <t>1 HQ</t>
  </si>
  <si>
    <t>buds</t>
  </si>
  <si>
    <t>Notes</t>
  </si>
  <si>
    <t>…</t>
  </si>
  <si>
    <t>1 HQ 3 BAN</t>
  </si>
  <si>
    <t>TRAP MISSING</t>
  </si>
  <si>
    <t>Tree species</t>
  </si>
  <si>
    <t xml:space="preserve">Tree of Heaven </t>
  </si>
  <si>
    <t>DATE:</t>
  </si>
  <si>
    <t>TAKE PICTURES OF TREES!!</t>
  </si>
  <si>
    <t>no</t>
  </si>
  <si>
    <t>yes</t>
  </si>
  <si>
    <t>Row Labels</t>
  </si>
  <si>
    <t>Grand Total</t>
  </si>
  <si>
    <t>Average of Female</t>
  </si>
  <si>
    <t>Column Labels</t>
  </si>
  <si>
    <t>Mulberry1</t>
  </si>
  <si>
    <t>Mulberry2</t>
  </si>
  <si>
    <t>1 jade</t>
  </si>
  <si>
    <t>3 GRN NY</t>
  </si>
  <si>
    <t>1 GRN</t>
  </si>
  <si>
    <t xml:space="preserve">no </t>
  </si>
  <si>
    <t xml:space="preserve">. </t>
  </si>
  <si>
    <t>1 HQ 1 Jade</t>
  </si>
  <si>
    <t xml:space="preserve">2 GRN NY </t>
  </si>
  <si>
    <t xml:space="preserve">TRAP DOWN </t>
  </si>
  <si>
    <t xml:space="preserve">TOH 2 </t>
  </si>
  <si>
    <t>Mulberry 1 (ent.)</t>
  </si>
  <si>
    <t>TOH 2 (by house)</t>
  </si>
  <si>
    <t xml:space="preserve">Hackberry 1 (road) </t>
  </si>
  <si>
    <t>TOH 1 (trailer)</t>
  </si>
  <si>
    <t>Mulberry 1 (home)</t>
  </si>
  <si>
    <t xml:space="preserve">Black Cherry 1 (Home) </t>
  </si>
  <si>
    <t>Black Locust 1 (gate)</t>
  </si>
  <si>
    <t>Black Cherry 2 (gate)</t>
  </si>
  <si>
    <t>Black Cherry1</t>
  </si>
  <si>
    <t>Black Cherry2</t>
  </si>
  <si>
    <t xml:space="preserve">none </t>
  </si>
  <si>
    <t xml:space="preserve">1 Bas </t>
  </si>
  <si>
    <t>1 EUS</t>
  </si>
  <si>
    <t xml:space="preserve">TOH Control </t>
  </si>
  <si>
    <t xml:space="preserve">Hollin </t>
  </si>
  <si>
    <t xml:space="preserve">Stribling </t>
  </si>
  <si>
    <t xml:space="preserve">Linden </t>
  </si>
  <si>
    <t>1 hq</t>
  </si>
  <si>
    <t>2 hq</t>
  </si>
  <si>
    <t>down</t>
  </si>
  <si>
    <t>1 brown</t>
  </si>
  <si>
    <t>5 HQ</t>
  </si>
  <si>
    <t>1HQ</t>
  </si>
  <si>
    <t>2 HQ, 1 HQ NY</t>
  </si>
  <si>
    <t>Yes</t>
  </si>
  <si>
    <t>trap down</t>
  </si>
  <si>
    <t xml:space="preserve">yes </t>
  </si>
  <si>
    <t xml:space="preserve">Season </t>
  </si>
  <si>
    <t>missing</t>
  </si>
  <si>
    <t xml:space="preserve">Week </t>
  </si>
  <si>
    <t>early</t>
  </si>
  <si>
    <t>mid</t>
  </si>
  <si>
    <t>late</t>
  </si>
  <si>
    <t>flower</t>
  </si>
  <si>
    <t>Jollys</t>
  </si>
  <si>
    <t>SA</t>
  </si>
  <si>
    <t>BC</t>
  </si>
  <si>
    <t>BC1</t>
  </si>
  <si>
    <t>BC2</t>
  </si>
  <si>
    <t>BL</t>
  </si>
  <si>
    <t>BL1</t>
  </si>
  <si>
    <t>BL2</t>
  </si>
  <si>
    <t>Adults</t>
  </si>
  <si>
    <t>Fruitpresent</t>
  </si>
  <si>
    <t>Fruitpresentupdated</t>
  </si>
  <si>
    <t xml:space="preserve">Date </t>
  </si>
  <si>
    <t>Species</t>
  </si>
  <si>
    <t>Treeid</t>
  </si>
  <si>
    <t>Other Count</t>
  </si>
  <si>
    <t>Fruitpresentcoded</t>
  </si>
  <si>
    <t>Flower</t>
  </si>
  <si>
    <t>Fruit</t>
  </si>
  <si>
    <t>Sum of Flower</t>
  </si>
  <si>
    <t>Sum of Fruit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</si>
</sst>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14" fontId="0" fillId="0" borderId="0" xfId="0" applyNumberFormat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23" xfId="0" applyBorder="1"/>
    <xf numFmtId="0" fontId="0" fillId="0" borderId="24" xfId="0" applyBorder="1"/>
    <xf numFmtId="0" fontId="0" fillId="2" borderId="25" xfId="0" applyFill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0" borderId="28" xfId="0" applyFont="1" applyBorder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3" borderId="0" xfId="0" applyFill="1"/>
    <xf numFmtId="14" fontId="0" fillId="3" borderId="0" xfId="0" applyNumberFormat="1" applyFill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2019 Data_Hadden et al.xlsx]Pivot Table!PivotTable1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4"/>
            </a:solidFill>
            <a:ln w="9525">
              <a:solidFill>
                <a:schemeClr val="accent4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5"/>
            </a:solidFill>
            <a:ln w="9525">
              <a:solidFill>
                <a:schemeClr val="accent5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6"/>
            </a:solidFill>
            <a:ln w="9525">
              <a:solidFill>
                <a:schemeClr val="accent6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'Pivot Table'!$B$3:$B$4</c:f>
              <c:strCache>
                <c:ptCount val="1"/>
                <c:pt idx="0">
                  <c:v>Black Cherry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'Pivot Table'!$A$5:$A$10</c:f>
              <c:strCache>
                <c:ptCount val="5"/>
                <c:pt idx="0">
                  <c:v>5/1/2019</c:v>
                </c:pt>
                <c:pt idx="1">
                  <c:v>5/15/2019</c:v>
                </c:pt>
                <c:pt idx="2">
                  <c:v>5/29/2019</c:v>
                </c:pt>
                <c:pt idx="3">
                  <c:v>6/12/2019</c:v>
                </c:pt>
                <c:pt idx="4">
                  <c:v>6/26/2019</c:v>
                </c:pt>
              </c:strCache>
            </c:strRef>
          </c:cat>
          <c:val>
            <c:numRef>
              <c:f>'Pivot Table'!$B$5:$B$10</c:f>
              <c:numCache>
                <c:formatCode>General</c:formatCode>
                <c:ptCount val="5"/>
                <c:pt idx="0">
                  <c:v>0.16666666666666666</c:v>
                </c:pt>
                <c:pt idx="1">
                  <c:v>0</c:v>
                </c:pt>
                <c:pt idx="2">
                  <c:v>1.1428571428571428</c:v>
                </c:pt>
                <c:pt idx="3">
                  <c:v>0.2857142857142857</c:v>
                </c:pt>
                <c:pt idx="4">
                  <c:v>0.14285714285714285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24-4B7B-A9E3-C49C475F2B12}"/>
            </c:ext>
          </c:extLst>
        </c:ser>
        <c:ser>
          <c:idx val="1"/>
          <c:order val="1"/>
          <c:tx>
            <c:strRef>
              <c:f>'Pivot Table'!$C$3:$C$4</c:f>
              <c:strCache>
                <c:ptCount val="1"/>
                <c:pt idx="0">
                  <c:v>Black Locust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'Pivot Table'!$A$5:$A$10</c:f>
              <c:strCache>
                <c:ptCount val="5"/>
                <c:pt idx="0">
                  <c:v>5/1/2019</c:v>
                </c:pt>
                <c:pt idx="1">
                  <c:v>5/15/2019</c:v>
                </c:pt>
                <c:pt idx="2">
                  <c:v>5/29/2019</c:v>
                </c:pt>
                <c:pt idx="3">
                  <c:v>6/12/2019</c:v>
                </c:pt>
                <c:pt idx="4">
                  <c:v>6/26/2019</c:v>
                </c:pt>
              </c:strCache>
            </c:strRef>
          </c:cat>
          <c:val>
            <c:numRef>
              <c:f>'Pivot Table'!$C$5:$C$10</c:f>
              <c:numCache>
                <c:formatCode>General</c:formatCode>
                <c:ptCount val="5"/>
                <c:pt idx="0">
                  <c:v>0.16666666666666666</c:v>
                </c:pt>
                <c:pt idx="1">
                  <c:v>0</c:v>
                </c:pt>
                <c:pt idx="2">
                  <c:v>1.8333333333333333</c:v>
                </c:pt>
                <c:pt idx="3">
                  <c:v>0.14285714285714285</c:v>
                </c:pt>
                <c:pt idx="4">
                  <c:v>0.2857142857142857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24-4B7B-A9E3-C49C475F2B12}"/>
            </c:ext>
          </c:extLst>
        </c:ser>
        <c:ser>
          <c:idx val="2"/>
          <c:order val="2"/>
          <c:tx>
            <c:strRef>
              <c:f>'Pivot Table'!$D$3:$D$4</c:f>
              <c:strCache>
                <c:ptCount val="1"/>
                <c:pt idx="0">
                  <c:v>Hackberry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'Pivot Table'!$A$5:$A$10</c:f>
              <c:strCache>
                <c:ptCount val="5"/>
                <c:pt idx="0">
                  <c:v>5/1/2019</c:v>
                </c:pt>
                <c:pt idx="1">
                  <c:v>5/15/2019</c:v>
                </c:pt>
                <c:pt idx="2">
                  <c:v>5/29/2019</c:v>
                </c:pt>
                <c:pt idx="3">
                  <c:v>6/12/2019</c:v>
                </c:pt>
                <c:pt idx="4">
                  <c:v>6/26/2019</c:v>
                </c:pt>
              </c:strCache>
            </c:strRef>
          </c:cat>
          <c:val>
            <c:numRef>
              <c:f>'Pivot Table'!$D$5:$D$10</c:f>
              <c:numCache>
                <c:formatCode>General</c:formatCode>
                <c:ptCount val="5"/>
                <c:pt idx="0">
                  <c:v>0.7142857142857143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24-4B7B-A9E3-C49C475F2B12}"/>
            </c:ext>
          </c:extLst>
        </c:ser>
        <c:ser>
          <c:idx val="3"/>
          <c:order val="3"/>
          <c:tx>
            <c:strRef>
              <c:f>'Pivot Table'!$E$3:$E$4</c:f>
              <c:strCache>
                <c:ptCount val="1"/>
                <c:pt idx="0">
                  <c:v>Mulberry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'Pivot Table'!$A$5:$A$10</c:f>
              <c:strCache>
                <c:ptCount val="5"/>
                <c:pt idx="0">
                  <c:v>5/1/2019</c:v>
                </c:pt>
                <c:pt idx="1">
                  <c:v>5/15/2019</c:v>
                </c:pt>
                <c:pt idx="2">
                  <c:v>5/29/2019</c:v>
                </c:pt>
                <c:pt idx="3">
                  <c:v>6/12/2019</c:v>
                </c:pt>
                <c:pt idx="4">
                  <c:v>6/26/2019</c:v>
                </c:pt>
              </c:strCache>
            </c:strRef>
          </c:cat>
          <c:val>
            <c:numRef>
              <c:f>'Pivot Table'!$E$5:$E$10</c:f>
              <c:numCache>
                <c:formatCode>General</c:formatCode>
                <c:ptCount val="5"/>
                <c:pt idx="0">
                  <c:v>1.7142857142857142</c:v>
                </c:pt>
                <c:pt idx="1">
                  <c:v>0.14285714285714285</c:v>
                </c:pt>
                <c:pt idx="2">
                  <c:v>0</c:v>
                </c:pt>
                <c:pt idx="3">
                  <c:v>0.33333333333333331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24-4B7B-A9E3-C49C475F2B12}"/>
            </c:ext>
          </c:extLst>
        </c:ser>
        <c:ser>
          <c:idx val="4"/>
          <c:order val="4"/>
          <c:tx>
            <c:strRef>
              <c:f>'Pivot Table'!$F$3:$F$4</c:f>
              <c:strCache>
                <c:ptCount val="1"/>
                <c:pt idx="0">
                  <c:v>Sticky Card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'Pivot Table'!$A$5:$A$10</c:f>
              <c:strCache>
                <c:ptCount val="5"/>
                <c:pt idx="0">
                  <c:v>5/1/2019</c:v>
                </c:pt>
                <c:pt idx="1">
                  <c:v>5/15/2019</c:v>
                </c:pt>
                <c:pt idx="2">
                  <c:v>5/29/2019</c:v>
                </c:pt>
                <c:pt idx="3">
                  <c:v>6/12/2019</c:v>
                </c:pt>
                <c:pt idx="4">
                  <c:v>6/26/2019</c:v>
                </c:pt>
              </c:strCache>
            </c:strRef>
          </c:cat>
          <c:val>
            <c:numRef>
              <c:f>'Pivot Table'!$F$5:$F$10</c:f>
              <c:numCache>
                <c:formatCode>General</c:formatCode>
                <c:ptCount val="5"/>
                <c:pt idx="0">
                  <c:v>1.4285714285714286</c:v>
                </c:pt>
                <c:pt idx="1">
                  <c:v>0.16666666666666666</c:v>
                </c:pt>
                <c:pt idx="2">
                  <c:v>0.42857142857142855</c:v>
                </c:pt>
                <c:pt idx="3">
                  <c:v>0.5714285714285714</c:v>
                </c:pt>
                <c:pt idx="4">
                  <c:v>0.8571428571428571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B24-4B7B-A9E3-C49C475F2B12}"/>
            </c:ext>
          </c:extLst>
        </c:ser>
        <c:ser>
          <c:idx val="5"/>
          <c:order val="5"/>
          <c:tx>
            <c:strRef>
              <c:f>'Pivot Table'!$G$3:$G$4</c:f>
              <c:strCache>
                <c:ptCount val="1"/>
                <c:pt idx="0">
                  <c:v>Tree of Heaven 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'Pivot Table'!$A$5:$A$10</c:f>
              <c:strCache>
                <c:ptCount val="5"/>
                <c:pt idx="0">
                  <c:v>5/1/2019</c:v>
                </c:pt>
                <c:pt idx="1">
                  <c:v>5/15/2019</c:v>
                </c:pt>
                <c:pt idx="2">
                  <c:v>5/29/2019</c:v>
                </c:pt>
                <c:pt idx="3">
                  <c:v>6/12/2019</c:v>
                </c:pt>
                <c:pt idx="4">
                  <c:v>6/26/2019</c:v>
                </c:pt>
              </c:strCache>
            </c:strRef>
          </c:cat>
          <c:val>
            <c:numRef>
              <c:f>'Pivot Table'!$G$5:$G$10</c:f>
              <c:numCache>
                <c:formatCode>General</c:formatCode>
                <c:ptCount val="5"/>
                <c:pt idx="0">
                  <c:v>0.5714285714285714</c:v>
                </c:pt>
                <c:pt idx="1">
                  <c:v>0.16666666666666666</c:v>
                </c:pt>
                <c:pt idx="2">
                  <c:v>0</c:v>
                </c:pt>
                <c:pt idx="3">
                  <c:v>0</c:v>
                </c:pt>
                <c:pt idx="4">
                  <c:v>0.14285714285714285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24-4B7B-A9E3-C49C475F2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7466032"/>
        <c:axId val="1730674576"/>
      </c:lineChart>
      <c:catAx>
        <c:axId val="172746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674576"/>
        <c:crosses val="autoZero"/>
        <c:auto val="1"/>
        <c:lblAlgn val="ctr"/>
        <c:lblOffset val="100"/>
        <c:noMultiLvlLbl val="0"/>
      </c:catAx>
      <c:valAx>
        <c:axId val="173067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46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[Tree study 2019 Data_Hadden et al.xlsx]Pivot table 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2'!$B$3</c:f>
              <c:strCache>
                <c:ptCount val="1"/>
                <c:pt idx="0">
                  <c:v>Sum of Flower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'Pivot table 2'!$A$4:$A$208</c:f>
              <c:multiLvlStrCache>
                <c:ptCount val="105"/>
                <c:lvl>
                  <c:pt idx="0">
                    <c:v>BC</c:v>
                  </c:pt>
                  <c:pt idx="1">
                    <c:v>BC</c:v>
                  </c:pt>
                  <c:pt idx="2">
                    <c:v>BC1</c:v>
                  </c:pt>
                  <c:pt idx="3">
                    <c:v>BC2</c:v>
                  </c:pt>
                  <c:pt idx="4">
                    <c:v>BC1</c:v>
                  </c:pt>
                  <c:pt idx="5">
                    <c:v>BC2</c:v>
                  </c:pt>
                  <c:pt idx="6">
                    <c:v>BC</c:v>
                  </c:pt>
                  <c:pt idx="7">
                    <c:v>BL</c:v>
                  </c:pt>
                  <c:pt idx="8">
                    <c:v>BL</c:v>
                  </c:pt>
                  <c:pt idx="9">
                    <c:v>BL</c:v>
                  </c:pt>
                  <c:pt idx="10">
                    <c:v>BL1</c:v>
                  </c:pt>
                  <c:pt idx="11">
                    <c:v>BL2</c:v>
                  </c:pt>
                  <c:pt idx="12">
                    <c:v>BL</c:v>
                  </c:pt>
                  <c:pt idx="13">
                    <c:v>BL</c:v>
                  </c:pt>
                  <c:pt idx="14">
                    <c:v>Hackberry</c:v>
                  </c:pt>
                  <c:pt idx="15">
                    <c:v>Hackberry 1</c:v>
                  </c:pt>
                  <c:pt idx="16">
                    <c:v>Hackberry 2</c:v>
                  </c:pt>
                  <c:pt idx="17">
                    <c:v>Hackberry 1</c:v>
                  </c:pt>
                  <c:pt idx="18">
                    <c:v>Hackberry 2</c:v>
                  </c:pt>
                  <c:pt idx="19">
                    <c:v>Hackberry </c:v>
                  </c:pt>
                  <c:pt idx="20">
                    <c:v>Hackberry</c:v>
                  </c:pt>
                  <c:pt idx="21">
                    <c:v>Mulberry</c:v>
                  </c:pt>
                  <c:pt idx="22">
                    <c:v>Mulberry1</c:v>
                  </c:pt>
                  <c:pt idx="23">
                    <c:v>Mulberry2</c:v>
                  </c:pt>
                  <c:pt idx="24">
                    <c:v>Mulberry</c:v>
                  </c:pt>
                  <c:pt idx="25">
                    <c:v>Mulberry</c:v>
                  </c:pt>
                  <c:pt idx="26">
                    <c:v>Mulberry1</c:v>
                  </c:pt>
                  <c:pt idx="27">
                    <c:v>Mulberry2</c:v>
                  </c:pt>
                  <c:pt idx="28">
                    <c:v>TOH</c:v>
                  </c:pt>
                  <c:pt idx="29">
                    <c:v>TOH </c:v>
                  </c:pt>
                  <c:pt idx="30">
                    <c:v>TOH 1</c:v>
                  </c:pt>
                  <c:pt idx="31">
                    <c:v>TOH 1</c:v>
                  </c:pt>
                  <c:pt idx="32">
                    <c:v>TOH 2</c:v>
                  </c:pt>
                  <c:pt idx="33">
                    <c:v>TOH</c:v>
                  </c:pt>
                  <c:pt idx="34">
                    <c:v>TOH 1</c:v>
                  </c:pt>
                  <c:pt idx="35">
                    <c:v>BC</c:v>
                  </c:pt>
                  <c:pt idx="36">
                    <c:v>BC</c:v>
                  </c:pt>
                  <c:pt idx="37">
                    <c:v>BC1</c:v>
                  </c:pt>
                  <c:pt idx="38">
                    <c:v>BC2</c:v>
                  </c:pt>
                  <c:pt idx="39">
                    <c:v>BC1</c:v>
                  </c:pt>
                  <c:pt idx="40">
                    <c:v>BC2</c:v>
                  </c:pt>
                  <c:pt idx="41">
                    <c:v>BC</c:v>
                  </c:pt>
                  <c:pt idx="42">
                    <c:v>BL</c:v>
                  </c:pt>
                  <c:pt idx="43">
                    <c:v>BL</c:v>
                  </c:pt>
                  <c:pt idx="44">
                    <c:v>BL</c:v>
                  </c:pt>
                  <c:pt idx="45">
                    <c:v>BL1</c:v>
                  </c:pt>
                  <c:pt idx="46">
                    <c:v>BL2</c:v>
                  </c:pt>
                  <c:pt idx="47">
                    <c:v>BL</c:v>
                  </c:pt>
                  <c:pt idx="48">
                    <c:v>BL</c:v>
                  </c:pt>
                  <c:pt idx="49">
                    <c:v>Hackberry</c:v>
                  </c:pt>
                  <c:pt idx="50">
                    <c:v>Hackberry 1</c:v>
                  </c:pt>
                  <c:pt idx="51">
                    <c:v>Hackberry 2</c:v>
                  </c:pt>
                  <c:pt idx="52">
                    <c:v>Hackberry 1</c:v>
                  </c:pt>
                  <c:pt idx="53">
                    <c:v>Hackberry 2</c:v>
                  </c:pt>
                  <c:pt idx="54">
                    <c:v>Hackberry </c:v>
                  </c:pt>
                  <c:pt idx="55">
                    <c:v>Hackberry</c:v>
                  </c:pt>
                  <c:pt idx="56">
                    <c:v>Mulberry</c:v>
                  </c:pt>
                  <c:pt idx="57">
                    <c:v>Mulberry1</c:v>
                  </c:pt>
                  <c:pt idx="58">
                    <c:v>Mulberry2</c:v>
                  </c:pt>
                  <c:pt idx="59">
                    <c:v>Mulberry</c:v>
                  </c:pt>
                  <c:pt idx="60">
                    <c:v>Mulberry</c:v>
                  </c:pt>
                  <c:pt idx="61">
                    <c:v>Mulberry1</c:v>
                  </c:pt>
                  <c:pt idx="62">
                    <c:v>Mulberry2</c:v>
                  </c:pt>
                  <c:pt idx="63">
                    <c:v>TOH</c:v>
                  </c:pt>
                  <c:pt idx="64">
                    <c:v>TOH </c:v>
                  </c:pt>
                  <c:pt idx="65">
                    <c:v>TOH 1</c:v>
                  </c:pt>
                  <c:pt idx="66">
                    <c:v>TOH 1</c:v>
                  </c:pt>
                  <c:pt idx="67">
                    <c:v>TOH 2</c:v>
                  </c:pt>
                  <c:pt idx="68">
                    <c:v>TOH</c:v>
                  </c:pt>
                  <c:pt idx="69">
                    <c:v>TOH 1</c:v>
                  </c:pt>
                  <c:pt idx="70">
                    <c:v>BC</c:v>
                  </c:pt>
                  <c:pt idx="71">
                    <c:v>BC</c:v>
                  </c:pt>
                  <c:pt idx="72">
                    <c:v>BC1</c:v>
                  </c:pt>
                  <c:pt idx="73">
                    <c:v>BC2</c:v>
                  </c:pt>
                  <c:pt idx="74">
                    <c:v>BC1</c:v>
                  </c:pt>
                  <c:pt idx="75">
                    <c:v>BC2</c:v>
                  </c:pt>
                  <c:pt idx="76">
                    <c:v>BC</c:v>
                  </c:pt>
                  <c:pt idx="77">
                    <c:v>BL</c:v>
                  </c:pt>
                  <c:pt idx="78">
                    <c:v>BL</c:v>
                  </c:pt>
                  <c:pt idx="79">
                    <c:v>BL</c:v>
                  </c:pt>
                  <c:pt idx="80">
                    <c:v>BL1</c:v>
                  </c:pt>
                  <c:pt idx="81">
                    <c:v>BL2</c:v>
                  </c:pt>
                  <c:pt idx="82">
                    <c:v>BL</c:v>
                  </c:pt>
                  <c:pt idx="83">
                    <c:v>BL</c:v>
                  </c:pt>
                  <c:pt idx="84">
                    <c:v>Hackberry</c:v>
                  </c:pt>
                  <c:pt idx="85">
                    <c:v>Hackberry 1</c:v>
                  </c:pt>
                  <c:pt idx="86">
                    <c:v>Hackberry 2</c:v>
                  </c:pt>
                  <c:pt idx="87">
                    <c:v>Hackberry 1</c:v>
                  </c:pt>
                  <c:pt idx="88">
                    <c:v>Hackberry 2</c:v>
                  </c:pt>
                  <c:pt idx="89">
                    <c:v>Hackberry </c:v>
                  </c:pt>
                  <c:pt idx="90">
                    <c:v>Hackberry</c:v>
                  </c:pt>
                  <c:pt idx="91">
                    <c:v>Mulberry</c:v>
                  </c:pt>
                  <c:pt idx="92">
                    <c:v>Mulberry1</c:v>
                  </c:pt>
                  <c:pt idx="93">
                    <c:v>Mulberry2</c:v>
                  </c:pt>
                  <c:pt idx="94">
                    <c:v>Mulberry</c:v>
                  </c:pt>
                  <c:pt idx="95">
                    <c:v>Mulberry</c:v>
                  </c:pt>
                  <c:pt idx="96">
                    <c:v>Mulberry1</c:v>
                  </c:pt>
                  <c:pt idx="97">
                    <c:v>Mulberry2</c:v>
                  </c:pt>
                  <c:pt idx="98">
                    <c:v>TOH</c:v>
                  </c:pt>
                  <c:pt idx="99">
                    <c:v>TOH </c:v>
                  </c:pt>
                  <c:pt idx="100">
                    <c:v>TOH 1</c:v>
                  </c:pt>
                  <c:pt idx="101">
                    <c:v>TOH 1</c:v>
                  </c:pt>
                  <c:pt idx="102">
                    <c:v>TOH 2</c:v>
                  </c:pt>
                  <c:pt idx="103">
                    <c:v>TOH</c:v>
                  </c:pt>
                  <c:pt idx="104">
                    <c:v>TOH 1</c:v>
                  </c:pt>
                </c:lvl>
                <c:lvl>
                  <c:pt idx="0">
                    <c:v>Hollin</c:v>
                  </c:pt>
                  <c:pt idx="1">
                    <c:v>Jollys</c:v>
                  </c:pt>
                  <c:pt idx="2">
                    <c:v>Linden</c:v>
                  </c:pt>
                  <c:pt idx="4">
                    <c:v>SA</c:v>
                  </c:pt>
                  <c:pt idx="6">
                    <c:v>Stribling</c:v>
                  </c:pt>
                  <c:pt idx="7">
                    <c:v>Heartland</c:v>
                  </c:pt>
                  <c:pt idx="8">
                    <c:v>Hollin</c:v>
                  </c:pt>
                  <c:pt idx="9">
                    <c:v>Jollys</c:v>
                  </c:pt>
                  <c:pt idx="10">
                    <c:v>Linden</c:v>
                  </c:pt>
                  <c:pt idx="12">
                    <c:v>SA</c:v>
                  </c:pt>
                  <c:pt idx="13">
                    <c:v>Stribling</c:v>
                  </c:pt>
                  <c:pt idx="14">
                    <c:v>Heartland</c:v>
                  </c:pt>
                  <c:pt idx="15">
                    <c:v>Hollin</c:v>
                  </c:pt>
                  <c:pt idx="17">
                    <c:v>Jollys</c:v>
                  </c:pt>
                  <c:pt idx="19">
                    <c:v>Linden</c:v>
                  </c:pt>
                  <c:pt idx="20">
                    <c:v>Stribling</c:v>
                  </c:pt>
                  <c:pt idx="21">
                    <c:v>Barnhart</c:v>
                  </c:pt>
                  <c:pt idx="22">
                    <c:v>Heartland</c:v>
                  </c:pt>
                  <c:pt idx="24">
                    <c:v>Hollin</c:v>
                  </c:pt>
                  <c:pt idx="25">
                    <c:v>Jollys</c:v>
                  </c:pt>
                  <c:pt idx="26">
                    <c:v>SA</c:v>
                  </c:pt>
                  <c:pt idx="28">
                    <c:v>Heartland</c:v>
                  </c:pt>
                  <c:pt idx="29">
                    <c:v>Hollin</c:v>
                  </c:pt>
                  <c:pt idx="30">
                    <c:v>Jollys</c:v>
                  </c:pt>
                  <c:pt idx="31">
                    <c:v>Linden</c:v>
                  </c:pt>
                  <c:pt idx="33">
                    <c:v>SA</c:v>
                  </c:pt>
                  <c:pt idx="34">
                    <c:v>Stribling</c:v>
                  </c:pt>
                  <c:pt idx="35">
                    <c:v>Hollin</c:v>
                  </c:pt>
                  <c:pt idx="36">
                    <c:v>Jollys</c:v>
                  </c:pt>
                  <c:pt idx="37">
                    <c:v>Linden</c:v>
                  </c:pt>
                  <c:pt idx="39">
                    <c:v>SA</c:v>
                  </c:pt>
                  <c:pt idx="41">
                    <c:v>Stribling</c:v>
                  </c:pt>
                  <c:pt idx="42">
                    <c:v>Heartland</c:v>
                  </c:pt>
                  <c:pt idx="43">
                    <c:v>Hollin</c:v>
                  </c:pt>
                  <c:pt idx="44">
                    <c:v>Jollys</c:v>
                  </c:pt>
                  <c:pt idx="45">
                    <c:v>Linden</c:v>
                  </c:pt>
                  <c:pt idx="47">
                    <c:v>SA</c:v>
                  </c:pt>
                  <c:pt idx="48">
                    <c:v>Stribling</c:v>
                  </c:pt>
                  <c:pt idx="49">
                    <c:v>Heartland</c:v>
                  </c:pt>
                  <c:pt idx="50">
                    <c:v>Hollin</c:v>
                  </c:pt>
                  <c:pt idx="52">
                    <c:v>Jollys</c:v>
                  </c:pt>
                  <c:pt idx="54">
                    <c:v>Linden</c:v>
                  </c:pt>
                  <c:pt idx="55">
                    <c:v>Stribling</c:v>
                  </c:pt>
                  <c:pt idx="56">
                    <c:v>Barnhart</c:v>
                  </c:pt>
                  <c:pt idx="57">
                    <c:v>Heartland</c:v>
                  </c:pt>
                  <c:pt idx="59">
                    <c:v>Hollin</c:v>
                  </c:pt>
                  <c:pt idx="60">
                    <c:v>Jollys</c:v>
                  </c:pt>
                  <c:pt idx="61">
                    <c:v>SA</c:v>
                  </c:pt>
                  <c:pt idx="63">
                    <c:v>Heartland</c:v>
                  </c:pt>
                  <c:pt idx="64">
                    <c:v>Hollin</c:v>
                  </c:pt>
                  <c:pt idx="65">
                    <c:v>Jollys</c:v>
                  </c:pt>
                  <c:pt idx="66">
                    <c:v>Linden</c:v>
                  </c:pt>
                  <c:pt idx="68">
                    <c:v>SA</c:v>
                  </c:pt>
                  <c:pt idx="69">
                    <c:v>Stribling</c:v>
                  </c:pt>
                  <c:pt idx="70">
                    <c:v>Hollin</c:v>
                  </c:pt>
                  <c:pt idx="71">
                    <c:v>Jollys</c:v>
                  </c:pt>
                  <c:pt idx="72">
                    <c:v>Linden</c:v>
                  </c:pt>
                  <c:pt idx="74">
                    <c:v>SA</c:v>
                  </c:pt>
                  <c:pt idx="76">
                    <c:v>Stribling</c:v>
                  </c:pt>
                  <c:pt idx="77">
                    <c:v>Heartland</c:v>
                  </c:pt>
                  <c:pt idx="78">
                    <c:v>Hollin</c:v>
                  </c:pt>
                  <c:pt idx="79">
                    <c:v>Jollys</c:v>
                  </c:pt>
                  <c:pt idx="80">
                    <c:v>Linden</c:v>
                  </c:pt>
                  <c:pt idx="82">
                    <c:v>SA</c:v>
                  </c:pt>
                  <c:pt idx="83">
                    <c:v>Stribling</c:v>
                  </c:pt>
                  <c:pt idx="84">
                    <c:v>Heartland</c:v>
                  </c:pt>
                  <c:pt idx="85">
                    <c:v>Hollin</c:v>
                  </c:pt>
                  <c:pt idx="87">
                    <c:v>Jollys</c:v>
                  </c:pt>
                  <c:pt idx="89">
                    <c:v>Linden</c:v>
                  </c:pt>
                  <c:pt idx="90">
                    <c:v>Stribling</c:v>
                  </c:pt>
                  <c:pt idx="91">
                    <c:v>Barnhart</c:v>
                  </c:pt>
                  <c:pt idx="92">
                    <c:v>Heartland</c:v>
                  </c:pt>
                  <c:pt idx="94">
                    <c:v>Hollin</c:v>
                  </c:pt>
                  <c:pt idx="95">
                    <c:v>Jollys</c:v>
                  </c:pt>
                  <c:pt idx="96">
                    <c:v>SA</c:v>
                  </c:pt>
                  <c:pt idx="98">
                    <c:v>Heartland</c:v>
                  </c:pt>
                  <c:pt idx="99">
                    <c:v>Hollin</c:v>
                  </c:pt>
                  <c:pt idx="100">
                    <c:v>Jollys</c:v>
                  </c:pt>
                  <c:pt idx="101">
                    <c:v>Linden</c:v>
                  </c:pt>
                  <c:pt idx="103">
                    <c:v>SA</c:v>
                  </c:pt>
                  <c:pt idx="104">
                    <c:v>Stribling</c:v>
                  </c:pt>
                </c:lvl>
                <c:lvl>
                  <c:pt idx="0">
                    <c:v>BC</c:v>
                  </c:pt>
                  <c:pt idx="7">
                    <c:v>BL</c:v>
                  </c:pt>
                  <c:pt idx="14">
                    <c:v>Hackberry </c:v>
                  </c:pt>
                  <c:pt idx="21">
                    <c:v>Mulberry</c:v>
                  </c:pt>
                  <c:pt idx="28">
                    <c:v>TOH </c:v>
                  </c:pt>
                  <c:pt idx="35">
                    <c:v>BC</c:v>
                  </c:pt>
                  <c:pt idx="42">
                    <c:v>BL</c:v>
                  </c:pt>
                  <c:pt idx="49">
                    <c:v>Hackberry </c:v>
                  </c:pt>
                  <c:pt idx="56">
                    <c:v>Mulberry</c:v>
                  </c:pt>
                  <c:pt idx="63">
                    <c:v>TOH </c:v>
                  </c:pt>
                  <c:pt idx="70">
                    <c:v>BC</c:v>
                  </c:pt>
                  <c:pt idx="77">
                    <c:v>BL</c:v>
                  </c:pt>
                  <c:pt idx="84">
                    <c:v>Hackberry </c:v>
                  </c:pt>
                  <c:pt idx="91">
                    <c:v>Mulberry</c:v>
                  </c:pt>
                  <c:pt idx="98">
                    <c:v>TOH </c:v>
                  </c:pt>
                </c:lvl>
                <c:lvl>
                  <c:pt idx="0">
                    <c:v>early</c:v>
                  </c:pt>
                  <c:pt idx="35">
                    <c:v>late</c:v>
                  </c:pt>
                  <c:pt idx="70">
                    <c:v>mid</c:v>
                  </c:pt>
                </c:lvl>
              </c:multiLvlStrCache>
            </c:multiLvlStrRef>
          </c:cat>
          <c:val>
            <c:numRef>
              <c:f>'Pivot table 2'!$B$4:$B$208</c:f>
              <c:numCache>
                <c:formatCode>General</c:formatCode>
                <c:ptCount val="10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62-419D-B7D1-6990EEE3D92C}"/>
            </c:ext>
          </c:extLst>
        </c:ser>
        <c:ser>
          <c:idx val="1"/>
          <c:order val="1"/>
          <c:tx>
            <c:strRef>
              <c:f>'Pivot table 2'!$C$3</c:f>
              <c:strCache>
                <c:ptCount val="1"/>
                <c:pt idx="0">
                  <c:v>Sum of Fruit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'Pivot table 2'!$A$4:$A$208</c:f>
              <c:multiLvlStrCache>
                <c:ptCount val="105"/>
                <c:lvl>
                  <c:pt idx="0">
                    <c:v>BC</c:v>
                  </c:pt>
                  <c:pt idx="1">
                    <c:v>BC</c:v>
                  </c:pt>
                  <c:pt idx="2">
                    <c:v>BC1</c:v>
                  </c:pt>
                  <c:pt idx="3">
                    <c:v>BC2</c:v>
                  </c:pt>
                  <c:pt idx="4">
                    <c:v>BC1</c:v>
                  </c:pt>
                  <c:pt idx="5">
                    <c:v>BC2</c:v>
                  </c:pt>
                  <c:pt idx="6">
                    <c:v>BC</c:v>
                  </c:pt>
                  <c:pt idx="7">
                    <c:v>BL</c:v>
                  </c:pt>
                  <c:pt idx="8">
                    <c:v>BL</c:v>
                  </c:pt>
                  <c:pt idx="9">
                    <c:v>BL</c:v>
                  </c:pt>
                  <c:pt idx="10">
                    <c:v>BL1</c:v>
                  </c:pt>
                  <c:pt idx="11">
                    <c:v>BL2</c:v>
                  </c:pt>
                  <c:pt idx="12">
                    <c:v>BL</c:v>
                  </c:pt>
                  <c:pt idx="13">
                    <c:v>BL</c:v>
                  </c:pt>
                  <c:pt idx="14">
                    <c:v>Hackberry</c:v>
                  </c:pt>
                  <c:pt idx="15">
                    <c:v>Hackberry 1</c:v>
                  </c:pt>
                  <c:pt idx="16">
                    <c:v>Hackberry 2</c:v>
                  </c:pt>
                  <c:pt idx="17">
                    <c:v>Hackberry 1</c:v>
                  </c:pt>
                  <c:pt idx="18">
                    <c:v>Hackberry 2</c:v>
                  </c:pt>
                  <c:pt idx="19">
                    <c:v>Hackberry </c:v>
                  </c:pt>
                  <c:pt idx="20">
                    <c:v>Hackberry</c:v>
                  </c:pt>
                  <c:pt idx="21">
                    <c:v>Mulberry</c:v>
                  </c:pt>
                  <c:pt idx="22">
                    <c:v>Mulberry1</c:v>
                  </c:pt>
                  <c:pt idx="23">
                    <c:v>Mulberry2</c:v>
                  </c:pt>
                  <c:pt idx="24">
                    <c:v>Mulberry</c:v>
                  </c:pt>
                  <c:pt idx="25">
                    <c:v>Mulberry</c:v>
                  </c:pt>
                  <c:pt idx="26">
                    <c:v>Mulberry1</c:v>
                  </c:pt>
                  <c:pt idx="27">
                    <c:v>Mulberry2</c:v>
                  </c:pt>
                  <c:pt idx="28">
                    <c:v>TOH</c:v>
                  </c:pt>
                  <c:pt idx="29">
                    <c:v>TOH </c:v>
                  </c:pt>
                  <c:pt idx="30">
                    <c:v>TOH 1</c:v>
                  </c:pt>
                  <c:pt idx="31">
                    <c:v>TOH 1</c:v>
                  </c:pt>
                  <c:pt idx="32">
                    <c:v>TOH 2</c:v>
                  </c:pt>
                  <c:pt idx="33">
                    <c:v>TOH</c:v>
                  </c:pt>
                  <c:pt idx="34">
                    <c:v>TOH 1</c:v>
                  </c:pt>
                  <c:pt idx="35">
                    <c:v>BC</c:v>
                  </c:pt>
                  <c:pt idx="36">
                    <c:v>BC</c:v>
                  </c:pt>
                  <c:pt idx="37">
                    <c:v>BC1</c:v>
                  </c:pt>
                  <c:pt idx="38">
                    <c:v>BC2</c:v>
                  </c:pt>
                  <c:pt idx="39">
                    <c:v>BC1</c:v>
                  </c:pt>
                  <c:pt idx="40">
                    <c:v>BC2</c:v>
                  </c:pt>
                  <c:pt idx="41">
                    <c:v>BC</c:v>
                  </c:pt>
                  <c:pt idx="42">
                    <c:v>BL</c:v>
                  </c:pt>
                  <c:pt idx="43">
                    <c:v>BL</c:v>
                  </c:pt>
                  <c:pt idx="44">
                    <c:v>BL</c:v>
                  </c:pt>
                  <c:pt idx="45">
                    <c:v>BL1</c:v>
                  </c:pt>
                  <c:pt idx="46">
                    <c:v>BL2</c:v>
                  </c:pt>
                  <c:pt idx="47">
                    <c:v>BL</c:v>
                  </c:pt>
                  <c:pt idx="48">
                    <c:v>BL</c:v>
                  </c:pt>
                  <c:pt idx="49">
                    <c:v>Hackberry</c:v>
                  </c:pt>
                  <c:pt idx="50">
                    <c:v>Hackberry 1</c:v>
                  </c:pt>
                  <c:pt idx="51">
                    <c:v>Hackberry 2</c:v>
                  </c:pt>
                  <c:pt idx="52">
                    <c:v>Hackberry 1</c:v>
                  </c:pt>
                  <c:pt idx="53">
                    <c:v>Hackberry 2</c:v>
                  </c:pt>
                  <c:pt idx="54">
                    <c:v>Hackberry </c:v>
                  </c:pt>
                  <c:pt idx="55">
                    <c:v>Hackberry</c:v>
                  </c:pt>
                  <c:pt idx="56">
                    <c:v>Mulberry</c:v>
                  </c:pt>
                  <c:pt idx="57">
                    <c:v>Mulberry1</c:v>
                  </c:pt>
                  <c:pt idx="58">
                    <c:v>Mulberry2</c:v>
                  </c:pt>
                  <c:pt idx="59">
                    <c:v>Mulberry</c:v>
                  </c:pt>
                  <c:pt idx="60">
                    <c:v>Mulberry</c:v>
                  </c:pt>
                  <c:pt idx="61">
                    <c:v>Mulberry1</c:v>
                  </c:pt>
                  <c:pt idx="62">
                    <c:v>Mulberry2</c:v>
                  </c:pt>
                  <c:pt idx="63">
                    <c:v>TOH</c:v>
                  </c:pt>
                  <c:pt idx="64">
                    <c:v>TOH </c:v>
                  </c:pt>
                  <c:pt idx="65">
                    <c:v>TOH 1</c:v>
                  </c:pt>
                  <c:pt idx="66">
                    <c:v>TOH 1</c:v>
                  </c:pt>
                  <c:pt idx="67">
                    <c:v>TOH 2</c:v>
                  </c:pt>
                  <c:pt idx="68">
                    <c:v>TOH</c:v>
                  </c:pt>
                  <c:pt idx="69">
                    <c:v>TOH 1</c:v>
                  </c:pt>
                  <c:pt idx="70">
                    <c:v>BC</c:v>
                  </c:pt>
                  <c:pt idx="71">
                    <c:v>BC</c:v>
                  </c:pt>
                  <c:pt idx="72">
                    <c:v>BC1</c:v>
                  </c:pt>
                  <c:pt idx="73">
                    <c:v>BC2</c:v>
                  </c:pt>
                  <c:pt idx="74">
                    <c:v>BC1</c:v>
                  </c:pt>
                  <c:pt idx="75">
                    <c:v>BC2</c:v>
                  </c:pt>
                  <c:pt idx="76">
                    <c:v>BC</c:v>
                  </c:pt>
                  <c:pt idx="77">
                    <c:v>BL</c:v>
                  </c:pt>
                  <c:pt idx="78">
                    <c:v>BL</c:v>
                  </c:pt>
                  <c:pt idx="79">
                    <c:v>BL</c:v>
                  </c:pt>
                  <c:pt idx="80">
                    <c:v>BL1</c:v>
                  </c:pt>
                  <c:pt idx="81">
                    <c:v>BL2</c:v>
                  </c:pt>
                  <c:pt idx="82">
                    <c:v>BL</c:v>
                  </c:pt>
                  <c:pt idx="83">
                    <c:v>BL</c:v>
                  </c:pt>
                  <c:pt idx="84">
                    <c:v>Hackberry</c:v>
                  </c:pt>
                  <c:pt idx="85">
                    <c:v>Hackberry 1</c:v>
                  </c:pt>
                  <c:pt idx="86">
                    <c:v>Hackberry 2</c:v>
                  </c:pt>
                  <c:pt idx="87">
                    <c:v>Hackberry 1</c:v>
                  </c:pt>
                  <c:pt idx="88">
                    <c:v>Hackberry 2</c:v>
                  </c:pt>
                  <c:pt idx="89">
                    <c:v>Hackberry </c:v>
                  </c:pt>
                  <c:pt idx="90">
                    <c:v>Hackberry</c:v>
                  </c:pt>
                  <c:pt idx="91">
                    <c:v>Mulberry</c:v>
                  </c:pt>
                  <c:pt idx="92">
                    <c:v>Mulberry1</c:v>
                  </c:pt>
                  <c:pt idx="93">
                    <c:v>Mulberry2</c:v>
                  </c:pt>
                  <c:pt idx="94">
                    <c:v>Mulberry</c:v>
                  </c:pt>
                  <c:pt idx="95">
                    <c:v>Mulberry</c:v>
                  </c:pt>
                  <c:pt idx="96">
                    <c:v>Mulberry1</c:v>
                  </c:pt>
                  <c:pt idx="97">
                    <c:v>Mulberry2</c:v>
                  </c:pt>
                  <c:pt idx="98">
                    <c:v>TOH</c:v>
                  </c:pt>
                  <c:pt idx="99">
                    <c:v>TOH </c:v>
                  </c:pt>
                  <c:pt idx="100">
                    <c:v>TOH 1</c:v>
                  </c:pt>
                  <c:pt idx="101">
                    <c:v>TOH 1</c:v>
                  </c:pt>
                  <c:pt idx="102">
                    <c:v>TOH 2</c:v>
                  </c:pt>
                  <c:pt idx="103">
                    <c:v>TOH</c:v>
                  </c:pt>
                  <c:pt idx="104">
                    <c:v>TOH 1</c:v>
                  </c:pt>
                </c:lvl>
                <c:lvl>
                  <c:pt idx="0">
                    <c:v>Hollin</c:v>
                  </c:pt>
                  <c:pt idx="1">
                    <c:v>Jollys</c:v>
                  </c:pt>
                  <c:pt idx="2">
                    <c:v>Linden</c:v>
                  </c:pt>
                  <c:pt idx="4">
                    <c:v>SA</c:v>
                  </c:pt>
                  <c:pt idx="6">
                    <c:v>Stribling</c:v>
                  </c:pt>
                  <c:pt idx="7">
                    <c:v>Heartland</c:v>
                  </c:pt>
                  <c:pt idx="8">
                    <c:v>Hollin</c:v>
                  </c:pt>
                  <c:pt idx="9">
                    <c:v>Jollys</c:v>
                  </c:pt>
                  <c:pt idx="10">
                    <c:v>Linden</c:v>
                  </c:pt>
                  <c:pt idx="12">
                    <c:v>SA</c:v>
                  </c:pt>
                  <c:pt idx="13">
                    <c:v>Stribling</c:v>
                  </c:pt>
                  <c:pt idx="14">
                    <c:v>Heartland</c:v>
                  </c:pt>
                  <c:pt idx="15">
                    <c:v>Hollin</c:v>
                  </c:pt>
                  <c:pt idx="17">
                    <c:v>Jollys</c:v>
                  </c:pt>
                  <c:pt idx="19">
                    <c:v>Linden</c:v>
                  </c:pt>
                  <c:pt idx="20">
                    <c:v>Stribling</c:v>
                  </c:pt>
                  <c:pt idx="21">
                    <c:v>Barnhart</c:v>
                  </c:pt>
                  <c:pt idx="22">
                    <c:v>Heartland</c:v>
                  </c:pt>
                  <c:pt idx="24">
                    <c:v>Hollin</c:v>
                  </c:pt>
                  <c:pt idx="25">
                    <c:v>Jollys</c:v>
                  </c:pt>
                  <c:pt idx="26">
                    <c:v>SA</c:v>
                  </c:pt>
                  <c:pt idx="28">
                    <c:v>Heartland</c:v>
                  </c:pt>
                  <c:pt idx="29">
                    <c:v>Hollin</c:v>
                  </c:pt>
                  <c:pt idx="30">
                    <c:v>Jollys</c:v>
                  </c:pt>
                  <c:pt idx="31">
                    <c:v>Linden</c:v>
                  </c:pt>
                  <c:pt idx="33">
                    <c:v>SA</c:v>
                  </c:pt>
                  <c:pt idx="34">
                    <c:v>Stribling</c:v>
                  </c:pt>
                  <c:pt idx="35">
                    <c:v>Hollin</c:v>
                  </c:pt>
                  <c:pt idx="36">
                    <c:v>Jollys</c:v>
                  </c:pt>
                  <c:pt idx="37">
                    <c:v>Linden</c:v>
                  </c:pt>
                  <c:pt idx="39">
                    <c:v>SA</c:v>
                  </c:pt>
                  <c:pt idx="41">
                    <c:v>Stribling</c:v>
                  </c:pt>
                  <c:pt idx="42">
                    <c:v>Heartland</c:v>
                  </c:pt>
                  <c:pt idx="43">
                    <c:v>Hollin</c:v>
                  </c:pt>
                  <c:pt idx="44">
                    <c:v>Jollys</c:v>
                  </c:pt>
                  <c:pt idx="45">
                    <c:v>Linden</c:v>
                  </c:pt>
                  <c:pt idx="47">
                    <c:v>SA</c:v>
                  </c:pt>
                  <c:pt idx="48">
                    <c:v>Stribling</c:v>
                  </c:pt>
                  <c:pt idx="49">
                    <c:v>Heartland</c:v>
                  </c:pt>
                  <c:pt idx="50">
                    <c:v>Hollin</c:v>
                  </c:pt>
                  <c:pt idx="52">
                    <c:v>Jollys</c:v>
                  </c:pt>
                  <c:pt idx="54">
                    <c:v>Linden</c:v>
                  </c:pt>
                  <c:pt idx="55">
                    <c:v>Stribling</c:v>
                  </c:pt>
                  <c:pt idx="56">
                    <c:v>Barnhart</c:v>
                  </c:pt>
                  <c:pt idx="57">
                    <c:v>Heartland</c:v>
                  </c:pt>
                  <c:pt idx="59">
                    <c:v>Hollin</c:v>
                  </c:pt>
                  <c:pt idx="60">
                    <c:v>Jollys</c:v>
                  </c:pt>
                  <c:pt idx="61">
                    <c:v>SA</c:v>
                  </c:pt>
                  <c:pt idx="63">
                    <c:v>Heartland</c:v>
                  </c:pt>
                  <c:pt idx="64">
                    <c:v>Hollin</c:v>
                  </c:pt>
                  <c:pt idx="65">
                    <c:v>Jollys</c:v>
                  </c:pt>
                  <c:pt idx="66">
                    <c:v>Linden</c:v>
                  </c:pt>
                  <c:pt idx="68">
                    <c:v>SA</c:v>
                  </c:pt>
                  <c:pt idx="69">
                    <c:v>Stribling</c:v>
                  </c:pt>
                  <c:pt idx="70">
                    <c:v>Hollin</c:v>
                  </c:pt>
                  <c:pt idx="71">
                    <c:v>Jollys</c:v>
                  </c:pt>
                  <c:pt idx="72">
                    <c:v>Linden</c:v>
                  </c:pt>
                  <c:pt idx="74">
                    <c:v>SA</c:v>
                  </c:pt>
                  <c:pt idx="76">
                    <c:v>Stribling</c:v>
                  </c:pt>
                  <c:pt idx="77">
                    <c:v>Heartland</c:v>
                  </c:pt>
                  <c:pt idx="78">
                    <c:v>Hollin</c:v>
                  </c:pt>
                  <c:pt idx="79">
                    <c:v>Jollys</c:v>
                  </c:pt>
                  <c:pt idx="80">
                    <c:v>Linden</c:v>
                  </c:pt>
                  <c:pt idx="82">
                    <c:v>SA</c:v>
                  </c:pt>
                  <c:pt idx="83">
                    <c:v>Stribling</c:v>
                  </c:pt>
                  <c:pt idx="84">
                    <c:v>Heartland</c:v>
                  </c:pt>
                  <c:pt idx="85">
                    <c:v>Hollin</c:v>
                  </c:pt>
                  <c:pt idx="87">
                    <c:v>Jollys</c:v>
                  </c:pt>
                  <c:pt idx="89">
                    <c:v>Linden</c:v>
                  </c:pt>
                  <c:pt idx="90">
                    <c:v>Stribling</c:v>
                  </c:pt>
                  <c:pt idx="91">
                    <c:v>Barnhart</c:v>
                  </c:pt>
                  <c:pt idx="92">
                    <c:v>Heartland</c:v>
                  </c:pt>
                  <c:pt idx="94">
                    <c:v>Hollin</c:v>
                  </c:pt>
                  <c:pt idx="95">
                    <c:v>Jollys</c:v>
                  </c:pt>
                  <c:pt idx="96">
                    <c:v>SA</c:v>
                  </c:pt>
                  <c:pt idx="98">
                    <c:v>Heartland</c:v>
                  </c:pt>
                  <c:pt idx="99">
                    <c:v>Hollin</c:v>
                  </c:pt>
                  <c:pt idx="100">
                    <c:v>Jollys</c:v>
                  </c:pt>
                  <c:pt idx="101">
                    <c:v>Linden</c:v>
                  </c:pt>
                  <c:pt idx="103">
                    <c:v>SA</c:v>
                  </c:pt>
                  <c:pt idx="104">
                    <c:v>Stribling</c:v>
                  </c:pt>
                </c:lvl>
                <c:lvl>
                  <c:pt idx="0">
                    <c:v>BC</c:v>
                  </c:pt>
                  <c:pt idx="7">
                    <c:v>BL</c:v>
                  </c:pt>
                  <c:pt idx="14">
                    <c:v>Hackberry </c:v>
                  </c:pt>
                  <c:pt idx="21">
                    <c:v>Mulberry</c:v>
                  </c:pt>
                  <c:pt idx="28">
                    <c:v>TOH </c:v>
                  </c:pt>
                  <c:pt idx="35">
                    <c:v>BC</c:v>
                  </c:pt>
                  <c:pt idx="42">
                    <c:v>BL</c:v>
                  </c:pt>
                  <c:pt idx="49">
                    <c:v>Hackberry </c:v>
                  </c:pt>
                  <c:pt idx="56">
                    <c:v>Mulberry</c:v>
                  </c:pt>
                  <c:pt idx="63">
                    <c:v>TOH </c:v>
                  </c:pt>
                  <c:pt idx="70">
                    <c:v>BC</c:v>
                  </c:pt>
                  <c:pt idx="77">
                    <c:v>BL</c:v>
                  </c:pt>
                  <c:pt idx="84">
                    <c:v>Hackberry </c:v>
                  </c:pt>
                  <c:pt idx="91">
                    <c:v>Mulberry</c:v>
                  </c:pt>
                  <c:pt idx="98">
                    <c:v>TOH </c:v>
                  </c:pt>
                </c:lvl>
                <c:lvl>
                  <c:pt idx="0">
                    <c:v>early</c:v>
                  </c:pt>
                  <c:pt idx="35">
                    <c:v>late</c:v>
                  </c:pt>
                  <c:pt idx="70">
                    <c:v>mid</c:v>
                  </c:pt>
                </c:lvl>
              </c:multiLvlStrCache>
            </c:multiLvlStrRef>
          </c:cat>
          <c:val>
            <c:numRef>
              <c:f>'Pivot table 2'!$C$4:$C$208</c:f>
              <c:numCache>
                <c:formatCode>General</c:formatCode>
                <c:ptCount val="10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4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0</c:v>
                </c:pt>
                <c:pt idx="67">
                  <c:v>3</c:v>
                </c:pt>
                <c:pt idx="68">
                  <c:v>0</c:v>
                </c:pt>
                <c:pt idx="69">
                  <c:v>3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1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5</c:v>
                </c:pt>
                <c:pt idx="103">
                  <c:v>3</c:v>
                </c:pt>
                <c:pt idx="10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62-419D-B7D1-6990EEE3D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6482560"/>
        <c:axId val="216482888"/>
      </c:barChart>
      <c:catAx>
        <c:axId val="21648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482888"/>
        <c:crosses val="autoZero"/>
        <c:auto val="1"/>
        <c:lblAlgn val="ctr"/>
        <c:lblOffset val="100"/>
        <c:noMultiLvlLbl val="0"/>
      </c:catAx>
      <c:valAx>
        <c:axId val="21648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48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52387</xdr:rowOff>
    </xdr:from>
    <xdr:to>
      <xdr:col>9</xdr:col>
      <xdr:colOff>233362</xdr:colOff>
      <xdr:row>27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59CDFD-245D-4AC7-AC6C-59A85F24B8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2</xdr:row>
      <xdr:rowOff>136525</xdr:rowOff>
    </xdr:from>
    <xdr:to>
      <xdr:col>21</xdr:col>
      <xdr:colOff>431800</xdr:colOff>
      <xdr:row>17</xdr:row>
      <xdr:rowOff>117475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ifto" refreshedDate="44233.471962962962" createdVersion="6" refreshedVersion="6" minRefreshableVersion="3" recordCount="210" xr:uid="{00000000-000A-0000-FFFF-FFFF19000000}">
  <cacheSource type="worksheet">
    <worksheetSource ref="B1:K211" sheet="24 hr data"/>
  </cacheSource>
  <cacheFields count="10">
    <cacheField name="Date Collected" numFmtId="14">
      <sharedItems containsSemiMixedTypes="0" containsNonDate="0" containsDate="1" containsString="0" minDate="2019-05-01T00:00:00" maxDate="2019-06-27T00:00:00" count="5">
        <d v="2019-05-01T00:00:00"/>
        <d v="2019-05-15T00:00:00"/>
        <d v="2019-05-29T00:00:00"/>
        <d v="2019-06-12T00:00:00"/>
        <d v="2019-06-26T00:00:00"/>
      </sharedItems>
    </cacheField>
    <cacheField name="Season " numFmtId="14">
      <sharedItems/>
    </cacheField>
    <cacheField name="Location " numFmtId="0">
      <sharedItems/>
    </cacheField>
    <cacheField name="Tree species" numFmtId="0">
      <sharedItems count="6">
        <s v="Tree of Heaven "/>
        <s v="Black Locust"/>
        <s v="Mulberry"/>
        <s v="Hackberry "/>
        <s v="Sticky Card"/>
        <s v="Black Cherry "/>
      </sharedItems>
    </cacheField>
    <cacheField name="Tree " numFmtId="0">
      <sharedItems/>
    </cacheField>
    <cacheField name="Male " numFmtId="0">
      <sharedItems containsMixedTypes="1" containsNumber="1" containsInteger="1" minValue="0" maxValue="8"/>
    </cacheField>
    <cacheField name="Female" numFmtId="0">
      <sharedItems containsMixedTypes="1" containsNumber="1" containsInteger="1" minValue="0" maxValue="7"/>
    </cacheField>
    <cacheField name="Nymphs " numFmtId="0">
      <sharedItems containsMixedTypes="1" containsNumber="1" containsInteger="1" minValue="0" maxValue="4"/>
    </cacheField>
    <cacheField name="Other  " numFmtId="0">
      <sharedItems containsMixedTypes="1" containsNumber="1" containsInteger="1" minValue="0" maxValue="0"/>
    </cacheField>
    <cacheField name="Flowering/Fruiting Sta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ifto" refreshedDate="44233.472169791668" createdVersion="6" refreshedVersion="6" minRefreshableVersion="3" recordCount="455" xr:uid="{00000000-000A-0000-FFFF-FFFF21000000}">
  <cacheSource type="worksheet">
    <worksheetSource ref="A1:Q456" sheet="Sheet1"/>
  </cacheSource>
  <cacheFields count="17">
    <cacheField name="Week " numFmtId="0">
      <sharedItems containsSemiMixedTypes="0" containsString="0" containsNumber="1" containsInteger="1" minValue="1" maxValue="13"/>
    </cacheField>
    <cacheField name="Date " numFmtId="14">
      <sharedItems containsSemiMixedTypes="0" containsNonDate="0" containsDate="1" containsString="0" minDate="2019-05-01T00:00:00" maxDate="2019-10-17T00:00:00"/>
    </cacheField>
    <cacheField name="Season " numFmtId="14">
      <sharedItems count="3">
        <s v="early"/>
        <s v="mid"/>
        <s v="late"/>
      </sharedItems>
    </cacheField>
    <cacheField name="Location " numFmtId="0">
      <sharedItems count="7">
        <s v="Hollin"/>
        <s v="Jollys"/>
        <s v="Stribling"/>
        <s v="Linden"/>
        <s v="SA"/>
        <s v="Heartland"/>
        <s v="Barnhart"/>
      </sharedItems>
    </cacheField>
    <cacheField name="Species" numFmtId="0">
      <sharedItems count="5">
        <s v="BC"/>
        <s v="BL"/>
        <s v="Hackberry "/>
        <s v="Mulberry"/>
        <s v="TOH "/>
      </sharedItems>
    </cacheField>
    <cacheField name="Treeid" numFmtId="0">
      <sharedItems count="17">
        <s v="BC"/>
        <s v="BC1"/>
        <s v="BC2"/>
        <s v="BL"/>
        <s v="BL1"/>
        <s v="BL2"/>
        <s v="Hackberry"/>
        <s v="Hackberry "/>
        <s v="Hackberry 1"/>
        <s v="Hackberry 2"/>
        <s v="Mulberry"/>
        <s v="Mulberry1"/>
        <s v="Mulberry2"/>
        <s v="TOH"/>
        <s v="TOH "/>
        <s v="TOH 1"/>
        <s v="TOH 2"/>
      </sharedItems>
    </cacheField>
    <cacheField name="Male " numFmtId="0">
      <sharedItems containsMixedTypes="1" containsNumber="1" containsInteger="1" minValue="0" maxValue="66"/>
    </cacheField>
    <cacheField name="Female" numFmtId="0">
      <sharedItems containsMixedTypes="1" containsNumber="1" containsInteger="1" minValue="0" maxValue="52"/>
    </cacheField>
    <cacheField name="Adults" numFmtId="0">
      <sharedItems containsMixedTypes="1" containsNumber="1" containsInteger="1" minValue="0" maxValue="118" count="46">
        <n v="0"/>
        <n v="3"/>
        <s v="."/>
        <n v="4"/>
        <n v="1"/>
        <n v="2"/>
        <n v="15"/>
        <n v="10"/>
        <n v="5"/>
        <n v="8"/>
        <n v="6"/>
        <n v="11"/>
        <n v="19"/>
        <n v="41"/>
        <n v="35"/>
        <n v="38"/>
        <n v="48"/>
        <n v="12"/>
        <n v="42"/>
        <n v="47"/>
        <n v="9"/>
        <n v="17"/>
        <n v="21"/>
        <n v="16"/>
        <n v="53"/>
        <n v="28"/>
        <n v="118"/>
        <n v="22"/>
        <n v="13"/>
        <n v="45"/>
        <n v="20"/>
        <n v="14"/>
        <n v="29"/>
        <n v="78"/>
        <n v="25"/>
        <n v="7"/>
        <n v="37"/>
        <n v="31"/>
        <n v="36"/>
        <n v="49"/>
        <n v="18"/>
        <n v="24"/>
        <n v="32"/>
        <n v="27"/>
        <n v="33"/>
        <n v="44"/>
      </sharedItems>
    </cacheField>
    <cacheField name="Nymphs " numFmtId="0">
      <sharedItems containsMixedTypes="1" containsNumber="1" containsInteger="1" minValue="0" maxValue="19"/>
    </cacheField>
    <cacheField name="Other  " numFmtId="0">
      <sharedItems containsMixedTypes="1" containsNumber="1" containsInteger="1" minValue="0" maxValue="0"/>
    </cacheField>
    <cacheField name="Other Count" numFmtId="0">
      <sharedItems containsMixedTypes="1" containsNumber="1" containsInteger="1" minValue="0" maxValue="1"/>
    </cacheField>
    <cacheField name="Fruitpresent" numFmtId="0">
      <sharedItems/>
    </cacheField>
    <cacheField name="Fruitpresentupdated" numFmtId="0">
      <sharedItems/>
    </cacheField>
    <cacheField name="Fruitpresentcoded" numFmtId="0">
      <sharedItems containsMixedTypes="1" containsNumber="1" containsInteger="1" minValue="0" maxValue="2"/>
    </cacheField>
    <cacheField name="Flower" numFmtId="0">
      <sharedItems containsMixedTypes="1" containsNumber="1" containsInteger="1" minValue="0" maxValue="1" count="3">
        <n v="1"/>
        <n v="0"/>
        <s v="."/>
      </sharedItems>
    </cacheField>
    <cacheField name="Fruit" numFmtId="0">
      <sharedItems containsMixedTypes="1" containsNumber="1" containsInteger="1" minValue="0" maxValue="1" count="3">
        <n v="0"/>
        <s v=".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0">
  <r>
    <x v="0"/>
    <s v="early"/>
    <s v="Heartland"/>
    <x v="0"/>
    <s v="TOH"/>
    <n v="0"/>
    <n v="0"/>
    <n v="0"/>
    <n v="0"/>
    <s v="none"/>
  </r>
  <r>
    <x v="0"/>
    <s v="early"/>
    <s v="Heartland"/>
    <x v="1"/>
    <s v="Black Locust"/>
    <n v="3"/>
    <n v="1"/>
    <n v="0"/>
    <n v="0"/>
    <s v="none"/>
  </r>
  <r>
    <x v="0"/>
    <s v="early"/>
    <s v="Heartland"/>
    <x v="2"/>
    <s v="Mulberry1"/>
    <n v="6"/>
    <n v="4"/>
    <n v="0"/>
    <n v="0"/>
    <s v="small fruit"/>
  </r>
  <r>
    <x v="0"/>
    <s v="early"/>
    <s v="Heartland"/>
    <x v="2"/>
    <s v="Mulberry2"/>
    <n v="0"/>
    <n v="0"/>
    <n v="0"/>
    <n v="0"/>
    <s v="flowers"/>
  </r>
  <r>
    <x v="0"/>
    <s v="early"/>
    <s v="Heartland"/>
    <x v="3"/>
    <s v="Hackberry"/>
    <n v="0"/>
    <n v="1"/>
    <n v="0"/>
    <n v="0"/>
    <s v="small fruit"/>
  </r>
  <r>
    <x v="0"/>
    <s v="early"/>
    <s v="Heartland"/>
    <x v="4"/>
    <s v="Sticky Card"/>
    <n v="0"/>
    <n v="1"/>
    <n v="0"/>
    <n v="0"/>
    <s v="."/>
  </r>
  <r>
    <x v="0"/>
    <s v="early"/>
    <s v="Hollin"/>
    <x v="2"/>
    <s v="Mulberry"/>
    <n v="2"/>
    <n v="0"/>
    <n v="0"/>
    <n v="0"/>
    <s v="small fruit"/>
  </r>
  <r>
    <x v="0"/>
    <s v="early"/>
    <s v="Hollin"/>
    <x v="5"/>
    <s v="Black Cherry"/>
    <n v="0"/>
    <n v="0"/>
    <n v="0"/>
    <n v="0"/>
    <s v="flowers"/>
  </r>
  <r>
    <x v="0"/>
    <s v="early"/>
    <s v="Hollin"/>
    <x v="1"/>
    <s v="Black Locust"/>
    <n v="0"/>
    <n v="0"/>
    <n v="0"/>
    <n v="0"/>
    <s v="none"/>
  </r>
  <r>
    <x v="0"/>
    <s v="early"/>
    <s v="Hollin"/>
    <x v="3"/>
    <s v="Hackberry 1"/>
    <n v="0"/>
    <n v="1"/>
    <n v="0"/>
    <n v="0"/>
    <s v="small fruit"/>
  </r>
  <r>
    <x v="0"/>
    <s v="early"/>
    <s v="Hollin"/>
    <x v="3"/>
    <s v="Hackberry 2"/>
    <n v="0"/>
    <n v="0"/>
    <n v="0"/>
    <n v="0"/>
    <s v="small fruit"/>
  </r>
  <r>
    <x v="0"/>
    <s v="early"/>
    <s v="Hollin"/>
    <x v="0"/>
    <s v="TOH "/>
    <n v="0"/>
    <n v="1"/>
    <n v="0"/>
    <n v="0"/>
    <s v="none"/>
  </r>
  <r>
    <x v="0"/>
    <s v="early"/>
    <s v="Hollin"/>
    <x v="4"/>
    <s v="Sticky Card"/>
    <n v="0"/>
    <n v="4"/>
    <n v="0"/>
    <n v="0"/>
    <s v="."/>
  </r>
  <r>
    <x v="0"/>
    <s v="early"/>
    <s v="Jolly's"/>
    <x v="2"/>
    <s v="Mulberry"/>
    <n v="0"/>
    <n v="0"/>
    <n v="0"/>
    <n v="0"/>
    <s v="flowers"/>
  </r>
  <r>
    <x v="0"/>
    <s v="early"/>
    <s v="Jolly's"/>
    <x v="5"/>
    <s v="Black Cherry"/>
    <n v="2"/>
    <n v="1"/>
    <n v="0"/>
    <n v="0"/>
    <s v="flowers"/>
  </r>
  <r>
    <x v="0"/>
    <s v="early"/>
    <s v="Jolly's"/>
    <x v="0"/>
    <s v="TOH"/>
    <n v="2"/>
    <n v="3"/>
    <n v="0"/>
    <n v="0"/>
    <s v="none"/>
  </r>
  <r>
    <x v="0"/>
    <s v="early"/>
    <s v="Jolly's"/>
    <x v="1"/>
    <s v="Black Locust"/>
    <n v="0"/>
    <n v="0"/>
    <n v="0"/>
    <n v="0"/>
    <s v="none"/>
  </r>
  <r>
    <x v="0"/>
    <s v="early"/>
    <s v="Jolly's"/>
    <x v="3"/>
    <s v="Hackberry 1"/>
    <n v="2"/>
    <n v="0"/>
    <n v="0"/>
    <n v="0"/>
    <s v="small fruit"/>
  </r>
  <r>
    <x v="0"/>
    <s v="early"/>
    <s v="Jolly's"/>
    <x v="3"/>
    <s v="Hackberry 2"/>
    <n v="0"/>
    <n v="0"/>
    <n v="0"/>
    <n v="0"/>
    <s v="small fruit"/>
  </r>
  <r>
    <x v="0"/>
    <s v="early"/>
    <s v="Jolly's"/>
    <x v="4"/>
    <s v="Sticky Card"/>
    <n v="1"/>
    <n v="0"/>
    <n v="0"/>
    <n v="0"/>
    <s v="."/>
  </r>
  <r>
    <x v="0"/>
    <s v="early"/>
    <s v="Stribling"/>
    <x v="5"/>
    <s v="Black Cherry "/>
    <n v="0"/>
    <n v="0"/>
    <n v="0"/>
    <n v="0"/>
    <s v="flowers"/>
  </r>
  <r>
    <x v="0"/>
    <s v="early"/>
    <s v="Stribling"/>
    <x v="1"/>
    <s v="Black Locust"/>
    <n v="0"/>
    <n v="0"/>
    <n v="0"/>
    <n v="0"/>
    <s v="none"/>
  </r>
  <r>
    <x v="0"/>
    <s v="early"/>
    <s v="Stribling"/>
    <x v="0"/>
    <s v="TOH "/>
    <n v="0"/>
    <n v="0"/>
    <n v="0"/>
    <n v="0"/>
    <s v="none"/>
  </r>
  <r>
    <x v="0"/>
    <s v="early"/>
    <s v="Stribling"/>
    <x v="3"/>
    <s v="Hackberry"/>
    <n v="0"/>
    <n v="3"/>
    <n v="0"/>
    <n v="0"/>
    <s v="small fruit"/>
  </r>
  <r>
    <x v="0"/>
    <s v="early"/>
    <s v="Stribling"/>
    <x v="4"/>
    <s v="Sticky Card"/>
    <n v="1"/>
    <n v="0"/>
    <n v="0"/>
    <n v="0"/>
    <s v="."/>
  </r>
  <r>
    <x v="0"/>
    <s v="early"/>
    <s v="Stribling Aunt"/>
    <x v="2"/>
    <s v="Mulberry1"/>
    <n v="1"/>
    <n v="0"/>
    <n v="0"/>
    <n v="0"/>
    <s v="small fruit"/>
  </r>
  <r>
    <x v="0"/>
    <s v="early"/>
    <s v="Stribling Aunt"/>
    <x v="2"/>
    <s v="Mulberry2"/>
    <n v="0"/>
    <n v="1"/>
    <n v="0"/>
    <n v="0"/>
    <s v="small fruit"/>
  </r>
  <r>
    <x v="0"/>
    <s v="early"/>
    <s v="Stribling Aunt"/>
    <x v="5"/>
    <s v="Black Cherry1"/>
    <n v="0"/>
    <n v="0"/>
    <n v="0"/>
    <n v="0"/>
    <s v="none"/>
  </r>
  <r>
    <x v="0"/>
    <s v="early"/>
    <s v="Stribling Aunt"/>
    <x v="5"/>
    <s v="Black Cherry2"/>
    <s v="."/>
    <s v="."/>
    <s v="."/>
    <s v="."/>
    <s v="none "/>
  </r>
  <r>
    <x v="0"/>
    <s v="early"/>
    <s v="Stribling Aunt"/>
    <x v="0"/>
    <s v="TOH"/>
    <n v="0"/>
    <n v="0"/>
    <n v="0"/>
    <n v="0"/>
    <s v="none"/>
  </r>
  <r>
    <x v="0"/>
    <s v="early"/>
    <s v="Stribling Aunt"/>
    <x v="1"/>
    <s v="Black Locust "/>
    <s v="."/>
    <s v="."/>
    <s v="."/>
    <s v="."/>
    <s v="none"/>
  </r>
  <r>
    <x v="0"/>
    <s v="early"/>
    <s v="Stribling Aunt"/>
    <x v="4"/>
    <s v="Sticky Card"/>
    <n v="6"/>
    <n v="1"/>
    <n v="0"/>
    <n v="0"/>
    <s v="."/>
  </r>
  <r>
    <x v="0"/>
    <s v="early"/>
    <s v="Barnhart"/>
    <x v="2"/>
    <s v="Mulberry"/>
    <n v="8"/>
    <n v="7"/>
    <n v="0"/>
    <n v="0"/>
    <s v="fruit"/>
  </r>
  <r>
    <x v="0"/>
    <s v="early"/>
    <s v="Barnhart"/>
    <x v="4"/>
    <s v="Sticky Card"/>
    <n v="8"/>
    <n v="4"/>
    <n v="0"/>
    <n v="0"/>
    <s v="."/>
  </r>
  <r>
    <x v="0"/>
    <s v="early"/>
    <s v="Linden"/>
    <x v="1"/>
    <s v="Black Locust 1"/>
    <n v="0"/>
    <n v="0"/>
    <n v="0"/>
    <n v="0"/>
    <s v="none"/>
  </r>
  <r>
    <x v="0"/>
    <s v="early"/>
    <s v="Linden"/>
    <x v="1"/>
    <s v="Black Locust 2"/>
    <n v="0"/>
    <n v="0"/>
    <n v="0"/>
    <n v="0"/>
    <s v="none"/>
  </r>
  <r>
    <x v="0"/>
    <s v="early"/>
    <s v="Linden"/>
    <x v="3"/>
    <s v="Hackberry "/>
    <n v="1"/>
    <n v="0"/>
    <n v="0"/>
    <n v="0"/>
    <s v="small fruit"/>
  </r>
  <r>
    <x v="0"/>
    <s v="early"/>
    <s v="Linden"/>
    <x v="5"/>
    <s v="Black Cherry 1"/>
    <n v="0"/>
    <n v="0"/>
    <n v="0"/>
    <n v="0"/>
    <s v="flowers"/>
  </r>
  <r>
    <x v="0"/>
    <s v="early"/>
    <s v="Linden"/>
    <x v="5"/>
    <s v="Black Cherry 2"/>
    <n v="0"/>
    <n v="0"/>
    <n v="0"/>
    <n v="0"/>
    <s v="flowers"/>
  </r>
  <r>
    <x v="0"/>
    <s v="early"/>
    <s v="Linden"/>
    <x v="0"/>
    <s v="TOH 1"/>
    <n v="0"/>
    <n v="0"/>
    <n v="0"/>
    <n v="0"/>
    <s v="none"/>
  </r>
  <r>
    <x v="0"/>
    <s v="early"/>
    <s v="Linden"/>
    <x v="0"/>
    <s v="TOH 2"/>
    <n v="0"/>
    <n v="0"/>
    <n v="0"/>
    <n v="0"/>
    <s v="none"/>
  </r>
  <r>
    <x v="0"/>
    <s v="early"/>
    <s v="Linden"/>
    <x v="4"/>
    <s v="Sticky Card"/>
    <n v="0"/>
    <n v="0"/>
    <n v="0"/>
    <n v="0"/>
    <s v="."/>
  </r>
  <r>
    <x v="1"/>
    <s v="early"/>
    <s v="Heartland"/>
    <x v="0"/>
    <s v="TOH"/>
    <n v="0"/>
    <n v="0"/>
    <n v="0"/>
    <n v="0"/>
    <s v="none"/>
  </r>
  <r>
    <x v="1"/>
    <s v="early"/>
    <s v="Heartland"/>
    <x v="1"/>
    <s v="Black Locust"/>
    <n v="0"/>
    <n v="0"/>
    <n v="0"/>
    <n v="0"/>
    <s v="flowers"/>
  </r>
  <r>
    <x v="1"/>
    <s v="early"/>
    <s v="Heartland"/>
    <x v="2"/>
    <s v="Mulberry1"/>
    <n v="0"/>
    <n v="0"/>
    <n v="0"/>
    <n v="0"/>
    <s v="fruit"/>
  </r>
  <r>
    <x v="1"/>
    <s v="early"/>
    <s v="Heartland"/>
    <x v="2"/>
    <s v="Mulberry2"/>
    <n v="0"/>
    <n v="0"/>
    <n v="0"/>
    <n v="0"/>
    <s v="fruit"/>
  </r>
  <r>
    <x v="1"/>
    <s v="early"/>
    <s v="Heartland"/>
    <x v="3"/>
    <s v="Hackberry"/>
    <n v="0"/>
    <n v="0"/>
    <n v="0"/>
    <n v="0"/>
    <s v="fruit"/>
  </r>
  <r>
    <x v="1"/>
    <s v="early"/>
    <s v="Heartland"/>
    <x v="4"/>
    <s v="Sticky Card"/>
    <n v="0"/>
    <n v="1"/>
    <n v="0"/>
    <n v="0"/>
    <s v="."/>
  </r>
  <r>
    <x v="1"/>
    <s v="early"/>
    <s v="Hollin"/>
    <x v="2"/>
    <s v="Mulberry"/>
    <n v="0"/>
    <n v="1"/>
    <n v="0"/>
    <n v="0"/>
    <s v="fruit"/>
  </r>
  <r>
    <x v="1"/>
    <s v="early"/>
    <s v="Hollin"/>
    <x v="5"/>
    <s v="Black Cherry"/>
    <n v="0"/>
    <n v="0"/>
    <n v="0"/>
    <n v="0"/>
    <s v="flowers"/>
  </r>
  <r>
    <x v="1"/>
    <s v="early"/>
    <s v="Hollin"/>
    <x v="1"/>
    <s v="Black Locust"/>
    <n v="0"/>
    <n v="0"/>
    <n v="0"/>
    <n v="0"/>
    <s v="flowers"/>
  </r>
  <r>
    <x v="1"/>
    <s v="early"/>
    <s v="Hollin"/>
    <x v="3"/>
    <s v="Hackberry 1"/>
    <n v="0"/>
    <n v="0"/>
    <n v="0"/>
    <n v="0"/>
    <s v="fruit"/>
  </r>
  <r>
    <x v="1"/>
    <s v="early"/>
    <s v="Hollin"/>
    <x v="3"/>
    <s v="Hackberry 2"/>
    <n v="0"/>
    <n v="0"/>
    <n v="0"/>
    <n v="0"/>
    <s v="fruit"/>
  </r>
  <r>
    <x v="1"/>
    <s v="early"/>
    <s v="Hollin"/>
    <x v="0"/>
    <s v="TOH "/>
    <n v="0"/>
    <n v="0"/>
    <n v="0"/>
    <n v="0"/>
    <s v="none"/>
  </r>
  <r>
    <x v="1"/>
    <s v="early"/>
    <s v="Hollin"/>
    <x v="4"/>
    <s v="Sticky Card"/>
    <n v="0"/>
    <n v="0"/>
    <n v="0"/>
    <n v="0"/>
    <s v="."/>
  </r>
  <r>
    <x v="1"/>
    <s v="early"/>
    <s v="Jolly's"/>
    <x v="2"/>
    <s v="Mulberry"/>
    <n v="0"/>
    <n v="0"/>
    <n v="0"/>
    <n v="0"/>
    <s v="fruit"/>
  </r>
  <r>
    <x v="1"/>
    <s v="early"/>
    <s v="Jolly's"/>
    <x v="5"/>
    <s v="Black Cherry"/>
    <n v="0"/>
    <n v="0"/>
    <n v="0"/>
    <n v="0"/>
    <s v="flowers"/>
  </r>
  <r>
    <x v="1"/>
    <s v="early"/>
    <s v="Jolly's"/>
    <x v="0"/>
    <s v="TOH"/>
    <n v="0"/>
    <n v="0"/>
    <n v="0"/>
    <n v="0"/>
    <s v="none"/>
  </r>
  <r>
    <x v="1"/>
    <s v="early"/>
    <s v="Jolly's"/>
    <x v="1"/>
    <s v="Black Locust"/>
    <n v="0"/>
    <n v="0"/>
    <n v="0"/>
    <n v="0"/>
    <s v="flowers"/>
  </r>
  <r>
    <x v="1"/>
    <s v="early"/>
    <s v="Jolly's"/>
    <x v="3"/>
    <s v="Hackberry 1"/>
    <n v="0"/>
    <n v="0"/>
    <n v="0"/>
    <n v="0"/>
    <s v="fruit"/>
  </r>
  <r>
    <x v="1"/>
    <s v="early"/>
    <s v="Jolly's"/>
    <x v="3"/>
    <s v="Hackberry 2"/>
    <n v="0"/>
    <n v="0"/>
    <n v="0"/>
    <n v="0"/>
    <s v="fruit"/>
  </r>
  <r>
    <x v="1"/>
    <s v="early"/>
    <s v="Jolly's"/>
    <x v="4"/>
    <s v="Sticky Card"/>
    <n v="0"/>
    <n v="0"/>
    <n v="0"/>
    <n v="0"/>
    <s v="."/>
  </r>
  <r>
    <x v="1"/>
    <s v="early"/>
    <s v="Stribling"/>
    <x v="5"/>
    <s v="Black Cherry "/>
    <n v="0"/>
    <n v="0"/>
    <n v="0"/>
    <n v="0"/>
    <s v="flowers"/>
  </r>
  <r>
    <x v="1"/>
    <s v="early"/>
    <s v="Stribling"/>
    <x v="1"/>
    <s v="Black Locust"/>
    <n v="0"/>
    <n v="0"/>
    <n v="0"/>
    <n v="0"/>
    <s v="flowers"/>
  </r>
  <r>
    <x v="1"/>
    <s v="early"/>
    <s v="Stribling"/>
    <x v="0"/>
    <s v="TOH "/>
    <s v="."/>
    <s v="."/>
    <s v="."/>
    <s v="."/>
    <s v="none"/>
  </r>
  <r>
    <x v="1"/>
    <s v="early"/>
    <s v="Stribling"/>
    <x v="3"/>
    <s v="Hackberry"/>
    <s v="."/>
    <s v="."/>
    <s v="."/>
    <s v="."/>
    <s v="fruit"/>
  </r>
  <r>
    <x v="1"/>
    <s v="early"/>
    <s v="Stribling"/>
    <x v="4"/>
    <s v="Sticky Card"/>
    <n v="0"/>
    <n v="0"/>
    <n v="0"/>
    <n v="0"/>
    <s v="."/>
  </r>
  <r>
    <x v="1"/>
    <s v="early"/>
    <s v="Stribling Aunt"/>
    <x v="2"/>
    <s v="Mulberry1"/>
    <n v="0"/>
    <n v="0"/>
    <n v="0"/>
    <n v="0"/>
    <s v="fruit"/>
  </r>
  <r>
    <x v="1"/>
    <s v="early"/>
    <s v="Stribling Aunt"/>
    <x v="2"/>
    <s v="Mulberry2"/>
    <n v="0"/>
    <n v="0"/>
    <n v="0"/>
    <n v="0"/>
    <s v="fruit"/>
  </r>
  <r>
    <x v="1"/>
    <s v="early"/>
    <s v="Stribling Aunt"/>
    <x v="5"/>
    <s v="Black Cherry 1"/>
    <n v="0"/>
    <n v="0"/>
    <n v="0"/>
    <n v="0"/>
    <s v="flowers"/>
  </r>
  <r>
    <x v="1"/>
    <s v="early"/>
    <s v="Stribling Aunt"/>
    <x v="5"/>
    <s v="Black Cherry 2"/>
    <n v="0"/>
    <n v="0"/>
    <n v="0"/>
    <n v="0"/>
    <s v="flowers"/>
  </r>
  <r>
    <x v="1"/>
    <s v="early"/>
    <s v="Stribling Aunt"/>
    <x v="0"/>
    <s v="TOH"/>
    <n v="0"/>
    <n v="0"/>
    <n v="0"/>
    <n v="0"/>
    <s v="none"/>
  </r>
  <r>
    <x v="1"/>
    <s v="early"/>
    <s v="Stribling Aunt"/>
    <x v="1"/>
    <s v="Black Locust "/>
    <s v="."/>
    <s v="."/>
    <s v="."/>
    <s v="."/>
    <s v="flowers"/>
  </r>
  <r>
    <x v="1"/>
    <s v="early"/>
    <s v="Stribling Aunt"/>
    <x v="4"/>
    <s v="Sticky Card"/>
    <s v="."/>
    <s v="."/>
    <s v="."/>
    <s v="."/>
    <s v="."/>
  </r>
  <r>
    <x v="1"/>
    <s v="early"/>
    <s v="Barnhart"/>
    <x v="2"/>
    <s v="Mulberry"/>
    <n v="0"/>
    <n v="0"/>
    <n v="0"/>
    <n v="0"/>
    <s v="fruit"/>
  </r>
  <r>
    <x v="1"/>
    <s v="early"/>
    <s v="Barnhart"/>
    <x v="4"/>
    <s v="Sticky Card"/>
    <n v="0"/>
    <n v="0"/>
    <n v="0"/>
    <n v="0"/>
    <s v="."/>
  </r>
  <r>
    <x v="1"/>
    <s v="early"/>
    <s v="Linden"/>
    <x v="1"/>
    <s v="Black Locust 1"/>
    <n v="0"/>
    <n v="0"/>
    <n v="0"/>
    <n v="0"/>
    <s v="flowers"/>
  </r>
  <r>
    <x v="1"/>
    <s v="early"/>
    <s v="Linden"/>
    <x v="1"/>
    <s v="Black Locust 2"/>
    <n v="0"/>
    <n v="0"/>
    <n v="0"/>
    <n v="0"/>
    <s v="flowers"/>
  </r>
  <r>
    <x v="1"/>
    <s v="early"/>
    <s v="Linden"/>
    <x v="3"/>
    <s v="Hackberry "/>
    <n v="0"/>
    <n v="0"/>
    <n v="0"/>
    <n v="0"/>
    <s v="fruit"/>
  </r>
  <r>
    <x v="1"/>
    <s v="early"/>
    <s v="Linden"/>
    <x v="5"/>
    <s v="Black Cherry 1"/>
    <n v="0"/>
    <n v="0"/>
    <n v="0"/>
    <n v="0"/>
    <s v="flowers"/>
  </r>
  <r>
    <x v="1"/>
    <s v="early"/>
    <s v="Linden"/>
    <x v="5"/>
    <s v="Black Cherry 2"/>
    <n v="0"/>
    <n v="0"/>
    <n v="0"/>
    <n v="0"/>
    <s v="flowers"/>
  </r>
  <r>
    <x v="1"/>
    <s v="early"/>
    <s v="Linden"/>
    <x v="0"/>
    <s v="TOH 1"/>
    <n v="0"/>
    <n v="1"/>
    <n v="0"/>
    <n v="0"/>
    <s v="none"/>
  </r>
  <r>
    <x v="1"/>
    <s v="early"/>
    <s v="Linden"/>
    <x v="0"/>
    <s v="TOH 2"/>
    <n v="0"/>
    <n v="0"/>
    <n v="0"/>
    <n v="0"/>
    <s v="none"/>
  </r>
  <r>
    <x v="1"/>
    <s v="early"/>
    <s v="Linden"/>
    <x v="4"/>
    <s v="Sticky Card"/>
    <n v="0"/>
    <n v="0"/>
    <n v="0"/>
    <n v="0"/>
    <s v="."/>
  </r>
  <r>
    <x v="2"/>
    <s v="early"/>
    <s v="Heartland"/>
    <x v="0"/>
    <s v="TOH"/>
    <n v="0"/>
    <n v="0"/>
    <n v="0"/>
    <n v="0"/>
    <s v="none"/>
  </r>
  <r>
    <x v="2"/>
    <s v="early"/>
    <s v="Heartland"/>
    <x v="1"/>
    <s v="Black Locust"/>
    <n v="1"/>
    <n v="2"/>
    <n v="0"/>
    <n v="0"/>
    <s v="none"/>
  </r>
  <r>
    <x v="2"/>
    <s v="early"/>
    <s v="Heartland"/>
    <x v="2"/>
    <s v="Mulberry1"/>
    <n v="0"/>
    <n v="0"/>
    <n v="0"/>
    <n v="0"/>
    <s v="fruit"/>
  </r>
  <r>
    <x v="2"/>
    <s v="early"/>
    <s v="Heartland"/>
    <x v="2"/>
    <s v="Mulberry2"/>
    <n v="0"/>
    <n v="0"/>
    <n v="0"/>
    <n v="0"/>
    <s v="fruit"/>
  </r>
  <r>
    <x v="2"/>
    <s v="early"/>
    <s v="Heartland"/>
    <x v="3"/>
    <s v="Hackberry"/>
    <n v="1"/>
    <n v="1"/>
    <n v="0"/>
    <n v="0"/>
    <s v="fruit"/>
  </r>
  <r>
    <x v="2"/>
    <s v="early"/>
    <s v="Heartland"/>
    <x v="4"/>
    <s v="Sticky Card"/>
    <n v="0"/>
    <n v="0"/>
    <n v="0"/>
    <n v="0"/>
    <s v="."/>
  </r>
  <r>
    <x v="2"/>
    <s v="early"/>
    <s v="Hollin"/>
    <x v="2"/>
    <s v="Mulberry"/>
    <n v="0"/>
    <n v="0"/>
    <n v="0"/>
    <n v="0"/>
    <s v="fruit"/>
  </r>
  <r>
    <x v="2"/>
    <s v="early"/>
    <s v="Hollin"/>
    <x v="5"/>
    <s v="Black Cherry"/>
    <n v="3"/>
    <n v="5"/>
    <n v="0"/>
    <n v="0"/>
    <s v="fruit"/>
  </r>
  <r>
    <x v="2"/>
    <s v="early"/>
    <s v="Hollin"/>
    <x v="1"/>
    <s v="Black Locust"/>
    <n v="1"/>
    <n v="7"/>
    <n v="0"/>
    <n v="0"/>
    <s v="none"/>
  </r>
  <r>
    <x v="2"/>
    <s v="early"/>
    <s v="Hollin"/>
    <x v="3"/>
    <s v="Hackberry 1"/>
    <n v="1"/>
    <n v="5"/>
    <n v="0"/>
    <n v="0"/>
    <s v="fruit"/>
  </r>
  <r>
    <x v="2"/>
    <s v="early"/>
    <s v="Hollin"/>
    <x v="3"/>
    <s v="Hackberry 2"/>
    <n v="0"/>
    <n v="0"/>
    <n v="0"/>
    <n v="0"/>
    <s v="fruit"/>
  </r>
  <r>
    <x v="2"/>
    <s v="early"/>
    <s v="Hollin"/>
    <x v="0"/>
    <s v="TOH "/>
    <n v="0"/>
    <n v="0"/>
    <n v="0"/>
    <n v="0"/>
    <s v="buds"/>
  </r>
  <r>
    <x v="2"/>
    <s v="early"/>
    <s v="Hollin"/>
    <x v="4"/>
    <s v="Sticky Card"/>
    <n v="1"/>
    <n v="1"/>
    <n v="0"/>
    <s v="1 HQ"/>
    <s v="."/>
  </r>
  <r>
    <x v="2"/>
    <s v="early"/>
    <s v="Jolly's"/>
    <x v="2"/>
    <s v="Mulberry"/>
    <n v="0"/>
    <n v="0"/>
    <n v="0"/>
    <n v="0"/>
    <s v="fruit"/>
  </r>
  <r>
    <x v="2"/>
    <s v="early"/>
    <s v="Jolly's"/>
    <x v="5"/>
    <s v="Black Cherry"/>
    <n v="0"/>
    <n v="0"/>
    <n v="0"/>
    <n v="0"/>
    <s v="fruit"/>
  </r>
  <r>
    <x v="2"/>
    <s v="early"/>
    <s v="Jolly's"/>
    <x v="0"/>
    <s v="TOH"/>
    <n v="0"/>
    <n v="0"/>
    <n v="0"/>
    <n v="0"/>
    <s v="buds"/>
  </r>
  <r>
    <x v="2"/>
    <s v="early"/>
    <s v="Jolly's"/>
    <x v="1"/>
    <s v="Black Locust"/>
    <n v="0"/>
    <n v="0"/>
    <n v="0"/>
    <n v="0"/>
    <s v="none"/>
  </r>
  <r>
    <x v="2"/>
    <s v="early"/>
    <s v="Jolly's"/>
    <x v="3"/>
    <s v="Hackberry 1"/>
    <n v="1"/>
    <n v="0"/>
    <n v="0"/>
    <n v="0"/>
    <s v="fruit"/>
  </r>
  <r>
    <x v="2"/>
    <s v="early"/>
    <s v="Jolly's"/>
    <x v="3"/>
    <s v="Hackberry 2"/>
    <n v="0"/>
    <n v="1"/>
    <n v="0"/>
    <n v="0"/>
    <s v="fruit"/>
  </r>
  <r>
    <x v="2"/>
    <s v="early"/>
    <s v="Jolly's"/>
    <x v="4"/>
    <s v="Sticky Card"/>
    <n v="0"/>
    <n v="0"/>
    <n v="0"/>
    <n v="0"/>
    <s v="."/>
  </r>
  <r>
    <x v="2"/>
    <s v="early"/>
    <s v="Stribling"/>
    <x v="5"/>
    <s v="Black Cherry "/>
    <n v="1"/>
    <n v="0"/>
    <n v="0"/>
    <n v="0"/>
    <s v="flowers"/>
  </r>
  <r>
    <x v="2"/>
    <s v="early"/>
    <s v="Stribling"/>
    <x v="1"/>
    <s v="Black Locust"/>
    <n v="0"/>
    <n v="2"/>
    <n v="0"/>
    <n v="0"/>
    <s v="none"/>
  </r>
  <r>
    <x v="2"/>
    <s v="early"/>
    <s v="Stribling"/>
    <x v="0"/>
    <s v="TOH "/>
    <n v="0"/>
    <n v="0"/>
    <n v="0"/>
    <n v="0"/>
    <s v="buds"/>
  </r>
  <r>
    <x v="2"/>
    <s v="early"/>
    <s v="Stribling"/>
    <x v="3"/>
    <s v="Hackberry"/>
    <n v="0"/>
    <n v="0"/>
    <n v="0"/>
    <n v="0"/>
    <s v="fruit"/>
  </r>
  <r>
    <x v="2"/>
    <s v="early"/>
    <s v="Stribling"/>
    <x v="4"/>
    <s v="Sticky Card"/>
    <n v="1"/>
    <n v="1"/>
    <n v="0"/>
    <n v="0"/>
    <s v="."/>
  </r>
  <r>
    <x v="2"/>
    <s v="early"/>
    <s v="Stribling Aunt"/>
    <x v="2"/>
    <s v="Mulberry1"/>
    <n v="0"/>
    <n v="0"/>
    <n v="0"/>
    <n v="0"/>
    <s v="fruit"/>
  </r>
  <r>
    <x v="2"/>
    <s v="early"/>
    <s v="Stribling Aunt"/>
    <x v="2"/>
    <s v="Mulberry2"/>
    <n v="0"/>
    <n v="0"/>
    <n v="0"/>
    <n v="0"/>
    <s v="fruit"/>
  </r>
  <r>
    <x v="2"/>
    <s v="early"/>
    <s v="Stribling Aunt"/>
    <x v="5"/>
    <s v="Black Cherry 1"/>
    <n v="0"/>
    <n v="0"/>
    <n v="0"/>
    <n v="0"/>
    <s v="flowers"/>
  </r>
  <r>
    <x v="2"/>
    <s v="early"/>
    <s v="Stribling Aunt"/>
    <x v="5"/>
    <s v="Black Cherry 2"/>
    <n v="0"/>
    <n v="0"/>
    <n v="0"/>
    <n v="0"/>
    <s v="flowers"/>
  </r>
  <r>
    <x v="2"/>
    <s v="early"/>
    <s v="Stribling Aunt"/>
    <x v="0"/>
    <s v="TOH"/>
    <n v="0"/>
    <n v="0"/>
    <n v="0"/>
    <n v="0"/>
    <s v="none"/>
  </r>
  <r>
    <x v="2"/>
    <s v="early"/>
    <s v="Stribling Aunt"/>
    <x v="1"/>
    <s v="Black Locust "/>
    <s v="."/>
    <s v="."/>
    <s v="."/>
    <s v="."/>
    <s v="none"/>
  </r>
  <r>
    <x v="2"/>
    <s v="early"/>
    <s v="Stribling Aunt"/>
    <x v="4"/>
    <s v="Sticky Card"/>
    <n v="0"/>
    <n v="0"/>
    <n v="0"/>
    <n v="0"/>
    <s v="."/>
  </r>
  <r>
    <x v="2"/>
    <s v="early"/>
    <s v="Barnhart"/>
    <x v="2"/>
    <s v="Mulberry"/>
    <n v="0"/>
    <n v="0"/>
    <n v="0"/>
    <n v="0"/>
    <s v="fruit"/>
  </r>
  <r>
    <x v="2"/>
    <s v="early"/>
    <s v="Barnhart"/>
    <x v="4"/>
    <s v="Sticky Card"/>
    <n v="0"/>
    <n v="0"/>
    <n v="0"/>
    <n v="0"/>
    <s v="."/>
  </r>
  <r>
    <x v="2"/>
    <s v="early"/>
    <s v="Linden"/>
    <x v="1"/>
    <s v="Black Locust 1"/>
    <n v="0"/>
    <n v="0"/>
    <n v="0"/>
    <n v="0"/>
    <s v="none"/>
  </r>
  <r>
    <x v="2"/>
    <s v="early"/>
    <s v="Linden"/>
    <x v="1"/>
    <s v="Black Locust 2"/>
    <n v="3"/>
    <n v="0"/>
    <n v="0"/>
    <n v="0"/>
    <s v="none"/>
  </r>
  <r>
    <x v="2"/>
    <s v="early"/>
    <s v="Linden"/>
    <x v="3"/>
    <s v="Hackberry "/>
    <n v="0"/>
    <n v="0"/>
    <n v="0"/>
    <n v="0"/>
    <s v="fruit"/>
  </r>
  <r>
    <x v="2"/>
    <s v="early"/>
    <s v="Linden"/>
    <x v="5"/>
    <s v="Black Cherry 1"/>
    <n v="3"/>
    <n v="3"/>
    <n v="0"/>
    <n v="0"/>
    <s v="flowers"/>
  </r>
  <r>
    <x v="2"/>
    <s v="early"/>
    <s v="Linden"/>
    <x v="5"/>
    <s v="Black Cherry 2"/>
    <n v="0"/>
    <n v="0"/>
    <n v="0"/>
    <n v="0"/>
    <s v="flowers"/>
  </r>
  <r>
    <x v="2"/>
    <s v="early"/>
    <s v="Linden"/>
    <x v="0"/>
    <s v="TOH 1"/>
    <n v="0"/>
    <n v="0"/>
    <n v="0"/>
    <n v="0"/>
    <s v="none"/>
  </r>
  <r>
    <x v="2"/>
    <s v="early"/>
    <s v="Linden"/>
    <x v="0"/>
    <s v="TOH 2"/>
    <n v="3"/>
    <n v="0"/>
    <n v="0"/>
    <n v="0"/>
    <s v="none"/>
  </r>
  <r>
    <x v="2"/>
    <s v="early"/>
    <s v="Linden"/>
    <x v="4"/>
    <s v="Sticky Card"/>
    <n v="0"/>
    <n v="1"/>
    <n v="0"/>
    <n v="0"/>
    <s v="."/>
  </r>
  <r>
    <x v="3"/>
    <s v="early"/>
    <s v="Heartland"/>
    <x v="0"/>
    <s v="TOH"/>
    <n v="0"/>
    <n v="0"/>
    <n v="0"/>
    <n v="0"/>
    <s v="flowers"/>
  </r>
  <r>
    <x v="3"/>
    <s v="early"/>
    <s v="Heartland"/>
    <x v="1"/>
    <s v="Black Locust"/>
    <n v="0"/>
    <n v="0"/>
    <n v="0"/>
    <n v="0"/>
    <s v="no"/>
  </r>
  <r>
    <x v="3"/>
    <s v="early"/>
    <s v="Heartland"/>
    <x v="2"/>
    <s v="Mulberry1"/>
    <n v="0"/>
    <n v="0"/>
    <n v="0"/>
    <n v="0"/>
    <s v="fruit"/>
  </r>
  <r>
    <x v="3"/>
    <s v="early"/>
    <s v="Heartland"/>
    <x v="2"/>
    <s v="Mulberry2"/>
    <n v="0"/>
    <n v="2"/>
    <n v="0"/>
    <n v="0"/>
    <s v="fruit"/>
  </r>
  <r>
    <x v="3"/>
    <s v="early"/>
    <s v="Heartland"/>
    <x v="3"/>
    <s v="Hackberry"/>
    <n v="0"/>
    <n v="0"/>
    <n v="0"/>
    <n v="0"/>
    <s v="yes"/>
  </r>
  <r>
    <x v="3"/>
    <s v="early"/>
    <s v="Heartland"/>
    <x v="4"/>
    <s v="Sticky Card"/>
    <n v="1"/>
    <n v="1"/>
    <n v="0"/>
    <n v="0"/>
    <s v="."/>
  </r>
  <r>
    <x v="3"/>
    <s v="early"/>
    <s v="Hollin"/>
    <x v="2"/>
    <s v="Mulberry"/>
    <n v="0"/>
    <n v="0"/>
    <n v="0"/>
    <n v="0"/>
    <s v="fruit"/>
  </r>
  <r>
    <x v="3"/>
    <s v="early"/>
    <s v="Hollin"/>
    <x v="5"/>
    <s v="Black Cherry"/>
    <n v="0"/>
    <n v="1"/>
    <n v="0"/>
    <n v="0"/>
    <s v="fruit"/>
  </r>
  <r>
    <x v="3"/>
    <s v="early"/>
    <s v="Hollin"/>
    <x v="1"/>
    <s v="Black Locust"/>
    <n v="0"/>
    <n v="0"/>
    <n v="0"/>
    <n v="0"/>
    <s v="no"/>
  </r>
  <r>
    <x v="3"/>
    <s v="early"/>
    <s v="Hollin"/>
    <x v="3"/>
    <s v="Hackberry 1"/>
    <n v="0"/>
    <n v="0"/>
    <n v="0"/>
    <n v="0"/>
    <s v="fruit"/>
  </r>
  <r>
    <x v="3"/>
    <s v="early"/>
    <s v="Hollin"/>
    <x v="3"/>
    <s v="Hackberry 2"/>
    <n v="0"/>
    <n v="0"/>
    <n v="0"/>
    <n v="0"/>
    <s v="fruit"/>
  </r>
  <r>
    <x v="3"/>
    <s v="early"/>
    <s v="Hollin"/>
    <x v="0"/>
    <s v="TOH "/>
    <n v="0"/>
    <n v="0"/>
    <n v="0"/>
    <n v="0"/>
    <s v="flowers"/>
  </r>
  <r>
    <x v="3"/>
    <s v="early"/>
    <s v="Hollin"/>
    <x v="4"/>
    <s v="Sticky Card"/>
    <n v="0"/>
    <n v="3"/>
    <n v="0"/>
    <n v="0"/>
    <s v="."/>
  </r>
  <r>
    <x v="3"/>
    <s v="early"/>
    <s v="Jolly's"/>
    <x v="2"/>
    <s v="Mulberry"/>
    <n v="0"/>
    <n v="0"/>
    <n v="0"/>
    <n v="0"/>
    <s v="fruit"/>
  </r>
  <r>
    <x v="3"/>
    <s v="early"/>
    <s v="Jolly's"/>
    <x v="5"/>
    <s v="Black Cherry"/>
    <n v="0"/>
    <n v="0"/>
    <n v="0"/>
    <n v="0"/>
    <s v="fruit"/>
  </r>
  <r>
    <x v="3"/>
    <s v="early"/>
    <s v="Jolly's"/>
    <x v="0"/>
    <s v="TOH"/>
    <n v="0"/>
    <n v="0"/>
    <n v="0"/>
    <n v="0"/>
    <s v="flowers"/>
  </r>
  <r>
    <x v="3"/>
    <s v="early"/>
    <s v="Jolly's"/>
    <x v="1"/>
    <s v="Black Locust"/>
    <n v="0"/>
    <n v="0"/>
    <n v="0"/>
    <n v="0"/>
    <s v="no"/>
  </r>
  <r>
    <x v="3"/>
    <s v="early"/>
    <s v="Jolly's"/>
    <x v="3"/>
    <s v="Hackberry 1"/>
    <n v="0"/>
    <n v="0"/>
    <n v="0"/>
    <n v="0"/>
    <s v="fruit"/>
  </r>
  <r>
    <x v="3"/>
    <s v="early"/>
    <s v="Jolly's"/>
    <x v="3"/>
    <s v="Hackberry 2"/>
    <n v="0"/>
    <n v="0"/>
    <n v="0"/>
    <n v="0"/>
    <s v="fruit"/>
  </r>
  <r>
    <x v="3"/>
    <s v="early"/>
    <s v="Jolly's"/>
    <x v="4"/>
    <s v="Sticky Card"/>
    <n v="0"/>
    <n v="0"/>
    <n v="0"/>
    <n v="0"/>
    <s v="."/>
  </r>
  <r>
    <x v="3"/>
    <s v="early"/>
    <s v="Stribling"/>
    <x v="5"/>
    <s v="Black Cherry "/>
    <n v="0"/>
    <n v="0"/>
    <n v="0"/>
    <n v="0"/>
    <s v="fruit"/>
  </r>
  <r>
    <x v="3"/>
    <s v="early"/>
    <s v="Stribling"/>
    <x v="1"/>
    <s v="Black Locust"/>
    <n v="0"/>
    <n v="0"/>
    <n v="0"/>
    <n v="0"/>
    <s v="fruit"/>
  </r>
  <r>
    <x v="3"/>
    <s v="early"/>
    <s v="Stribling"/>
    <x v="0"/>
    <s v="TOH "/>
    <n v="2"/>
    <n v="0"/>
    <n v="0"/>
    <n v="0"/>
    <s v="flowers"/>
  </r>
  <r>
    <x v="3"/>
    <s v="early"/>
    <s v="Stribling"/>
    <x v="3"/>
    <s v="Hackberry"/>
    <n v="0"/>
    <n v="0"/>
    <n v="0"/>
    <n v="0"/>
    <s v="fruit"/>
  </r>
  <r>
    <x v="3"/>
    <s v="early"/>
    <s v="Stribling"/>
    <x v="4"/>
    <s v="Sticky Card"/>
    <n v="1"/>
    <n v="0"/>
    <n v="0"/>
    <n v="0"/>
    <s v="."/>
  </r>
  <r>
    <x v="3"/>
    <s v="early"/>
    <s v="Stribling Aunt"/>
    <x v="2"/>
    <s v="Mulberry1"/>
    <n v="0"/>
    <n v="0"/>
    <n v="0"/>
    <n v="0"/>
    <s v="fruit"/>
  </r>
  <r>
    <x v="3"/>
    <s v="early"/>
    <s v="Stribling Aunt"/>
    <x v="2"/>
    <s v="Mulberry2"/>
    <s v="."/>
    <s v="."/>
    <s v="."/>
    <s v="."/>
    <s v="."/>
  </r>
  <r>
    <x v="3"/>
    <s v="early"/>
    <s v="Stribling Aunt"/>
    <x v="5"/>
    <s v="Black Cherry 1"/>
    <n v="0"/>
    <n v="0"/>
    <n v="0"/>
    <n v="0"/>
    <s v="fruit"/>
  </r>
  <r>
    <x v="3"/>
    <s v="early"/>
    <s v="Stribling Aunt"/>
    <x v="5"/>
    <s v="Black Cherry 2"/>
    <n v="0"/>
    <n v="0"/>
    <n v="0"/>
    <n v="0"/>
    <s v="fruit"/>
  </r>
  <r>
    <x v="3"/>
    <s v="early"/>
    <s v="Stribling Aunt"/>
    <x v="0"/>
    <s v="TOH"/>
    <n v="0"/>
    <n v="0"/>
    <n v="0"/>
    <n v="0"/>
    <s v="flowers"/>
  </r>
  <r>
    <x v="3"/>
    <s v="early"/>
    <s v="Stribling Aunt"/>
    <x v="1"/>
    <s v="Black Locust "/>
    <n v="0"/>
    <n v="0"/>
    <n v="0"/>
    <n v="0"/>
    <s v="no"/>
  </r>
  <r>
    <x v="3"/>
    <s v="early"/>
    <s v="Stribling Aunt"/>
    <x v="4"/>
    <s v="Sticky Card"/>
    <n v="0"/>
    <n v="0"/>
    <n v="0"/>
    <n v="0"/>
    <s v="."/>
  </r>
  <r>
    <x v="3"/>
    <s v="early"/>
    <s v="Barnhart"/>
    <x v="2"/>
    <s v="Mulberry"/>
    <n v="0"/>
    <n v="0"/>
    <n v="0"/>
    <n v="0"/>
    <s v="fruit"/>
  </r>
  <r>
    <x v="3"/>
    <s v="early"/>
    <s v="Barnhart"/>
    <x v="4"/>
    <s v="Sticky Card"/>
    <n v="0"/>
    <n v="0"/>
    <n v="0"/>
    <n v="0"/>
    <s v="."/>
  </r>
  <r>
    <x v="3"/>
    <s v="early"/>
    <s v="Linden"/>
    <x v="1"/>
    <s v="Black Locust 1"/>
    <n v="0"/>
    <n v="1"/>
    <n v="0"/>
    <n v="0"/>
    <s v="no"/>
  </r>
  <r>
    <x v="3"/>
    <s v="early"/>
    <s v="Linden"/>
    <x v="1"/>
    <s v="Black Locust 2"/>
    <n v="0"/>
    <n v="0"/>
    <n v="0"/>
    <n v="0"/>
    <s v="no"/>
  </r>
  <r>
    <x v="3"/>
    <s v="early"/>
    <s v="Linden"/>
    <x v="3"/>
    <s v="Hackberry "/>
    <n v="0"/>
    <n v="0"/>
    <n v="0"/>
    <n v="0"/>
    <s v="fruit"/>
  </r>
  <r>
    <x v="3"/>
    <s v="early"/>
    <s v="Linden"/>
    <x v="5"/>
    <s v="Black Cherry 1"/>
    <n v="0"/>
    <n v="0"/>
    <n v="0"/>
    <n v="0"/>
    <s v="fruit"/>
  </r>
  <r>
    <x v="3"/>
    <s v="early"/>
    <s v="Linden"/>
    <x v="5"/>
    <s v="Black Cherry 2"/>
    <n v="3"/>
    <n v="1"/>
    <n v="0"/>
    <n v="0"/>
    <s v="fruit"/>
  </r>
  <r>
    <x v="3"/>
    <s v="early"/>
    <s v="Linden"/>
    <x v="0"/>
    <s v="TOH 1"/>
    <n v="0"/>
    <n v="0"/>
    <n v="0"/>
    <n v="0"/>
    <s v="flowers"/>
  </r>
  <r>
    <x v="3"/>
    <s v="early"/>
    <s v="Linden"/>
    <x v="0"/>
    <s v="TOH 2"/>
    <n v="1"/>
    <n v="0"/>
    <n v="0"/>
    <n v="0"/>
    <s v="flowers"/>
  </r>
  <r>
    <x v="3"/>
    <s v="early"/>
    <s v="Linden"/>
    <x v="4"/>
    <s v="Sticky Card"/>
    <n v="0"/>
    <n v="0"/>
    <n v="0"/>
    <n v="0"/>
    <s v="."/>
  </r>
  <r>
    <x v="4"/>
    <s v="mid"/>
    <s v="Heartland"/>
    <x v="0"/>
    <s v="TOH"/>
    <n v="0"/>
    <n v="0"/>
    <n v="0"/>
    <n v="0"/>
    <s v="fruit"/>
  </r>
  <r>
    <x v="4"/>
    <s v="mid"/>
    <s v="Heartland"/>
    <x v="1"/>
    <s v="Black Locust"/>
    <n v="0"/>
    <n v="0"/>
    <n v="0"/>
    <n v="0"/>
    <s v="no"/>
  </r>
  <r>
    <x v="4"/>
    <s v="mid"/>
    <s v="Heartland"/>
    <x v="2"/>
    <s v="Mulberry1"/>
    <n v="0"/>
    <n v="0"/>
    <n v="0"/>
    <n v="0"/>
    <s v="fruit"/>
  </r>
  <r>
    <x v="4"/>
    <s v="mid"/>
    <s v="Heartland"/>
    <x v="2"/>
    <s v="Mulberry2"/>
    <n v="0"/>
    <n v="0"/>
    <n v="0"/>
    <n v="0"/>
    <s v="no"/>
  </r>
  <r>
    <x v="4"/>
    <s v="mid"/>
    <s v="Heartland"/>
    <x v="3"/>
    <s v="Hackberry"/>
    <n v="0"/>
    <n v="0"/>
    <n v="0"/>
    <n v="0"/>
    <s v="fruit"/>
  </r>
  <r>
    <x v="4"/>
    <s v="mid"/>
    <s v="Heartland"/>
    <x v="4"/>
    <s v="Sticky Card"/>
    <n v="0"/>
    <n v="0"/>
    <n v="0"/>
    <n v="0"/>
    <s v="."/>
  </r>
  <r>
    <x v="4"/>
    <s v="mid"/>
    <s v="Hollin"/>
    <x v="2"/>
    <s v="Mulberry"/>
    <n v="0"/>
    <n v="0"/>
    <n v="0"/>
    <s v="1 jade"/>
    <s v="fruit"/>
  </r>
  <r>
    <x v="4"/>
    <s v="mid"/>
    <s v="Hollin"/>
    <x v="5"/>
    <s v="Black Cherry"/>
    <n v="0"/>
    <n v="0"/>
    <n v="0"/>
    <n v="0"/>
    <s v="fruit"/>
  </r>
  <r>
    <x v="4"/>
    <s v="mid"/>
    <s v="Hollin"/>
    <x v="1"/>
    <s v="Black Locust"/>
    <n v="0"/>
    <n v="2"/>
    <n v="0"/>
    <n v="0"/>
    <s v="no"/>
  </r>
  <r>
    <x v="4"/>
    <s v="mid"/>
    <s v="Hollin"/>
    <x v="3"/>
    <s v="Hackberry 1"/>
    <n v="0"/>
    <n v="2"/>
    <n v="0"/>
    <n v="0"/>
    <s v="fruit"/>
  </r>
  <r>
    <x v="4"/>
    <s v="mid"/>
    <s v="Hollin"/>
    <x v="3"/>
    <s v="Hackberry 2"/>
    <n v="0"/>
    <n v="3"/>
    <n v="0"/>
    <n v="0"/>
    <s v="fruit"/>
  </r>
  <r>
    <x v="4"/>
    <s v="mid"/>
    <s v="Hollin"/>
    <x v="0"/>
    <s v="TOH "/>
    <n v="0"/>
    <n v="1"/>
    <n v="0"/>
    <n v="0"/>
    <s v="fruit"/>
  </r>
  <r>
    <x v="4"/>
    <s v="mid"/>
    <s v="Hollin"/>
    <x v="4"/>
    <s v="Sticky Card"/>
    <n v="0"/>
    <n v="1"/>
    <n v="4"/>
    <n v="0"/>
    <s v="."/>
  </r>
  <r>
    <x v="4"/>
    <s v="mid"/>
    <s v="Jolly's"/>
    <x v="2"/>
    <s v="Mulberry"/>
    <n v="0"/>
    <n v="0"/>
    <n v="0"/>
    <n v="0"/>
    <s v="no"/>
  </r>
  <r>
    <x v="4"/>
    <s v="mid"/>
    <s v="Jolly's"/>
    <x v="5"/>
    <s v="Black Cherry"/>
    <n v="0"/>
    <n v="1"/>
    <n v="0"/>
    <n v="0"/>
    <s v="fruit"/>
  </r>
  <r>
    <x v="4"/>
    <s v="mid"/>
    <s v="Jolly's"/>
    <x v="0"/>
    <s v="TOH"/>
    <n v="0"/>
    <n v="0"/>
    <n v="0"/>
    <n v="0"/>
    <s v="fruit"/>
  </r>
  <r>
    <x v="4"/>
    <s v="mid"/>
    <s v="Jolly's"/>
    <x v="1"/>
    <s v="Black Locust"/>
    <n v="0"/>
    <n v="0"/>
    <n v="0"/>
    <n v="0"/>
    <s v="no"/>
  </r>
  <r>
    <x v="4"/>
    <s v="mid"/>
    <s v="Jolly's"/>
    <x v="3"/>
    <s v="Hackberry 1"/>
    <n v="0"/>
    <n v="0"/>
    <n v="0"/>
    <n v="0"/>
    <s v="fruit"/>
  </r>
  <r>
    <x v="4"/>
    <s v="mid"/>
    <s v="Jolly's"/>
    <x v="3"/>
    <s v="Hackberry 2"/>
    <s v="."/>
    <s v="."/>
    <s v="."/>
    <s v="."/>
    <s v="fruit"/>
  </r>
  <r>
    <x v="4"/>
    <s v="mid"/>
    <s v="Jolly's"/>
    <x v="4"/>
    <s v="Sticky Card"/>
    <n v="0"/>
    <n v="0"/>
    <n v="2"/>
    <n v="0"/>
    <s v="."/>
  </r>
  <r>
    <x v="4"/>
    <s v="mid"/>
    <s v="Stribling"/>
    <x v="5"/>
    <s v="Black Cherry "/>
    <n v="0"/>
    <n v="0"/>
    <n v="0"/>
    <n v="0"/>
    <s v="fruit"/>
  </r>
  <r>
    <x v="4"/>
    <s v="mid"/>
    <s v="Stribling"/>
    <x v="1"/>
    <s v="Black Locust"/>
    <n v="0"/>
    <n v="0"/>
    <n v="0"/>
    <n v="0"/>
    <s v="fruit"/>
  </r>
  <r>
    <x v="4"/>
    <s v="mid"/>
    <s v="Stribling"/>
    <x v="0"/>
    <s v="TOH "/>
    <n v="0"/>
    <n v="0"/>
    <n v="0"/>
    <n v="0"/>
    <s v="fruit"/>
  </r>
  <r>
    <x v="4"/>
    <s v="mid"/>
    <s v="Stribling"/>
    <x v="3"/>
    <s v="Hackberry"/>
    <n v="0"/>
    <n v="0"/>
    <n v="0"/>
    <n v="0"/>
    <s v="fruit"/>
  </r>
  <r>
    <x v="4"/>
    <s v="mid"/>
    <s v="Stribling"/>
    <x v="4"/>
    <s v="Sticky Card"/>
    <n v="1"/>
    <n v="1"/>
    <n v="0"/>
    <n v="0"/>
    <s v="."/>
  </r>
  <r>
    <x v="4"/>
    <s v="mid"/>
    <s v="Stribling Aunt"/>
    <x v="2"/>
    <s v="Mulberry1"/>
    <n v="0"/>
    <n v="0"/>
    <n v="0"/>
    <n v="0"/>
    <s v="fruit"/>
  </r>
  <r>
    <x v="4"/>
    <s v="mid"/>
    <s v="Stribling Aunt"/>
    <x v="2"/>
    <s v="Mulberry2"/>
    <n v="0"/>
    <n v="0"/>
    <n v="0"/>
    <n v="0"/>
    <s v="fruit"/>
  </r>
  <r>
    <x v="4"/>
    <s v="mid"/>
    <s v="Stribling Aunt"/>
    <x v="5"/>
    <s v="Black Cherry 1"/>
    <n v="0"/>
    <n v="0"/>
    <n v="1"/>
    <n v="0"/>
    <s v="fruit"/>
  </r>
  <r>
    <x v="4"/>
    <s v="mid"/>
    <s v="Stribling Aunt"/>
    <x v="5"/>
    <s v="Black Cherry 2"/>
    <n v="0"/>
    <n v="0"/>
    <n v="0"/>
    <n v="0"/>
    <s v="fruit"/>
  </r>
  <r>
    <x v="4"/>
    <s v="mid"/>
    <s v="Stribling Aunt"/>
    <x v="0"/>
    <s v="TOH"/>
    <n v="0"/>
    <n v="0"/>
    <n v="0"/>
    <n v="0"/>
    <s v="no"/>
  </r>
  <r>
    <x v="4"/>
    <s v="mid"/>
    <s v="Stribling Aunt"/>
    <x v="1"/>
    <s v="Black Locust "/>
    <n v="0"/>
    <n v="0"/>
    <n v="0"/>
    <n v="0"/>
    <s v="no"/>
  </r>
  <r>
    <x v="4"/>
    <s v="mid"/>
    <s v="Stribling Aunt"/>
    <x v="4"/>
    <s v="Sticky Card"/>
    <n v="1"/>
    <n v="3"/>
    <n v="3"/>
    <n v="0"/>
    <s v="."/>
  </r>
  <r>
    <x v="4"/>
    <s v="mid"/>
    <s v="Barnhart"/>
    <x v="2"/>
    <s v="Mulberry"/>
    <n v="0"/>
    <n v="0"/>
    <n v="0"/>
    <n v="0"/>
    <s v="fruit"/>
  </r>
  <r>
    <x v="4"/>
    <s v="mid"/>
    <s v="Barnhart"/>
    <x v="4"/>
    <s v="Sticky Card"/>
    <n v="0"/>
    <n v="0"/>
    <n v="0"/>
    <n v="0"/>
    <s v="."/>
  </r>
  <r>
    <x v="4"/>
    <s v="mid"/>
    <s v="Linden"/>
    <x v="1"/>
    <s v="Black Locust 1"/>
    <n v="0"/>
    <n v="0"/>
    <n v="0"/>
    <n v="0"/>
    <s v="no"/>
  </r>
  <r>
    <x v="4"/>
    <s v="mid"/>
    <s v="Linden"/>
    <x v="1"/>
    <s v="Black Locust 2"/>
    <n v="1"/>
    <n v="0"/>
    <n v="0"/>
    <n v="0"/>
    <s v="no"/>
  </r>
  <r>
    <x v="4"/>
    <s v="mid"/>
    <s v="Linden"/>
    <x v="3"/>
    <s v="Hackberry "/>
    <n v="2"/>
    <n v="1"/>
    <n v="0"/>
    <n v="0"/>
    <s v="fruit"/>
  </r>
  <r>
    <x v="4"/>
    <s v="mid"/>
    <s v="Linden"/>
    <x v="5"/>
    <s v="Black Cherry 1"/>
    <n v="0"/>
    <n v="0"/>
    <n v="0"/>
    <n v="0"/>
    <s v="fruit"/>
  </r>
  <r>
    <x v="4"/>
    <s v="mid"/>
    <s v="Linden"/>
    <x v="5"/>
    <s v="Black Cherry 2"/>
    <n v="0"/>
    <n v="0"/>
    <n v="0"/>
    <n v="0"/>
    <s v="fruit"/>
  </r>
  <r>
    <x v="4"/>
    <s v="mid"/>
    <s v="Linden"/>
    <x v="0"/>
    <s v="TOH 1"/>
    <n v="1"/>
    <n v="0"/>
    <n v="0"/>
    <n v="0"/>
    <s v="no"/>
  </r>
  <r>
    <x v="4"/>
    <s v="mid"/>
    <s v="Linden"/>
    <x v="0"/>
    <s v="TOH 2"/>
    <n v="0"/>
    <n v="0"/>
    <n v="0"/>
    <n v="0"/>
    <s v="fruit"/>
  </r>
  <r>
    <x v="4"/>
    <s v="mid"/>
    <s v="Linden"/>
    <x v="4"/>
    <s v="Sticky Card"/>
    <n v="0"/>
    <n v="1"/>
    <n v="0"/>
    <n v="0"/>
    <s v=".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55">
  <r>
    <n v="1"/>
    <d v="2019-05-01T00:00:00"/>
    <x v="0"/>
    <x v="0"/>
    <x v="0"/>
    <x v="0"/>
    <n v="0"/>
    <n v="0"/>
    <x v="0"/>
    <n v="0"/>
    <n v="0"/>
    <n v="0"/>
    <s v="flowers"/>
    <s v="flower"/>
    <n v="1"/>
    <x v="0"/>
    <x v="0"/>
  </r>
  <r>
    <n v="1"/>
    <d v="2019-05-01T00:00:00"/>
    <x v="0"/>
    <x v="1"/>
    <x v="0"/>
    <x v="0"/>
    <n v="2"/>
    <n v="1"/>
    <x v="1"/>
    <n v="0"/>
    <n v="0"/>
    <n v="0"/>
    <s v="flowers"/>
    <s v="flower"/>
    <n v="1"/>
    <x v="0"/>
    <x v="0"/>
  </r>
  <r>
    <n v="1"/>
    <d v="2019-05-01T00:00:00"/>
    <x v="0"/>
    <x v="2"/>
    <x v="0"/>
    <x v="0"/>
    <n v="0"/>
    <n v="0"/>
    <x v="0"/>
    <n v="0"/>
    <n v="0"/>
    <n v="0"/>
    <s v="flowers"/>
    <s v="flower"/>
    <n v="1"/>
    <x v="0"/>
    <x v="0"/>
  </r>
  <r>
    <n v="1"/>
    <d v="2019-05-01T00:00:00"/>
    <x v="0"/>
    <x v="3"/>
    <x v="0"/>
    <x v="1"/>
    <n v="0"/>
    <n v="0"/>
    <x v="0"/>
    <n v="0"/>
    <n v="0"/>
    <n v="0"/>
    <s v="flowers"/>
    <s v="flower"/>
    <n v="1"/>
    <x v="0"/>
    <x v="0"/>
  </r>
  <r>
    <n v="1"/>
    <d v="2019-05-01T00:00:00"/>
    <x v="0"/>
    <x v="3"/>
    <x v="0"/>
    <x v="2"/>
    <n v="0"/>
    <n v="0"/>
    <x v="0"/>
    <n v="0"/>
    <n v="0"/>
    <n v="0"/>
    <s v="flowers"/>
    <s v="flower"/>
    <n v="1"/>
    <x v="0"/>
    <x v="0"/>
  </r>
  <r>
    <n v="1"/>
    <d v="2019-05-01T00:00:00"/>
    <x v="0"/>
    <x v="4"/>
    <x v="0"/>
    <x v="1"/>
    <n v="0"/>
    <n v="0"/>
    <x v="0"/>
    <n v="0"/>
    <n v="0"/>
    <n v="0"/>
    <s v="none"/>
    <s v="no"/>
    <n v="0"/>
    <x v="1"/>
    <x v="0"/>
  </r>
  <r>
    <n v="1"/>
    <d v="2019-05-01T00:00:00"/>
    <x v="0"/>
    <x v="4"/>
    <x v="0"/>
    <x v="2"/>
    <s v="."/>
    <s v="."/>
    <x v="2"/>
    <s v="."/>
    <s v="."/>
    <s v="."/>
    <s v="none "/>
    <s v="no"/>
    <n v="0"/>
    <x v="1"/>
    <x v="0"/>
  </r>
  <r>
    <n v="1"/>
    <d v="2019-05-01T00:00:00"/>
    <x v="0"/>
    <x v="5"/>
    <x v="1"/>
    <x v="3"/>
    <n v="3"/>
    <n v="1"/>
    <x v="3"/>
    <n v="0"/>
    <n v="0"/>
    <n v="0"/>
    <s v="none"/>
    <s v="no"/>
    <n v="0"/>
    <x v="1"/>
    <x v="0"/>
  </r>
  <r>
    <n v="1"/>
    <d v="2019-05-01T00:00:00"/>
    <x v="0"/>
    <x v="0"/>
    <x v="1"/>
    <x v="3"/>
    <n v="0"/>
    <n v="0"/>
    <x v="0"/>
    <n v="0"/>
    <n v="0"/>
    <n v="0"/>
    <s v="none"/>
    <s v="no"/>
    <n v="0"/>
    <x v="1"/>
    <x v="0"/>
  </r>
  <r>
    <n v="1"/>
    <d v="2019-05-01T00:00:00"/>
    <x v="0"/>
    <x v="1"/>
    <x v="1"/>
    <x v="3"/>
    <n v="0"/>
    <n v="0"/>
    <x v="0"/>
    <n v="0"/>
    <n v="0"/>
    <n v="0"/>
    <s v="none"/>
    <s v="no"/>
    <n v="0"/>
    <x v="1"/>
    <x v="0"/>
  </r>
  <r>
    <n v="1"/>
    <d v="2019-05-01T00:00:00"/>
    <x v="0"/>
    <x v="2"/>
    <x v="1"/>
    <x v="3"/>
    <n v="0"/>
    <n v="0"/>
    <x v="0"/>
    <n v="0"/>
    <n v="0"/>
    <n v="0"/>
    <s v="none"/>
    <s v="no"/>
    <n v="0"/>
    <x v="1"/>
    <x v="0"/>
  </r>
  <r>
    <n v="1"/>
    <d v="2019-05-01T00:00:00"/>
    <x v="0"/>
    <x v="4"/>
    <x v="1"/>
    <x v="3"/>
    <s v="."/>
    <s v="."/>
    <x v="2"/>
    <s v="."/>
    <s v="."/>
    <s v="."/>
    <s v="."/>
    <s v="."/>
    <s v="."/>
    <x v="2"/>
    <x v="1"/>
  </r>
  <r>
    <n v="1"/>
    <d v="2019-05-01T00:00:00"/>
    <x v="0"/>
    <x v="3"/>
    <x v="1"/>
    <x v="4"/>
    <n v="0"/>
    <n v="0"/>
    <x v="0"/>
    <n v="0"/>
    <n v="0"/>
    <n v="0"/>
    <s v="none"/>
    <s v="no"/>
    <n v="0"/>
    <x v="1"/>
    <x v="0"/>
  </r>
  <r>
    <n v="1"/>
    <d v="2019-05-01T00:00:00"/>
    <x v="0"/>
    <x v="3"/>
    <x v="1"/>
    <x v="5"/>
    <n v="0"/>
    <n v="0"/>
    <x v="0"/>
    <n v="0"/>
    <n v="0"/>
    <n v="0"/>
    <s v="none"/>
    <s v="no"/>
    <n v="0"/>
    <x v="1"/>
    <x v="0"/>
  </r>
  <r>
    <n v="1"/>
    <d v="2019-05-01T00:00:00"/>
    <x v="0"/>
    <x v="5"/>
    <x v="2"/>
    <x v="6"/>
    <n v="0"/>
    <n v="1"/>
    <x v="4"/>
    <n v="0"/>
    <n v="0"/>
    <n v="0"/>
    <s v="small fruit"/>
    <s v="fruit"/>
    <n v="2"/>
    <x v="1"/>
    <x v="2"/>
  </r>
  <r>
    <n v="1"/>
    <d v="2019-05-01T00:00:00"/>
    <x v="0"/>
    <x v="2"/>
    <x v="2"/>
    <x v="6"/>
    <n v="0"/>
    <n v="3"/>
    <x v="1"/>
    <n v="0"/>
    <n v="0"/>
    <n v="0"/>
    <s v="small fruit"/>
    <s v="fruit"/>
    <n v="2"/>
    <x v="1"/>
    <x v="2"/>
  </r>
  <r>
    <n v="1"/>
    <d v="2019-05-01T00:00:00"/>
    <x v="0"/>
    <x v="3"/>
    <x v="2"/>
    <x v="7"/>
    <n v="1"/>
    <n v="0"/>
    <x v="4"/>
    <n v="0"/>
    <n v="0"/>
    <n v="0"/>
    <s v="small fruit"/>
    <s v="fruit"/>
    <n v="2"/>
    <x v="1"/>
    <x v="2"/>
  </r>
  <r>
    <n v="1"/>
    <d v="2019-05-01T00:00:00"/>
    <x v="0"/>
    <x v="0"/>
    <x v="2"/>
    <x v="8"/>
    <n v="0"/>
    <n v="1"/>
    <x v="4"/>
    <n v="0"/>
    <n v="0"/>
    <n v="0"/>
    <s v="small fruit"/>
    <s v="fruit"/>
    <n v="2"/>
    <x v="1"/>
    <x v="2"/>
  </r>
  <r>
    <n v="1"/>
    <d v="2019-05-01T00:00:00"/>
    <x v="0"/>
    <x v="1"/>
    <x v="2"/>
    <x v="8"/>
    <n v="2"/>
    <n v="0"/>
    <x v="5"/>
    <n v="0"/>
    <n v="0"/>
    <n v="0"/>
    <s v="small fruit"/>
    <s v="fruit"/>
    <n v="2"/>
    <x v="1"/>
    <x v="2"/>
  </r>
  <r>
    <n v="1"/>
    <d v="2019-05-01T00:00:00"/>
    <x v="0"/>
    <x v="0"/>
    <x v="2"/>
    <x v="9"/>
    <n v="0"/>
    <n v="0"/>
    <x v="0"/>
    <n v="0"/>
    <n v="0"/>
    <n v="0"/>
    <s v="small fruit"/>
    <s v="fruit"/>
    <n v="2"/>
    <x v="1"/>
    <x v="2"/>
  </r>
  <r>
    <n v="1"/>
    <d v="2019-05-01T00:00:00"/>
    <x v="0"/>
    <x v="1"/>
    <x v="2"/>
    <x v="9"/>
    <n v="0"/>
    <n v="0"/>
    <x v="0"/>
    <n v="0"/>
    <n v="0"/>
    <n v="0"/>
    <s v="small fruit"/>
    <s v="fruit"/>
    <n v="2"/>
    <x v="1"/>
    <x v="2"/>
  </r>
  <r>
    <n v="1"/>
    <d v="2019-05-01T00:00:00"/>
    <x v="0"/>
    <x v="6"/>
    <x v="3"/>
    <x v="10"/>
    <n v="8"/>
    <n v="7"/>
    <x v="6"/>
    <n v="0"/>
    <n v="0"/>
    <n v="0"/>
    <s v="fruit"/>
    <s v="fruit"/>
    <n v="2"/>
    <x v="1"/>
    <x v="2"/>
  </r>
  <r>
    <n v="1"/>
    <d v="2019-05-01T00:00:00"/>
    <x v="0"/>
    <x v="0"/>
    <x v="3"/>
    <x v="10"/>
    <n v="2"/>
    <n v="0"/>
    <x v="5"/>
    <n v="0"/>
    <n v="0"/>
    <n v="0"/>
    <s v="small fruit"/>
    <s v="fruit"/>
    <n v="2"/>
    <x v="1"/>
    <x v="2"/>
  </r>
  <r>
    <n v="1"/>
    <d v="2019-05-01T00:00:00"/>
    <x v="0"/>
    <x v="1"/>
    <x v="3"/>
    <x v="10"/>
    <n v="0"/>
    <n v="0"/>
    <x v="0"/>
    <n v="0"/>
    <n v="0"/>
    <n v="0"/>
    <s v="flowers"/>
    <s v="no"/>
    <n v="0"/>
    <x v="1"/>
    <x v="0"/>
  </r>
  <r>
    <n v="1"/>
    <d v="2019-05-01T00:00:00"/>
    <x v="0"/>
    <x v="5"/>
    <x v="3"/>
    <x v="11"/>
    <n v="6"/>
    <n v="4"/>
    <x v="7"/>
    <n v="0"/>
    <n v="0"/>
    <n v="0"/>
    <s v="small fruit"/>
    <s v="fruit"/>
    <n v="2"/>
    <x v="1"/>
    <x v="2"/>
  </r>
  <r>
    <n v="1"/>
    <d v="2019-05-01T00:00:00"/>
    <x v="0"/>
    <x v="4"/>
    <x v="3"/>
    <x v="11"/>
    <n v="1"/>
    <n v="0"/>
    <x v="4"/>
    <n v="0"/>
    <n v="0"/>
    <n v="0"/>
    <s v="small fruit"/>
    <s v="fruit"/>
    <n v="2"/>
    <x v="1"/>
    <x v="2"/>
  </r>
  <r>
    <n v="1"/>
    <d v="2019-05-01T00:00:00"/>
    <x v="0"/>
    <x v="5"/>
    <x v="3"/>
    <x v="12"/>
    <n v="0"/>
    <n v="0"/>
    <x v="0"/>
    <n v="0"/>
    <n v="0"/>
    <n v="0"/>
    <s v="flowers"/>
    <s v="flower"/>
    <n v="1"/>
    <x v="0"/>
    <x v="0"/>
  </r>
  <r>
    <n v="1"/>
    <d v="2019-05-01T00:00:00"/>
    <x v="0"/>
    <x v="4"/>
    <x v="3"/>
    <x v="12"/>
    <n v="0"/>
    <n v="1"/>
    <x v="4"/>
    <n v="0"/>
    <n v="0"/>
    <n v="0"/>
    <s v="small fruit"/>
    <s v="fruit"/>
    <n v="2"/>
    <x v="1"/>
    <x v="2"/>
  </r>
  <r>
    <n v="1"/>
    <d v="2019-05-01T00:00:00"/>
    <x v="0"/>
    <x v="5"/>
    <x v="4"/>
    <x v="13"/>
    <n v="0"/>
    <n v="0"/>
    <x v="0"/>
    <n v="0"/>
    <n v="0"/>
    <n v="0"/>
    <s v="none"/>
    <s v="no"/>
    <n v="0"/>
    <x v="1"/>
    <x v="0"/>
  </r>
  <r>
    <n v="1"/>
    <d v="2019-05-01T00:00:00"/>
    <x v="0"/>
    <x v="4"/>
    <x v="4"/>
    <x v="13"/>
    <n v="0"/>
    <n v="0"/>
    <x v="0"/>
    <n v="0"/>
    <n v="0"/>
    <n v="0"/>
    <s v="none"/>
    <s v="no"/>
    <n v="0"/>
    <x v="1"/>
    <x v="0"/>
  </r>
  <r>
    <n v="1"/>
    <d v="2019-05-01T00:00:00"/>
    <x v="0"/>
    <x v="0"/>
    <x v="4"/>
    <x v="14"/>
    <n v="0"/>
    <n v="1"/>
    <x v="4"/>
    <n v="0"/>
    <n v="0"/>
    <n v="0"/>
    <s v="none"/>
    <s v="no"/>
    <n v="0"/>
    <x v="1"/>
    <x v="0"/>
  </r>
  <r>
    <n v="1"/>
    <d v="2019-05-01T00:00:00"/>
    <x v="0"/>
    <x v="1"/>
    <x v="4"/>
    <x v="15"/>
    <n v="2"/>
    <n v="3"/>
    <x v="8"/>
    <n v="0"/>
    <n v="0"/>
    <n v="0"/>
    <s v="none"/>
    <s v="no"/>
    <n v="0"/>
    <x v="1"/>
    <x v="0"/>
  </r>
  <r>
    <n v="1"/>
    <d v="2019-05-01T00:00:00"/>
    <x v="0"/>
    <x v="3"/>
    <x v="4"/>
    <x v="15"/>
    <n v="0"/>
    <n v="0"/>
    <x v="0"/>
    <n v="0"/>
    <n v="0"/>
    <n v="0"/>
    <s v="none"/>
    <s v="no"/>
    <n v="0"/>
    <x v="1"/>
    <x v="0"/>
  </r>
  <r>
    <n v="1"/>
    <d v="2019-05-01T00:00:00"/>
    <x v="0"/>
    <x v="2"/>
    <x v="4"/>
    <x v="15"/>
    <n v="0"/>
    <n v="0"/>
    <x v="0"/>
    <n v="0"/>
    <n v="0"/>
    <n v="0"/>
    <s v="none"/>
    <s v="no"/>
    <n v="0"/>
    <x v="1"/>
    <x v="0"/>
  </r>
  <r>
    <n v="1"/>
    <d v="2019-05-01T00:00:00"/>
    <x v="0"/>
    <x v="3"/>
    <x v="4"/>
    <x v="16"/>
    <n v="0"/>
    <n v="0"/>
    <x v="0"/>
    <n v="0"/>
    <n v="0"/>
    <n v="0"/>
    <s v="none"/>
    <s v="no"/>
    <n v="0"/>
    <x v="1"/>
    <x v="0"/>
  </r>
  <r>
    <n v="2"/>
    <d v="2019-05-15T00:00:00"/>
    <x v="0"/>
    <x v="0"/>
    <x v="0"/>
    <x v="0"/>
    <n v="0"/>
    <n v="0"/>
    <x v="0"/>
    <n v="0"/>
    <n v="0"/>
    <n v="0"/>
    <s v="flowers"/>
    <s v="flower"/>
    <n v="1"/>
    <x v="0"/>
    <x v="0"/>
  </r>
  <r>
    <n v="2"/>
    <d v="2019-05-15T00:00:00"/>
    <x v="0"/>
    <x v="1"/>
    <x v="0"/>
    <x v="0"/>
    <n v="0"/>
    <n v="0"/>
    <x v="0"/>
    <n v="0"/>
    <n v="0"/>
    <n v="0"/>
    <s v="flowers"/>
    <s v="flower"/>
    <n v="1"/>
    <x v="0"/>
    <x v="0"/>
  </r>
  <r>
    <n v="2"/>
    <d v="2019-05-15T00:00:00"/>
    <x v="0"/>
    <x v="2"/>
    <x v="0"/>
    <x v="0"/>
    <n v="0"/>
    <n v="0"/>
    <x v="0"/>
    <n v="0"/>
    <n v="0"/>
    <n v="0"/>
    <s v="flowers"/>
    <s v="flower"/>
    <n v="1"/>
    <x v="0"/>
    <x v="0"/>
  </r>
  <r>
    <n v="2"/>
    <d v="2019-05-15T00:00:00"/>
    <x v="0"/>
    <x v="3"/>
    <x v="0"/>
    <x v="1"/>
    <n v="0"/>
    <n v="0"/>
    <x v="0"/>
    <n v="0"/>
    <n v="0"/>
    <n v="0"/>
    <s v="flowers"/>
    <s v="flower"/>
    <n v="1"/>
    <x v="0"/>
    <x v="0"/>
  </r>
  <r>
    <n v="2"/>
    <d v="2019-05-15T00:00:00"/>
    <x v="0"/>
    <x v="4"/>
    <x v="0"/>
    <x v="1"/>
    <n v="0"/>
    <n v="0"/>
    <x v="0"/>
    <n v="0"/>
    <n v="0"/>
    <n v="0"/>
    <s v="flowers"/>
    <s v="flower"/>
    <n v="1"/>
    <x v="0"/>
    <x v="0"/>
  </r>
  <r>
    <n v="2"/>
    <d v="2019-05-15T00:00:00"/>
    <x v="0"/>
    <x v="3"/>
    <x v="0"/>
    <x v="2"/>
    <n v="0"/>
    <n v="0"/>
    <x v="0"/>
    <n v="0"/>
    <n v="0"/>
    <n v="0"/>
    <s v="flowers"/>
    <s v="flower"/>
    <n v="1"/>
    <x v="0"/>
    <x v="0"/>
  </r>
  <r>
    <n v="2"/>
    <d v="2019-05-15T00:00:00"/>
    <x v="0"/>
    <x v="4"/>
    <x v="0"/>
    <x v="2"/>
    <n v="0"/>
    <n v="0"/>
    <x v="0"/>
    <n v="0"/>
    <n v="0"/>
    <n v="0"/>
    <s v="flowers"/>
    <s v="flower"/>
    <n v="1"/>
    <x v="0"/>
    <x v="0"/>
  </r>
  <r>
    <n v="2"/>
    <d v="2019-05-15T00:00:00"/>
    <x v="0"/>
    <x v="5"/>
    <x v="1"/>
    <x v="3"/>
    <n v="0"/>
    <n v="0"/>
    <x v="0"/>
    <n v="0"/>
    <n v="0"/>
    <n v="0"/>
    <s v="flowers"/>
    <s v="flower"/>
    <n v="1"/>
    <x v="0"/>
    <x v="0"/>
  </r>
  <r>
    <n v="2"/>
    <d v="2019-05-15T00:00:00"/>
    <x v="0"/>
    <x v="0"/>
    <x v="1"/>
    <x v="3"/>
    <n v="0"/>
    <n v="0"/>
    <x v="0"/>
    <n v="0"/>
    <n v="0"/>
    <n v="0"/>
    <s v="flowers"/>
    <s v="flower"/>
    <n v="1"/>
    <x v="0"/>
    <x v="0"/>
  </r>
  <r>
    <n v="2"/>
    <d v="2019-05-15T00:00:00"/>
    <x v="0"/>
    <x v="1"/>
    <x v="1"/>
    <x v="3"/>
    <n v="0"/>
    <n v="0"/>
    <x v="0"/>
    <n v="0"/>
    <n v="0"/>
    <n v="0"/>
    <s v="flowers"/>
    <s v="flower"/>
    <n v="1"/>
    <x v="0"/>
    <x v="0"/>
  </r>
  <r>
    <n v="2"/>
    <d v="2019-05-15T00:00:00"/>
    <x v="0"/>
    <x v="2"/>
    <x v="1"/>
    <x v="3"/>
    <n v="0"/>
    <n v="0"/>
    <x v="0"/>
    <n v="0"/>
    <n v="0"/>
    <n v="0"/>
    <s v="flowers"/>
    <s v="flower"/>
    <n v="1"/>
    <x v="0"/>
    <x v="0"/>
  </r>
  <r>
    <n v="2"/>
    <d v="2019-05-15T00:00:00"/>
    <x v="0"/>
    <x v="4"/>
    <x v="1"/>
    <x v="3"/>
    <s v="."/>
    <s v="."/>
    <x v="2"/>
    <s v="."/>
    <s v="."/>
    <s v="."/>
    <s v="."/>
    <s v="."/>
    <s v="."/>
    <x v="2"/>
    <x v="1"/>
  </r>
  <r>
    <n v="2"/>
    <d v="2019-05-15T00:00:00"/>
    <x v="0"/>
    <x v="3"/>
    <x v="1"/>
    <x v="4"/>
    <n v="0"/>
    <n v="0"/>
    <x v="0"/>
    <n v="0"/>
    <n v="0"/>
    <n v="0"/>
    <s v="flowers"/>
    <s v="flower"/>
    <n v="1"/>
    <x v="0"/>
    <x v="0"/>
  </r>
  <r>
    <n v="2"/>
    <d v="2019-05-15T00:00:00"/>
    <x v="0"/>
    <x v="3"/>
    <x v="1"/>
    <x v="5"/>
    <n v="0"/>
    <n v="0"/>
    <x v="0"/>
    <n v="0"/>
    <n v="0"/>
    <n v="0"/>
    <s v="flowers"/>
    <s v="flower"/>
    <n v="1"/>
    <x v="0"/>
    <x v="0"/>
  </r>
  <r>
    <n v="2"/>
    <d v="2019-05-15T00:00:00"/>
    <x v="0"/>
    <x v="5"/>
    <x v="2"/>
    <x v="6"/>
    <n v="0"/>
    <n v="0"/>
    <x v="0"/>
    <n v="0"/>
    <n v="0"/>
    <n v="0"/>
    <s v="fruit"/>
    <s v="fruit"/>
    <n v="2"/>
    <x v="1"/>
    <x v="2"/>
  </r>
  <r>
    <n v="2"/>
    <d v="2019-05-15T00:00:00"/>
    <x v="0"/>
    <x v="2"/>
    <x v="2"/>
    <x v="6"/>
    <s v="."/>
    <s v="."/>
    <x v="2"/>
    <s v="."/>
    <s v="."/>
    <s v="."/>
    <s v="fruit"/>
    <s v="fruit"/>
    <n v="2"/>
    <x v="1"/>
    <x v="2"/>
  </r>
  <r>
    <n v="2"/>
    <d v="2019-05-15T00:00:00"/>
    <x v="0"/>
    <x v="3"/>
    <x v="2"/>
    <x v="7"/>
    <n v="0"/>
    <n v="0"/>
    <x v="0"/>
    <n v="0"/>
    <n v="0"/>
    <n v="0"/>
    <s v="fruit"/>
    <s v="fruit"/>
    <n v="2"/>
    <x v="1"/>
    <x v="2"/>
  </r>
  <r>
    <n v="2"/>
    <d v="2019-05-15T00:00:00"/>
    <x v="0"/>
    <x v="0"/>
    <x v="2"/>
    <x v="8"/>
    <n v="0"/>
    <n v="0"/>
    <x v="0"/>
    <n v="0"/>
    <n v="0"/>
    <n v="0"/>
    <s v="fruit"/>
    <s v="fruit"/>
    <n v="2"/>
    <x v="1"/>
    <x v="2"/>
  </r>
  <r>
    <n v="2"/>
    <d v="2019-05-15T00:00:00"/>
    <x v="0"/>
    <x v="1"/>
    <x v="2"/>
    <x v="8"/>
    <n v="0"/>
    <n v="0"/>
    <x v="0"/>
    <n v="0"/>
    <n v="0"/>
    <n v="0"/>
    <s v="fruit"/>
    <s v="fruit"/>
    <n v="2"/>
    <x v="1"/>
    <x v="2"/>
  </r>
  <r>
    <n v="2"/>
    <d v="2019-05-15T00:00:00"/>
    <x v="0"/>
    <x v="0"/>
    <x v="2"/>
    <x v="9"/>
    <n v="0"/>
    <n v="0"/>
    <x v="0"/>
    <n v="0"/>
    <n v="0"/>
    <n v="0"/>
    <s v="fruit"/>
    <s v="fruit"/>
    <n v="2"/>
    <x v="1"/>
    <x v="2"/>
  </r>
  <r>
    <n v="2"/>
    <d v="2019-05-15T00:00:00"/>
    <x v="0"/>
    <x v="1"/>
    <x v="2"/>
    <x v="9"/>
    <n v="0"/>
    <n v="0"/>
    <x v="0"/>
    <n v="0"/>
    <n v="0"/>
    <n v="0"/>
    <s v="fruit"/>
    <s v="fruit"/>
    <n v="2"/>
    <x v="1"/>
    <x v="2"/>
  </r>
  <r>
    <n v="2"/>
    <d v="2019-05-15T00:00:00"/>
    <x v="0"/>
    <x v="6"/>
    <x v="3"/>
    <x v="10"/>
    <n v="0"/>
    <n v="0"/>
    <x v="0"/>
    <n v="0"/>
    <n v="0"/>
    <n v="0"/>
    <s v="fruit"/>
    <s v="fruit"/>
    <n v="2"/>
    <x v="1"/>
    <x v="2"/>
  </r>
  <r>
    <n v="2"/>
    <d v="2019-05-15T00:00:00"/>
    <x v="0"/>
    <x v="0"/>
    <x v="3"/>
    <x v="10"/>
    <n v="0"/>
    <n v="1"/>
    <x v="4"/>
    <n v="0"/>
    <n v="0"/>
    <n v="0"/>
    <s v="fruit"/>
    <s v="fruit"/>
    <n v="2"/>
    <x v="1"/>
    <x v="2"/>
  </r>
  <r>
    <n v="2"/>
    <d v="2019-05-15T00:00:00"/>
    <x v="0"/>
    <x v="1"/>
    <x v="3"/>
    <x v="10"/>
    <n v="0"/>
    <n v="0"/>
    <x v="0"/>
    <n v="0"/>
    <n v="0"/>
    <n v="0"/>
    <s v="fruit"/>
    <s v="fruit"/>
    <n v="2"/>
    <x v="1"/>
    <x v="2"/>
  </r>
  <r>
    <n v="2"/>
    <d v="2019-05-15T00:00:00"/>
    <x v="0"/>
    <x v="5"/>
    <x v="3"/>
    <x v="11"/>
    <n v="0"/>
    <n v="0"/>
    <x v="0"/>
    <n v="0"/>
    <n v="0"/>
    <n v="0"/>
    <s v="fruit"/>
    <s v="fruit"/>
    <n v="2"/>
    <x v="1"/>
    <x v="2"/>
  </r>
  <r>
    <n v="2"/>
    <d v="2019-05-15T00:00:00"/>
    <x v="0"/>
    <x v="4"/>
    <x v="3"/>
    <x v="11"/>
    <n v="0"/>
    <n v="0"/>
    <x v="0"/>
    <n v="0"/>
    <n v="0"/>
    <n v="0"/>
    <s v="fruit"/>
    <s v="fruit"/>
    <n v="2"/>
    <x v="1"/>
    <x v="2"/>
  </r>
  <r>
    <n v="2"/>
    <d v="2019-05-15T00:00:00"/>
    <x v="0"/>
    <x v="5"/>
    <x v="3"/>
    <x v="12"/>
    <n v="0"/>
    <n v="0"/>
    <x v="0"/>
    <n v="0"/>
    <n v="0"/>
    <n v="0"/>
    <s v="fruit"/>
    <s v="fruit"/>
    <n v="2"/>
    <x v="1"/>
    <x v="2"/>
  </r>
  <r>
    <n v="2"/>
    <d v="2019-05-15T00:00:00"/>
    <x v="0"/>
    <x v="4"/>
    <x v="3"/>
    <x v="12"/>
    <n v="0"/>
    <n v="0"/>
    <x v="0"/>
    <n v="0"/>
    <n v="0"/>
    <n v="0"/>
    <s v="fruit"/>
    <s v="fruit"/>
    <n v="2"/>
    <x v="1"/>
    <x v="2"/>
  </r>
  <r>
    <n v="2"/>
    <d v="2019-05-15T00:00:00"/>
    <x v="0"/>
    <x v="5"/>
    <x v="4"/>
    <x v="13"/>
    <n v="0"/>
    <n v="0"/>
    <x v="0"/>
    <n v="0"/>
    <n v="0"/>
    <n v="0"/>
    <s v="none"/>
    <s v="no"/>
    <n v="0"/>
    <x v="1"/>
    <x v="0"/>
  </r>
  <r>
    <n v="2"/>
    <d v="2019-05-15T00:00:00"/>
    <x v="0"/>
    <x v="4"/>
    <x v="4"/>
    <x v="13"/>
    <n v="0"/>
    <n v="0"/>
    <x v="0"/>
    <n v="0"/>
    <n v="0"/>
    <n v="0"/>
    <s v="none"/>
    <s v="no"/>
    <n v="0"/>
    <x v="1"/>
    <x v="0"/>
  </r>
  <r>
    <n v="2"/>
    <d v="2019-05-15T00:00:00"/>
    <x v="0"/>
    <x v="0"/>
    <x v="4"/>
    <x v="14"/>
    <n v="0"/>
    <n v="0"/>
    <x v="0"/>
    <n v="0"/>
    <n v="0"/>
    <n v="0"/>
    <s v="none"/>
    <s v="no"/>
    <n v="0"/>
    <x v="1"/>
    <x v="0"/>
  </r>
  <r>
    <n v="2"/>
    <d v="2019-05-15T00:00:00"/>
    <x v="0"/>
    <x v="1"/>
    <x v="4"/>
    <x v="15"/>
    <n v="0"/>
    <n v="0"/>
    <x v="0"/>
    <n v="0"/>
    <n v="0"/>
    <n v="0"/>
    <s v="none"/>
    <s v="no"/>
    <n v="0"/>
    <x v="1"/>
    <x v="0"/>
  </r>
  <r>
    <n v="2"/>
    <d v="2019-05-15T00:00:00"/>
    <x v="0"/>
    <x v="3"/>
    <x v="4"/>
    <x v="15"/>
    <n v="0"/>
    <n v="1"/>
    <x v="4"/>
    <n v="0"/>
    <n v="0"/>
    <n v="0"/>
    <s v="none"/>
    <s v="no"/>
    <n v="0"/>
    <x v="1"/>
    <x v="0"/>
  </r>
  <r>
    <n v="2"/>
    <d v="2019-05-15T00:00:00"/>
    <x v="0"/>
    <x v="2"/>
    <x v="4"/>
    <x v="15"/>
    <s v="."/>
    <s v="."/>
    <x v="2"/>
    <s v="."/>
    <s v="."/>
    <s v="."/>
    <s v="none"/>
    <s v="no"/>
    <n v="0"/>
    <x v="1"/>
    <x v="0"/>
  </r>
  <r>
    <n v="2"/>
    <d v="2019-05-15T00:00:00"/>
    <x v="0"/>
    <x v="3"/>
    <x v="4"/>
    <x v="16"/>
    <n v="0"/>
    <n v="0"/>
    <x v="0"/>
    <n v="0"/>
    <n v="0"/>
    <n v="0"/>
    <s v="none"/>
    <s v="no"/>
    <n v="0"/>
    <x v="1"/>
    <x v="0"/>
  </r>
  <r>
    <n v="3"/>
    <d v="2019-05-29T00:00:00"/>
    <x v="0"/>
    <x v="0"/>
    <x v="0"/>
    <x v="0"/>
    <n v="3"/>
    <n v="5"/>
    <x v="9"/>
    <n v="0"/>
    <n v="0"/>
    <n v="0"/>
    <s v="fruit"/>
    <s v="fruit"/>
    <n v="2"/>
    <x v="1"/>
    <x v="2"/>
  </r>
  <r>
    <n v="3"/>
    <d v="2019-05-29T00:00:00"/>
    <x v="0"/>
    <x v="1"/>
    <x v="0"/>
    <x v="0"/>
    <n v="0"/>
    <n v="0"/>
    <x v="0"/>
    <n v="0"/>
    <n v="0"/>
    <n v="0"/>
    <s v="fruit"/>
    <s v="fruit"/>
    <n v="2"/>
    <x v="1"/>
    <x v="2"/>
  </r>
  <r>
    <n v="3"/>
    <d v="2019-05-29T00:00:00"/>
    <x v="0"/>
    <x v="2"/>
    <x v="0"/>
    <x v="0"/>
    <n v="1"/>
    <n v="0"/>
    <x v="4"/>
    <n v="0"/>
    <n v="0"/>
    <n v="0"/>
    <s v="flowers"/>
    <s v="flower"/>
    <n v="1"/>
    <x v="0"/>
    <x v="0"/>
  </r>
  <r>
    <n v="3"/>
    <d v="2019-05-29T00:00:00"/>
    <x v="0"/>
    <x v="3"/>
    <x v="0"/>
    <x v="1"/>
    <n v="3"/>
    <n v="3"/>
    <x v="10"/>
    <n v="0"/>
    <n v="0"/>
    <n v="0"/>
    <s v="flowers"/>
    <s v="flower"/>
    <n v="1"/>
    <x v="0"/>
    <x v="0"/>
  </r>
  <r>
    <n v="3"/>
    <d v="2019-05-29T00:00:00"/>
    <x v="0"/>
    <x v="4"/>
    <x v="0"/>
    <x v="1"/>
    <n v="0"/>
    <n v="0"/>
    <x v="0"/>
    <n v="0"/>
    <n v="0"/>
    <n v="0"/>
    <s v="flowers"/>
    <s v="flower"/>
    <n v="1"/>
    <x v="0"/>
    <x v="0"/>
  </r>
  <r>
    <n v="3"/>
    <d v="2019-05-29T00:00:00"/>
    <x v="0"/>
    <x v="3"/>
    <x v="0"/>
    <x v="2"/>
    <n v="0"/>
    <n v="0"/>
    <x v="0"/>
    <n v="0"/>
    <n v="0"/>
    <n v="0"/>
    <s v="flowers"/>
    <s v="flower"/>
    <n v="1"/>
    <x v="0"/>
    <x v="0"/>
  </r>
  <r>
    <n v="3"/>
    <d v="2019-05-29T00:00:00"/>
    <x v="0"/>
    <x v="4"/>
    <x v="0"/>
    <x v="2"/>
    <n v="0"/>
    <n v="0"/>
    <x v="0"/>
    <n v="0"/>
    <n v="0"/>
    <n v="0"/>
    <s v="flowers"/>
    <s v="flower"/>
    <n v="1"/>
    <x v="0"/>
    <x v="0"/>
  </r>
  <r>
    <n v="3"/>
    <d v="2019-05-29T00:00:00"/>
    <x v="0"/>
    <x v="5"/>
    <x v="1"/>
    <x v="3"/>
    <n v="1"/>
    <n v="2"/>
    <x v="1"/>
    <n v="0"/>
    <n v="0"/>
    <n v="0"/>
    <s v="none"/>
    <s v="no"/>
    <n v="0"/>
    <x v="1"/>
    <x v="0"/>
  </r>
  <r>
    <n v="3"/>
    <d v="2019-05-29T00:00:00"/>
    <x v="0"/>
    <x v="0"/>
    <x v="1"/>
    <x v="3"/>
    <n v="1"/>
    <n v="7"/>
    <x v="9"/>
    <n v="0"/>
    <n v="0"/>
    <n v="0"/>
    <s v="none"/>
    <s v="no"/>
    <n v="0"/>
    <x v="1"/>
    <x v="0"/>
  </r>
  <r>
    <n v="3"/>
    <d v="2019-05-29T00:00:00"/>
    <x v="0"/>
    <x v="1"/>
    <x v="1"/>
    <x v="3"/>
    <n v="0"/>
    <n v="0"/>
    <x v="0"/>
    <n v="0"/>
    <n v="0"/>
    <n v="0"/>
    <s v="none"/>
    <s v="no"/>
    <n v="0"/>
    <x v="1"/>
    <x v="0"/>
  </r>
  <r>
    <n v="3"/>
    <d v="2019-05-29T00:00:00"/>
    <x v="0"/>
    <x v="2"/>
    <x v="1"/>
    <x v="3"/>
    <n v="0"/>
    <n v="2"/>
    <x v="5"/>
    <n v="0"/>
    <n v="0"/>
    <n v="0"/>
    <s v="none"/>
    <s v="no"/>
    <n v="0"/>
    <x v="1"/>
    <x v="0"/>
  </r>
  <r>
    <n v="3"/>
    <d v="2019-05-29T00:00:00"/>
    <x v="0"/>
    <x v="4"/>
    <x v="1"/>
    <x v="3"/>
    <s v="."/>
    <s v="."/>
    <x v="2"/>
    <s v="."/>
    <s v="."/>
    <s v="."/>
    <s v="."/>
    <s v="."/>
    <s v="."/>
    <x v="2"/>
    <x v="1"/>
  </r>
  <r>
    <n v="3"/>
    <d v="2019-05-29T00:00:00"/>
    <x v="0"/>
    <x v="3"/>
    <x v="1"/>
    <x v="4"/>
    <n v="0"/>
    <n v="0"/>
    <x v="0"/>
    <n v="0"/>
    <n v="0"/>
    <n v="0"/>
    <s v="none"/>
    <s v="no"/>
    <n v="0"/>
    <x v="1"/>
    <x v="0"/>
  </r>
  <r>
    <n v="3"/>
    <d v="2019-05-29T00:00:00"/>
    <x v="0"/>
    <x v="3"/>
    <x v="1"/>
    <x v="5"/>
    <n v="3"/>
    <n v="0"/>
    <x v="1"/>
    <n v="0"/>
    <n v="0"/>
    <n v="0"/>
    <s v="none"/>
    <s v="no"/>
    <n v="0"/>
    <x v="1"/>
    <x v="0"/>
  </r>
  <r>
    <n v="3"/>
    <d v="2019-05-29T00:00:00"/>
    <x v="0"/>
    <x v="5"/>
    <x v="2"/>
    <x v="6"/>
    <n v="1"/>
    <n v="1"/>
    <x v="5"/>
    <n v="0"/>
    <n v="0"/>
    <n v="0"/>
    <s v="fruit"/>
    <s v="fruit"/>
    <n v="2"/>
    <x v="1"/>
    <x v="2"/>
  </r>
  <r>
    <n v="3"/>
    <d v="2019-05-29T00:00:00"/>
    <x v="0"/>
    <x v="2"/>
    <x v="2"/>
    <x v="6"/>
    <n v="0"/>
    <n v="0"/>
    <x v="0"/>
    <n v="0"/>
    <n v="0"/>
    <n v="0"/>
    <s v="fruit"/>
    <s v="fruit"/>
    <n v="2"/>
    <x v="1"/>
    <x v="2"/>
  </r>
  <r>
    <n v="3"/>
    <d v="2019-05-29T00:00:00"/>
    <x v="0"/>
    <x v="3"/>
    <x v="2"/>
    <x v="7"/>
    <n v="0"/>
    <n v="0"/>
    <x v="0"/>
    <n v="0"/>
    <n v="0"/>
    <n v="0"/>
    <s v="fruit"/>
    <s v="fruit"/>
    <n v="2"/>
    <x v="1"/>
    <x v="2"/>
  </r>
  <r>
    <n v="3"/>
    <d v="2019-05-29T00:00:00"/>
    <x v="0"/>
    <x v="0"/>
    <x v="2"/>
    <x v="8"/>
    <n v="1"/>
    <n v="5"/>
    <x v="10"/>
    <n v="0"/>
    <n v="0"/>
    <n v="0"/>
    <s v="fruit"/>
    <s v="fruit"/>
    <n v="2"/>
    <x v="1"/>
    <x v="2"/>
  </r>
  <r>
    <n v="3"/>
    <d v="2019-05-29T00:00:00"/>
    <x v="0"/>
    <x v="1"/>
    <x v="2"/>
    <x v="8"/>
    <n v="1"/>
    <n v="0"/>
    <x v="4"/>
    <n v="0"/>
    <n v="0"/>
    <n v="0"/>
    <s v="fruit"/>
    <s v="fruit"/>
    <n v="2"/>
    <x v="1"/>
    <x v="2"/>
  </r>
  <r>
    <n v="3"/>
    <d v="2019-05-29T00:00:00"/>
    <x v="0"/>
    <x v="0"/>
    <x v="2"/>
    <x v="9"/>
    <n v="0"/>
    <n v="0"/>
    <x v="0"/>
    <n v="0"/>
    <n v="0"/>
    <n v="0"/>
    <s v="fruit"/>
    <s v="fruit"/>
    <n v="2"/>
    <x v="1"/>
    <x v="2"/>
  </r>
  <r>
    <n v="3"/>
    <d v="2019-05-29T00:00:00"/>
    <x v="0"/>
    <x v="1"/>
    <x v="2"/>
    <x v="9"/>
    <n v="0"/>
    <n v="1"/>
    <x v="4"/>
    <n v="0"/>
    <n v="0"/>
    <n v="0"/>
    <s v="fruit"/>
    <s v="fruit"/>
    <n v="2"/>
    <x v="1"/>
    <x v="2"/>
  </r>
  <r>
    <n v="3"/>
    <d v="2019-05-29T00:00:00"/>
    <x v="0"/>
    <x v="6"/>
    <x v="3"/>
    <x v="10"/>
    <n v="0"/>
    <n v="0"/>
    <x v="0"/>
    <n v="0"/>
    <n v="0"/>
    <n v="0"/>
    <s v="fruit"/>
    <s v="fruit"/>
    <n v="2"/>
    <x v="1"/>
    <x v="2"/>
  </r>
  <r>
    <n v="3"/>
    <d v="2019-05-29T00:00:00"/>
    <x v="0"/>
    <x v="0"/>
    <x v="3"/>
    <x v="10"/>
    <n v="0"/>
    <n v="0"/>
    <x v="0"/>
    <n v="0"/>
    <n v="0"/>
    <n v="0"/>
    <s v="fruit"/>
    <s v="fruit"/>
    <n v="2"/>
    <x v="1"/>
    <x v="2"/>
  </r>
  <r>
    <n v="3"/>
    <d v="2019-05-29T00:00:00"/>
    <x v="0"/>
    <x v="1"/>
    <x v="3"/>
    <x v="10"/>
    <n v="0"/>
    <n v="0"/>
    <x v="0"/>
    <n v="0"/>
    <n v="0"/>
    <n v="0"/>
    <s v="fruit"/>
    <s v="fruit"/>
    <n v="2"/>
    <x v="1"/>
    <x v="2"/>
  </r>
  <r>
    <n v="3"/>
    <d v="2019-05-29T00:00:00"/>
    <x v="0"/>
    <x v="5"/>
    <x v="3"/>
    <x v="11"/>
    <n v="0"/>
    <n v="0"/>
    <x v="0"/>
    <n v="0"/>
    <n v="0"/>
    <n v="0"/>
    <s v="fruit"/>
    <s v="fruit"/>
    <n v="2"/>
    <x v="1"/>
    <x v="2"/>
  </r>
  <r>
    <n v="3"/>
    <d v="2019-05-29T00:00:00"/>
    <x v="0"/>
    <x v="4"/>
    <x v="3"/>
    <x v="11"/>
    <n v="0"/>
    <n v="0"/>
    <x v="0"/>
    <n v="0"/>
    <n v="0"/>
    <n v="0"/>
    <s v="fruit"/>
    <s v="fruit"/>
    <n v="2"/>
    <x v="1"/>
    <x v="2"/>
  </r>
  <r>
    <n v="3"/>
    <d v="2019-05-29T00:00:00"/>
    <x v="0"/>
    <x v="5"/>
    <x v="3"/>
    <x v="12"/>
    <n v="0"/>
    <n v="0"/>
    <x v="0"/>
    <n v="0"/>
    <n v="0"/>
    <n v="0"/>
    <s v="fruit"/>
    <s v="fruit"/>
    <n v="2"/>
    <x v="1"/>
    <x v="2"/>
  </r>
  <r>
    <n v="3"/>
    <d v="2019-05-29T00:00:00"/>
    <x v="0"/>
    <x v="4"/>
    <x v="3"/>
    <x v="12"/>
    <n v="0"/>
    <n v="0"/>
    <x v="0"/>
    <n v="0"/>
    <n v="0"/>
    <n v="0"/>
    <s v="fruit"/>
    <s v="fruit"/>
    <n v="2"/>
    <x v="1"/>
    <x v="2"/>
  </r>
  <r>
    <n v="3"/>
    <d v="2019-05-29T00:00:00"/>
    <x v="0"/>
    <x v="5"/>
    <x v="4"/>
    <x v="13"/>
    <n v="0"/>
    <n v="0"/>
    <x v="0"/>
    <n v="0"/>
    <n v="0"/>
    <n v="0"/>
    <s v="none"/>
    <s v="no"/>
    <n v="0"/>
    <x v="1"/>
    <x v="0"/>
  </r>
  <r>
    <n v="3"/>
    <d v="2019-05-29T00:00:00"/>
    <x v="0"/>
    <x v="4"/>
    <x v="4"/>
    <x v="13"/>
    <n v="0"/>
    <n v="0"/>
    <x v="0"/>
    <n v="0"/>
    <n v="0"/>
    <n v="0"/>
    <s v="none"/>
    <s v="no"/>
    <n v="0"/>
    <x v="1"/>
    <x v="0"/>
  </r>
  <r>
    <n v="3"/>
    <d v="2019-05-29T00:00:00"/>
    <x v="0"/>
    <x v="0"/>
    <x v="4"/>
    <x v="14"/>
    <n v="0"/>
    <n v="0"/>
    <x v="0"/>
    <n v="0"/>
    <n v="0"/>
    <n v="0"/>
    <s v="buds"/>
    <s v="no"/>
    <n v="0"/>
    <x v="1"/>
    <x v="0"/>
  </r>
  <r>
    <n v="3"/>
    <d v="2019-05-29T00:00:00"/>
    <x v="0"/>
    <x v="1"/>
    <x v="4"/>
    <x v="15"/>
    <n v="0"/>
    <n v="0"/>
    <x v="0"/>
    <n v="0"/>
    <n v="0"/>
    <n v="0"/>
    <s v="buds"/>
    <s v="no"/>
    <n v="0"/>
    <x v="1"/>
    <x v="0"/>
  </r>
  <r>
    <n v="3"/>
    <d v="2019-05-29T00:00:00"/>
    <x v="0"/>
    <x v="3"/>
    <x v="4"/>
    <x v="15"/>
    <n v="0"/>
    <n v="0"/>
    <x v="0"/>
    <n v="0"/>
    <n v="0"/>
    <n v="0"/>
    <s v="none"/>
    <s v="no"/>
    <n v="0"/>
    <x v="1"/>
    <x v="0"/>
  </r>
  <r>
    <n v="3"/>
    <d v="2019-05-29T00:00:00"/>
    <x v="0"/>
    <x v="2"/>
    <x v="4"/>
    <x v="15"/>
    <n v="0"/>
    <n v="0"/>
    <x v="0"/>
    <n v="0"/>
    <n v="0"/>
    <n v="0"/>
    <s v="buds"/>
    <s v="no"/>
    <n v="0"/>
    <x v="1"/>
    <x v="0"/>
  </r>
  <r>
    <n v="3"/>
    <d v="2019-05-29T00:00:00"/>
    <x v="0"/>
    <x v="3"/>
    <x v="4"/>
    <x v="16"/>
    <n v="3"/>
    <n v="0"/>
    <x v="1"/>
    <n v="0"/>
    <n v="0"/>
    <n v="0"/>
    <s v="none"/>
    <s v="no"/>
    <n v="0"/>
    <x v="1"/>
    <x v="0"/>
  </r>
  <r>
    <n v="4"/>
    <d v="2019-06-12T00:00:00"/>
    <x v="0"/>
    <x v="0"/>
    <x v="0"/>
    <x v="0"/>
    <n v="0"/>
    <n v="1"/>
    <x v="4"/>
    <n v="0"/>
    <n v="0"/>
    <n v="0"/>
    <s v="fruit"/>
    <s v="fruit"/>
    <n v="2"/>
    <x v="1"/>
    <x v="2"/>
  </r>
  <r>
    <n v="4"/>
    <d v="2019-06-12T00:00:00"/>
    <x v="0"/>
    <x v="1"/>
    <x v="0"/>
    <x v="0"/>
    <n v="0"/>
    <n v="0"/>
    <x v="0"/>
    <n v="0"/>
    <n v="0"/>
    <n v="0"/>
    <s v="fruit"/>
    <s v="fruit"/>
    <n v="2"/>
    <x v="1"/>
    <x v="2"/>
  </r>
  <r>
    <n v="4"/>
    <d v="2019-06-12T00:00:00"/>
    <x v="0"/>
    <x v="2"/>
    <x v="0"/>
    <x v="0"/>
    <n v="0"/>
    <n v="0"/>
    <x v="0"/>
    <n v="0"/>
    <n v="0"/>
    <n v="0"/>
    <s v="fruit"/>
    <s v="fruit"/>
    <n v="2"/>
    <x v="1"/>
    <x v="2"/>
  </r>
  <r>
    <n v="4"/>
    <d v="2019-06-12T00:00:00"/>
    <x v="0"/>
    <x v="3"/>
    <x v="0"/>
    <x v="1"/>
    <n v="0"/>
    <n v="0"/>
    <x v="0"/>
    <n v="0"/>
    <n v="0"/>
    <n v="0"/>
    <s v="fruit"/>
    <s v="fruit"/>
    <n v="2"/>
    <x v="1"/>
    <x v="2"/>
  </r>
  <r>
    <n v="4"/>
    <d v="2019-06-12T00:00:00"/>
    <x v="0"/>
    <x v="4"/>
    <x v="0"/>
    <x v="1"/>
    <n v="0"/>
    <n v="0"/>
    <x v="0"/>
    <n v="0"/>
    <n v="0"/>
    <n v="0"/>
    <s v="fruit"/>
    <s v="fruit"/>
    <n v="2"/>
    <x v="1"/>
    <x v="2"/>
  </r>
  <r>
    <n v="4"/>
    <d v="2019-06-12T00:00:00"/>
    <x v="0"/>
    <x v="3"/>
    <x v="0"/>
    <x v="2"/>
    <n v="3"/>
    <n v="1"/>
    <x v="3"/>
    <n v="0"/>
    <n v="0"/>
    <n v="0"/>
    <s v="fruit"/>
    <s v="fruit"/>
    <n v="2"/>
    <x v="1"/>
    <x v="2"/>
  </r>
  <r>
    <n v="4"/>
    <d v="2019-06-12T00:00:00"/>
    <x v="0"/>
    <x v="4"/>
    <x v="0"/>
    <x v="2"/>
    <n v="0"/>
    <n v="0"/>
    <x v="0"/>
    <n v="0"/>
    <n v="0"/>
    <n v="0"/>
    <s v="fruit"/>
    <s v="fruit"/>
    <n v="2"/>
    <x v="1"/>
    <x v="2"/>
  </r>
  <r>
    <n v="4"/>
    <d v="2019-06-12T00:00:00"/>
    <x v="0"/>
    <x v="5"/>
    <x v="1"/>
    <x v="3"/>
    <n v="0"/>
    <n v="0"/>
    <x v="0"/>
    <n v="0"/>
    <n v="0"/>
    <n v="0"/>
    <s v="no"/>
    <s v="no"/>
    <n v="0"/>
    <x v="1"/>
    <x v="0"/>
  </r>
  <r>
    <n v="4"/>
    <d v="2019-06-12T00:00:00"/>
    <x v="0"/>
    <x v="0"/>
    <x v="1"/>
    <x v="3"/>
    <n v="0"/>
    <n v="0"/>
    <x v="0"/>
    <n v="0"/>
    <n v="0"/>
    <n v="0"/>
    <s v="no"/>
    <s v="no"/>
    <n v="0"/>
    <x v="1"/>
    <x v="0"/>
  </r>
  <r>
    <n v="4"/>
    <d v="2019-06-12T00:00:00"/>
    <x v="0"/>
    <x v="1"/>
    <x v="1"/>
    <x v="3"/>
    <n v="0"/>
    <n v="0"/>
    <x v="0"/>
    <n v="0"/>
    <n v="0"/>
    <n v="0"/>
    <s v="no"/>
    <s v="no"/>
    <n v="0"/>
    <x v="1"/>
    <x v="0"/>
  </r>
  <r>
    <n v="4"/>
    <d v="2019-06-12T00:00:00"/>
    <x v="0"/>
    <x v="2"/>
    <x v="1"/>
    <x v="3"/>
    <n v="0"/>
    <n v="0"/>
    <x v="0"/>
    <n v="0"/>
    <n v="0"/>
    <n v="0"/>
    <s v="fruit"/>
    <s v="fruit"/>
    <n v="2"/>
    <x v="1"/>
    <x v="2"/>
  </r>
  <r>
    <n v="4"/>
    <d v="2019-06-12T00:00:00"/>
    <x v="0"/>
    <x v="4"/>
    <x v="1"/>
    <x v="3"/>
    <n v="0"/>
    <n v="0"/>
    <x v="0"/>
    <n v="0"/>
    <n v="0"/>
    <n v="0"/>
    <s v="no"/>
    <s v="no"/>
    <n v="0"/>
    <x v="1"/>
    <x v="0"/>
  </r>
  <r>
    <n v="4"/>
    <d v="2019-06-12T00:00:00"/>
    <x v="0"/>
    <x v="3"/>
    <x v="1"/>
    <x v="4"/>
    <n v="0"/>
    <n v="1"/>
    <x v="4"/>
    <n v="0"/>
    <n v="0"/>
    <n v="0"/>
    <s v="no"/>
    <s v="no"/>
    <n v="0"/>
    <x v="1"/>
    <x v="0"/>
  </r>
  <r>
    <n v="4"/>
    <d v="2019-06-12T00:00:00"/>
    <x v="0"/>
    <x v="3"/>
    <x v="1"/>
    <x v="5"/>
    <n v="0"/>
    <n v="0"/>
    <x v="0"/>
    <n v="0"/>
    <n v="0"/>
    <n v="0"/>
    <s v="no"/>
    <s v="no"/>
    <n v="0"/>
    <x v="1"/>
    <x v="0"/>
  </r>
  <r>
    <n v="4"/>
    <d v="2019-06-12T00:00:00"/>
    <x v="0"/>
    <x v="5"/>
    <x v="2"/>
    <x v="6"/>
    <n v="0"/>
    <n v="0"/>
    <x v="0"/>
    <n v="0"/>
    <n v="0"/>
    <n v="0"/>
    <s v="yes"/>
    <s v="fruit"/>
    <n v="2"/>
    <x v="1"/>
    <x v="2"/>
  </r>
  <r>
    <n v="4"/>
    <d v="2019-06-12T00:00:00"/>
    <x v="0"/>
    <x v="2"/>
    <x v="2"/>
    <x v="6"/>
    <n v="0"/>
    <n v="0"/>
    <x v="0"/>
    <n v="0"/>
    <n v="0"/>
    <n v="0"/>
    <s v="fruit"/>
    <s v="fruit"/>
    <n v="2"/>
    <x v="1"/>
    <x v="2"/>
  </r>
  <r>
    <n v="4"/>
    <d v="2019-06-12T00:00:00"/>
    <x v="0"/>
    <x v="3"/>
    <x v="2"/>
    <x v="7"/>
    <n v="0"/>
    <n v="0"/>
    <x v="0"/>
    <n v="0"/>
    <n v="0"/>
    <n v="0"/>
    <s v="fruit"/>
    <s v="fruit"/>
    <n v="2"/>
    <x v="1"/>
    <x v="2"/>
  </r>
  <r>
    <n v="4"/>
    <d v="2019-06-12T00:00:00"/>
    <x v="0"/>
    <x v="0"/>
    <x v="2"/>
    <x v="8"/>
    <n v="0"/>
    <n v="0"/>
    <x v="0"/>
    <n v="0"/>
    <n v="0"/>
    <n v="0"/>
    <s v="fruit"/>
    <s v="fruit"/>
    <n v="2"/>
    <x v="1"/>
    <x v="2"/>
  </r>
  <r>
    <n v="4"/>
    <d v="2019-06-12T00:00:00"/>
    <x v="0"/>
    <x v="1"/>
    <x v="2"/>
    <x v="8"/>
    <n v="0"/>
    <n v="0"/>
    <x v="0"/>
    <n v="0"/>
    <n v="0"/>
    <n v="0"/>
    <s v="fruit"/>
    <s v="fruit"/>
    <n v="2"/>
    <x v="1"/>
    <x v="2"/>
  </r>
  <r>
    <n v="4"/>
    <d v="2019-06-12T00:00:00"/>
    <x v="0"/>
    <x v="0"/>
    <x v="2"/>
    <x v="9"/>
    <n v="0"/>
    <n v="0"/>
    <x v="0"/>
    <n v="0"/>
    <n v="0"/>
    <n v="0"/>
    <s v="fruit"/>
    <s v="fruit"/>
    <n v="2"/>
    <x v="1"/>
    <x v="2"/>
  </r>
  <r>
    <n v="4"/>
    <d v="2019-06-12T00:00:00"/>
    <x v="0"/>
    <x v="1"/>
    <x v="2"/>
    <x v="9"/>
    <n v="0"/>
    <n v="0"/>
    <x v="0"/>
    <n v="0"/>
    <n v="0"/>
    <n v="0"/>
    <s v="fruit"/>
    <s v="fruit"/>
    <n v="2"/>
    <x v="1"/>
    <x v="2"/>
  </r>
  <r>
    <n v="4"/>
    <d v="2019-06-12T00:00:00"/>
    <x v="0"/>
    <x v="6"/>
    <x v="3"/>
    <x v="10"/>
    <n v="0"/>
    <n v="0"/>
    <x v="0"/>
    <n v="0"/>
    <n v="0"/>
    <n v="0"/>
    <s v="fruit"/>
    <s v="fruit"/>
    <n v="2"/>
    <x v="1"/>
    <x v="2"/>
  </r>
  <r>
    <n v="4"/>
    <d v="2019-06-12T00:00:00"/>
    <x v="0"/>
    <x v="0"/>
    <x v="3"/>
    <x v="10"/>
    <n v="0"/>
    <n v="0"/>
    <x v="0"/>
    <n v="0"/>
    <n v="0"/>
    <n v="0"/>
    <s v="fruit"/>
    <s v="fruit"/>
    <n v="2"/>
    <x v="1"/>
    <x v="2"/>
  </r>
  <r>
    <n v="4"/>
    <d v="2019-06-12T00:00:00"/>
    <x v="0"/>
    <x v="1"/>
    <x v="3"/>
    <x v="10"/>
    <n v="0"/>
    <n v="0"/>
    <x v="0"/>
    <n v="0"/>
    <n v="0"/>
    <n v="0"/>
    <s v="fruit"/>
    <s v="fruit"/>
    <n v="2"/>
    <x v="1"/>
    <x v="2"/>
  </r>
  <r>
    <n v="4"/>
    <d v="2019-06-12T00:00:00"/>
    <x v="0"/>
    <x v="5"/>
    <x v="3"/>
    <x v="11"/>
    <n v="0"/>
    <n v="0"/>
    <x v="0"/>
    <n v="0"/>
    <n v="0"/>
    <n v="0"/>
    <s v="fruit"/>
    <s v="fruit"/>
    <n v="2"/>
    <x v="1"/>
    <x v="2"/>
  </r>
  <r>
    <n v="4"/>
    <d v="2019-06-12T00:00:00"/>
    <x v="0"/>
    <x v="4"/>
    <x v="3"/>
    <x v="11"/>
    <n v="0"/>
    <n v="0"/>
    <x v="0"/>
    <n v="0"/>
    <n v="0"/>
    <n v="0"/>
    <s v="fruit"/>
    <s v="fruit"/>
    <n v="2"/>
    <x v="1"/>
    <x v="2"/>
  </r>
  <r>
    <n v="4"/>
    <d v="2019-06-12T00:00:00"/>
    <x v="0"/>
    <x v="5"/>
    <x v="3"/>
    <x v="12"/>
    <n v="0"/>
    <n v="2"/>
    <x v="5"/>
    <n v="0"/>
    <n v="0"/>
    <n v="0"/>
    <s v="fruit"/>
    <s v="fruit"/>
    <n v="2"/>
    <x v="1"/>
    <x v="2"/>
  </r>
  <r>
    <n v="4"/>
    <d v="2019-06-12T00:00:00"/>
    <x v="0"/>
    <x v="4"/>
    <x v="3"/>
    <x v="12"/>
    <s v="."/>
    <s v="."/>
    <x v="2"/>
    <s v="."/>
    <s v="."/>
    <s v="."/>
    <s v="."/>
    <s v="fruit"/>
    <n v="2"/>
    <x v="1"/>
    <x v="2"/>
  </r>
  <r>
    <n v="4"/>
    <d v="2019-06-12T00:00:00"/>
    <x v="0"/>
    <x v="5"/>
    <x v="4"/>
    <x v="13"/>
    <n v="0"/>
    <n v="0"/>
    <x v="0"/>
    <n v="0"/>
    <n v="0"/>
    <n v="0"/>
    <s v="flowers"/>
    <s v="flower"/>
    <n v="1"/>
    <x v="0"/>
    <x v="0"/>
  </r>
  <r>
    <n v="4"/>
    <d v="2019-06-12T00:00:00"/>
    <x v="0"/>
    <x v="4"/>
    <x v="4"/>
    <x v="13"/>
    <n v="0"/>
    <n v="0"/>
    <x v="0"/>
    <n v="0"/>
    <n v="0"/>
    <n v="0"/>
    <s v="flowers"/>
    <s v="flower"/>
    <n v="1"/>
    <x v="0"/>
    <x v="0"/>
  </r>
  <r>
    <n v="4"/>
    <d v="2019-06-12T00:00:00"/>
    <x v="0"/>
    <x v="0"/>
    <x v="4"/>
    <x v="14"/>
    <n v="0"/>
    <n v="0"/>
    <x v="0"/>
    <n v="0"/>
    <n v="0"/>
    <n v="0"/>
    <s v="flowers"/>
    <s v="flower"/>
    <n v="1"/>
    <x v="0"/>
    <x v="0"/>
  </r>
  <r>
    <n v="4"/>
    <d v="2019-06-12T00:00:00"/>
    <x v="0"/>
    <x v="1"/>
    <x v="4"/>
    <x v="15"/>
    <n v="0"/>
    <n v="0"/>
    <x v="0"/>
    <n v="0"/>
    <n v="0"/>
    <n v="0"/>
    <s v="flowers"/>
    <s v="flower"/>
    <n v="1"/>
    <x v="0"/>
    <x v="0"/>
  </r>
  <r>
    <n v="4"/>
    <d v="2019-06-12T00:00:00"/>
    <x v="0"/>
    <x v="3"/>
    <x v="4"/>
    <x v="15"/>
    <n v="0"/>
    <n v="0"/>
    <x v="0"/>
    <n v="0"/>
    <n v="0"/>
    <n v="0"/>
    <s v="flowers"/>
    <s v="flower"/>
    <n v="1"/>
    <x v="0"/>
    <x v="0"/>
  </r>
  <r>
    <n v="4"/>
    <d v="2019-06-12T00:00:00"/>
    <x v="0"/>
    <x v="2"/>
    <x v="4"/>
    <x v="15"/>
    <n v="2"/>
    <n v="0"/>
    <x v="5"/>
    <n v="0"/>
    <n v="0"/>
    <n v="0"/>
    <s v="flowers"/>
    <s v="flower"/>
    <n v="1"/>
    <x v="0"/>
    <x v="0"/>
  </r>
  <r>
    <n v="4"/>
    <d v="2019-06-12T00:00:00"/>
    <x v="0"/>
    <x v="3"/>
    <x v="4"/>
    <x v="16"/>
    <n v="1"/>
    <n v="0"/>
    <x v="4"/>
    <n v="0"/>
    <n v="0"/>
    <n v="0"/>
    <s v="flowers"/>
    <s v="flower"/>
    <n v="1"/>
    <x v="0"/>
    <x v="0"/>
  </r>
  <r>
    <n v="5"/>
    <d v="2019-06-26T00:00:00"/>
    <x v="1"/>
    <x v="0"/>
    <x v="0"/>
    <x v="0"/>
    <n v="0"/>
    <n v="0"/>
    <x v="0"/>
    <n v="0"/>
    <n v="0"/>
    <n v="0"/>
    <s v="fruit"/>
    <s v="fruit"/>
    <n v="2"/>
    <x v="1"/>
    <x v="2"/>
  </r>
  <r>
    <n v="5"/>
    <d v="2019-06-26T00:00:00"/>
    <x v="1"/>
    <x v="1"/>
    <x v="0"/>
    <x v="0"/>
    <n v="0"/>
    <n v="1"/>
    <x v="4"/>
    <n v="0"/>
    <n v="0"/>
    <n v="0"/>
    <s v="fruit"/>
    <s v="fruit"/>
    <n v="2"/>
    <x v="1"/>
    <x v="2"/>
  </r>
  <r>
    <n v="5"/>
    <d v="2019-06-26T00:00:00"/>
    <x v="1"/>
    <x v="2"/>
    <x v="0"/>
    <x v="0"/>
    <n v="0"/>
    <n v="0"/>
    <x v="0"/>
    <n v="0"/>
    <n v="0"/>
    <n v="0"/>
    <s v="fruit"/>
    <s v="fruit"/>
    <n v="2"/>
    <x v="1"/>
    <x v="2"/>
  </r>
  <r>
    <n v="5"/>
    <d v="2019-06-26T00:00:00"/>
    <x v="1"/>
    <x v="3"/>
    <x v="0"/>
    <x v="1"/>
    <n v="0"/>
    <n v="0"/>
    <x v="0"/>
    <n v="0"/>
    <n v="0"/>
    <n v="0"/>
    <s v="fruit"/>
    <s v="fruit"/>
    <n v="2"/>
    <x v="1"/>
    <x v="2"/>
  </r>
  <r>
    <n v="5"/>
    <d v="2019-06-26T00:00:00"/>
    <x v="1"/>
    <x v="4"/>
    <x v="0"/>
    <x v="1"/>
    <n v="0"/>
    <n v="0"/>
    <x v="0"/>
    <n v="1"/>
    <n v="0"/>
    <n v="0"/>
    <s v="fruit"/>
    <s v="fruit"/>
    <n v="2"/>
    <x v="1"/>
    <x v="2"/>
  </r>
  <r>
    <n v="5"/>
    <d v="2019-06-26T00:00:00"/>
    <x v="1"/>
    <x v="3"/>
    <x v="0"/>
    <x v="2"/>
    <n v="0"/>
    <n v="0"/>
    <x v="0"/>
    <n v="0"/>
    <n v="0"/>
    <n v="0"/>
    <s v="fruit"/>
    <s v="fruit"/>
    <n v="2"/>
    <x v="1"/>
    <x v="2"/>
  </r>
  <r>
    <n v="5"/>
    <d v="2019-06-26T00:00:00"/>
    <x v="1"/>
    <x v="4"/>
    <x v="0"/>
    <x v="2"/>
    <n v="0"/>
    <n v="0"/>
    <x v="0"/>
    <n v="0"/>
    <n v="0"/>
    <n v="0"/>
    <s v="fruit"/>
    <s v="fruit"/>
    <n v="2"/>
    <x v="1"/>
    <x v="2"/>
  </r>
  <r>
    <n v="5"/>
    <d v="2019-06-26T00:00:00"/>
    <x v="1"/>
    <x v="5"/>
    <x v="1"/>
    <x v="3"/>
    <n v="0"/>
    <n v="0"/>
    <x v="0"/>
    <n v="0"/>
    <n v="0"/>
    <n v="0"/>
    <s v="no"/>
    <s v="no"/>
    <n v="0"/>
    <x v="1"/>
    <x v="0"/>
  </r>
  <r>
    <n v="5"/>
    <d v="2019-06-26T00:00:00"/>
    <x v="1"/>
    <x v="0"/>
    <x v="1"/>
    <x v="3"/>
    <n v="0"/>
    <n v="2"/>
    <x v="5"/>
    <n v="0"/>
    <n v="0"/>
    <n v="0"/>
    <s v="no"/>
    <s v="no"/>
    <n v="0"/>
    <x v="1"/>
    <x v="0"/>
  </r>
  <r>
    <n v="5"/>
    <d v="2019-06-26T00:00:00"/>
    <x v="1"/>
    <x v="1"/>
    <x v="1"/>
    <x v="3"/>
    <n v="0"/>
    <n v="0"/>
    <x v="0"/>
    <n v="0"/>
    <n v="0"/>
    <n v="0"/>
    <s v="no"/>
    <s v="no"/>
    <n v="0"/>
    <x v="1"/>
    <x v="0"/>
  </r>
  <r>
    <n v="5"/>
    <d v="2019-06-26T00:00:00"/>
    <x v="1"/>
    <x v="2"/>
    <x v="1"/>
    <x v="3"/>
    <n v="0"/>
    <n v="0"/>
    <x v="0"/>
    <n v="0"/>
    <n v="0"/>
    <n v="0"/>
    <s v="fruit"/>
    <s v="fruit"/>
    <n v="2"/>
    <x v="1"/>
    <x v="2"/>
  </r>
  <r>
    <n v="5"/>
    <d v="2019-06-26T00:00:00"/>
    <x v="1"/>
    <x v="4"/>
    <x v="1"/>
    <x v="3"/>
    <n v="0"/>
    <n v="0"/>
    <x v="0"/>
    <n v="0"/>
    <n v="0"/>
    <n v="0"/>
    <s v="no"/>
    <s v="no"/>
    <n v="0"/>
    <x v="1"/>
    <x v="0"/>
  </r>
  <r>
    <n v="5"/>
    <d v="2019-06-26T00:00:00"/>
    <x v="1"/>
    <x v="3"/>
    <x v="1"/>
    <x v="4"/>
    <n v="0"/>
    <n v="0"/>
    <x v="0"/>
    <n v="0"/>
    <n v="0"/>
    <n v="0"/>
    <s v="no"/>
    <s v="no"/>
    <n v="0"/>
    <x v="1"/>
    <x v="0"/>
  </r>
  <r>
    <n v="5"/>
    <d v="2019-06-26T00:00:00"/>
    <x v="1"/>
    <x v="3"/>
    <x v="1"/>
    <x v="5"/>
    <n v="1"/>
    <n v="0"/>
    <x v="4"/>
    <n v="0"/>
    <n v="0"/>
    <n v="0"/>
    <s v="no"/>
    <s v="no"/>
    <n v="0"/>
    <x v="1"/>
    <x v="0"/>
  </r>
  <r>
    <n v="5"/>
    <d v="2019-06-26T00:00:00"/>
    <x v="1"/>
    <x v="5"/>
    <x v="2"/>
    <x v="6"/>
    <n v="0"/>
    <n v="0"/>
    <x v="0"/>
    <n v="0"/>
    <n v="0"/>
    <n v="0"/>
    <s v="fruit"/>
    <s v="fruit"/>
    <n v="2"/>
    <x v="1"/>
    <x v="2"/>
  </r>
  <r>
    <n v="5"/>
    <d v="2019-06-26T00:00:00"/>
    <x v="1"/>
    <x v="2"/>
    <x v="2"/>
    <x v="6"/>
    <n v="0"/>
    <n v="0"/>
    <x v="0"/>
    <n v="0"/>
    <n v="0"/>
    <n v="0"/>
    <s v="fruit"/>
    <s v="fruit"/>
    <n v="2"/>
    <x v="1"/>
    <x v="2"/>
  </r>
  <r>
    <n v="5"/>
    <d v="2019-06-26T00:00:00"/>
    <x v="1"/>
    <x v="3"/>
    <x v="2"/>
    <x v="7"/>
    <n v="2"/>
    <n v="1"/>
    <x v="1"/>
    <n v="0"/>
    <n v="0"/>
    <n v="0"/>
    <s v="fruit"/>
    <s v="fruit"/>
    <n v="2"/>
    <x v="1"/>
    <x v="2"/>
  </r>
  <r>
    <n v="5"/>
    <d v="2019-06-26T00:00:00"/>
    <x v="1"/>
    <x v="0"/>
    <x v="2"/>
    <x v="8"/>
    <n v="0"/>
    <n v="2"/>
    <x v="5"/>
    <n v="0"/>
    <n v="0"/>
    <n v="0"/>
    <s v="fruit"/>
    <s v="fruit"/>
    <n v="2"/>
    <x v="1"/>
    <x v="2"/>
  </r>
  <r>
    <n v="5"/>
    <d v="2019-06-26T00:00:00"/>
    <x v="1"/>
    <x v="1"/>
    <x v="2"/>
    <x v="8"/>
    <n v="0"/>
    <n v="0"/>
    <x v="0"/>
    <n v="0"/>
    <n v="0"/>
    <n v="0"/>
    <s v="fruit"/>
    <s v="fruit"/>
    <n v="2"/>
    <x v="1"/>
    <x v="2"/>
  </r>
  <r>
    <n v="5"/>
    <d v="2019-06-26T00:00:00"/>
    <x v="1"/>
    <x v="0"/>
    <x v="2"/>
    <x v="9"/>
    <n v="0"/>
    <n v="3"/>
    <x v="1"/>
    <n v="0"/>
    <n v="0"/>
    <n v="0"/>
    <s v="fruit"/>
    <s v="fruit"/>
    <n v="2"/>
    <x v="1"/>
    <x v="2"/>
  </r>
  <r>
    <n v="5"/>
    <d v="2019-06-26T00:00:00"/>
    <x v="1"/>
    <x v="1"/>
    <x v="2"/>
    <x v="9"/>
    <s v="."/>
    <s v="."/>
    <x v="2"/>
    <s v="."/>
    <s v="."/>
    <s v="."/>
    <s v="fruit"/>
    <s v="fruit"/>
    <n v="2"/>
    <x v="1"/>
    <x v="2"/>
  </r>
  <r>
    <n v="5"/>
    <d v="2019-06-26T00:00:00"/>
    <x v="1"/>
    <x v="6"/>
    <x v="3"/>
    <x v="10"/>
    <n v="0"/>
    <n v="0"/>
    <x v="0"/>
    <n v="0"/>
    <n v="0"/>
    <n v="0"/>
    <s v="fruit"/>
    <s v="fruit"/>
    <n v="2"/>
    <x v="1"/>
    <x v="2"/>
  </r>
  <r>
    <n v="5"/>
    <d v="2019-06-26T00:00:00"/>
    <x v="1"/>
    <x v="0"/>
    <x v="3"/>
    <x v="10"/>
    <n v="0"/>
    <n v="0"/>
    <x v="0"/>
    <n v="0"/>
    <s v="1 jade"/>
    <n v="1"/>
    <s v="fruit"/>
    <s v="fruit"/>
    <n v="2"/>
    <x v="1"/>
    <x v="2"/>
  </r>
  <r>
    <n v="5"/>
    <d v="2019-06-26T00:00:00"/>
    <x v="1"/>
    <x v="1"/>
    <x v="3"/>
    <x v="10"/>
    <n v="0"/>
    <n v="0"/>
    <x v="0"/>
    <n v="0"/>
    <n v="0"/>
    <n v="0"/>
    <s v="no"/>
    <s v="no"/>
    <n v="0"/>
    <x v="1"/>
    <x v="0"/>
  </r>
  <r>
    <n v="5"/>
    <d v="2019-06-26T00:00:00"/>
    <x v="1"/>
    <x v="5"/>
    <x v="3"/>
    <x v="11"/>
    <n v="0"/>
    <n v="0"/>
    <x v="0"/>
    <n v="0"/>
    <n v="0"/>
    <n v="0"/>
    <s v="fruit"/>
    <s v="fruit"/>
    <n v="2"/>
    <x v="1"/>
    <x v="2"/>
  </r>
  <r>
    <n v="5"/>
    <d v="2019-06-26T00:00:00"/>
    <x v="1"/>
    <x v="4"/>
    <x v="3"/>
    <x v="11"/>
    <n v="0"/>
    <n v="0"/>
    <x v="0"/>
    <n v="0"/>
    <n v="0"/>
    <n v="0"/>
    <s v="fruit"/>
    <s v="fruit"/>
    <n v="2"/>
    <x v="1"/>
    <x v="2"/>
  </r>
  <r>
    <n v="5"/>
    <d v="2019-06-26T00:00:00"/>
    <x v="1"/>
    <x v="5"/>
    <x v="3"/>
    <x v="12"/>
    <n v="0"/>
    <n v="0"/>
    <x v="0"/>
    <n v="0"/>
    <n v="0"/>
    <n v="0"/>
    <s v="no"/>
    <s v="fruit"/>
    <n v="2"/>
    <x v="1"/>
    <x v="2"/>
  </r>
  <r>
    <n v="5"/>
    <d v="2019-06-26T00:00:00"/>
    <x v="1"/>
    <x v="4"/>
    <x v="3"/>
    <x v="12"/>
    <n v="0"/>
    <n v="0"/>
    <x v="0"/>
    <n v="0"/>
    <n v="0"/>
    <n v="0"/>
    <s v="fruit"/>
    <s v="fruit"/>
    <n v="2"/>
    <x v="1"/>
    <x v="2"/>
  </r>
  <r>
    <n v="5"/>
    <d v="2019-06-26T00:00:00"/>
    <x v="1"/>
    <x v="5"/>
    <x v="4"/>
    <x v="13"/>
    <n v="0"/>
    <n v="0"/>
    <x v="0"/>
    <n v="0"/>
    <n v="0"/>
    <n v="0"/>
    <s v="fruit"/>
    <s v="fruit"/>
    <n v="2"/>
    <x v="1"/>
    <x v="2"/>
  </r>
  <r>
    <n v="5"/>
    <d v="2019-06-26T00:00:00"/>
    <x v="1"/>
    <x v="4"/>
    <x v="4"/>
    <x v="13"/>
    <n v="0"/>
    <n v="0"/>
    <x v="0"/>
    <n v="0"/>
    <n v="0"/>
    <n v="0"/>
    <s v="no"/>
    <s v="fruit"/>
    <n v="2"/>
    <x v="1"/>
    <x v="2"/>
  </r>
  <r>
    <n v="5"/>
    <d v="2019-06-26T00:00:00"/>
    <x v="1"/>
    <x v="0"/>
    <x v="4"/>
    <x v="14"/>
    <n v="0"/>
    <n v="1"/>
    <x v="4"/>
    <n v="0"/>
    <n v="0"/>
    <n v="0"/>
    <s v="fruit"/>
    <s v="fruit"/>
    <n v="2"/>
    <x v="1"/>
    <x v="2"/>
  </r>
  <r>
    <n v="5"/>
    <d v="2019-06-26T00:00:00"/>
    <x v="1"/>
    <x v="1"/>
    <x v="4"/>
    <x v="15"/>
    <n v="0"/>
    <n v="0"/>
    <x v="0"/>
    <n v="0"/>
    <n v="0"/>
    <n v="0"/>
    <s v="fruit"/>
    <s v="fruit"/>
    <n v="2"/>
    <x v="1"/>
    <x v="2"/>
  </r>
  <r>
    <n v="5"/>
    <d v="2019-06-26T00:00:00"/>
    <x v="1"/>
    <x v="3"/>
    <x v="4"/>
    <x v="15"/>
    <n v="1"/>
    <n v="0"/>
    <x v="4"/>
    <n v="0"/>
    <n v="0"/>
    <n v="0"/>
    <s v="no"/>
    <s v="no"/>
    <n v="0"/>
    <x v="1"/>
    <x v="0"/>
  </r>
  <r>
    <n v="5"/>
    <d v="2019-06-26T00:00:00"/>
    <x v="1"/>
    <x v="2"/>
    <x v="4"/>
    <x v="15"/>
    <n v="0"/>
    <n v="0"/>
    <x v="0"/>
    <n v="0"/>
    <n v="0"/>
    <n v="0"/>
    <s v="fruit"/>
    <s v="fruit"/>
    <n v="2"/>
    <x v="1"/>
    <x v="2"/>
  </r>
  <r>
    <n v="5"/>
    <d v="2019-06-26T00:00:00"/>
    <x v="1"/>
    <x v="3"/>
    <x v="4"/>
    <x v="16"/>
    <n v="0"/>
    <n v="0"/>
    <x v="0"/>
    <n v="0"/>
    <n v="0"/>
    <n v="0"/>
    <s v="fruit"/>
    <s v="fruit"/>
    <n v="2"/>
    <x v="1"/>
    <x v="2"/>
  </r>
  <r>
    <n v="6"/>
    <d v="2019-07-10T00:00:00"/>
    <x v="1"/>
    <x v="0"/>
    <x v="0"/>
    <x v="0"/>
    <n v="0"/>
    <n v="0"/>
    <x v="0"/>
    <n v="0"/>
    <n v="0"/>
    <n v="0"/>
    <s v="fruit"/>
    <s v="fruit"/>
    <n v="2"/>
    <x v="1"/>
    <x v="2"/>
  </r>
  <r>
    <n v="6"/>
    <d v="2019-07-10T00:00:00"/>
    <x v="1"/>
    <x v="1"/>
    <x v="0"/>
    <x v="0"/>
    <n v="0"/>
    <n v="0"/>
    <x v="0"/>
    <n v="0"/>
    <n v="0"/>
    <n v="0"/>
    <s v="fruit"/>
    <s v="fruit"/>
    <n v="2"/>
    <x v="1"/>
    <x v="2"/>
  </r>
  <r>
    <n v="6"/>
    <d v="2019-07-10T00:00:00"/>
    <x v="1"/>
    <x v="2"/>
    <x v="0"/>
    <x v="0"/>
    <n v="0"/>
    <n v="0"/>
    <x v="0"/>
    <n v="0"/>
    <n v="0"/>
    <n v="0"/>
    <s v="fruit"/>
    <s v="fruit"/>
    <n v="2"/>
    <x v="1"/>
    <x v="2"/>
  </r>
  <r>
    <n v="6"/>
    <d v="2019-07-10T00:00:00"/>
    <x v="1"/>
    <x v="3"/>
    <x v="0"/>
    <x v="1"/>
    <n v="0"/>
    <n v="0"/>
    <x v="0"/>
    <n v="0"/>
    <n v="0"/>
    <n v="0"/>
    <s v="fruit"/>
    <s v="fruit"/>
    <n v="2"/>
    <x v="1"/>
    <x v="2"/>
  </r>
  <r>
    <n v="6"/>
    <d v="2019-07-10T00:00:00"/>
    <x v="1"/>
    <x v="4"/>
    <x v="0"/>
    <x v="1"/>
    <n v="0"/>
    <n v="0"/>
    <x v="0"/>
    <n v="0"/>
    <n v="0"/>
    <n v="0"/>
    <s v="fruit"/>
    <s v="fruit"/>
    <n v="2"/>
    <x v="1"/>
    <x v="2"/>
  </r>
  <r>
    <n v="6"/>
    <d v="2019-07-10T00:00:00"/>
    <x v="1"/>
    <x v="3"/>
    <x v="0"/>
    <x v="2"/>
    <n v="0"/>
    <n v="0"/>
    <x v="0"/>
    <n v="0"/>
    <n v="0"/>
    <n v="0"/>
    <s v="fruit"/>
    <s v="fruit"/>
    <n v="2"/>
    <x v="1"/>
    <x v="2"/>
  </r>
  <r>
    <n v="6"/>
    <d v="2019-07-10T00:00:00"/>
    <x v="1"/>
    <x v="4"/>
    <x v="0"/>
    <x v="2"/>
    <n v="0"/>
    <n v="0"/>
    <x v="0"/>
    <n v="0"/>
    <n v="0"/>
    <n v="0"/>
    <s v="fruit"/>
    <s v="fruit"/>
    <n v="2"/>
    <x v="1"/>
    <x v="2"/>
  </r>
  <r>
    <n v="6"/>
    <d v="2019-07-10T00:00:00"/>
    <x v="1"/>
    <x v="5"/>
    <x v="1"/>
    <x v="3"/>
    <n v="0"/>
    <n v="0"/>
    <x v="0"/>
    <n v="0"/>
    <n v="0"/>
    <n v="0"/>
    <s v="no"/>
    <s v="no"/>
    <n v="0"/>
    <x v="1"/>
    <x v="0"/>
  </r>
  <r>
    <n v="6"/>
    <d v="2019-07-10T00:00:00"/>
    <x v="1"/>
    <x v="0"/>
    <x v="1"/>
    <x v="3"/>
    <n v="1"/>
    <n v="0"/>
    <x v="4"/>
    <n v="0"/>
    <n v="0"/>
    <n v="0"/>
    <s v="no"/>
    <s v="no"/>
    <n v="0"/>
    <x v="1"/>
    <x v="0"/>
  </r>
  <r>
    <n v="6"/>
    <d v="2019-07-10T00:00:00"/>
    <x v="1"/>
    <x v="1"/>
    <x v="1"/>
    <x v="3"/>
    <n v="0"/>
    <n v="0"/>
    <x v="0"/>
    <n v="0"/>
    <n v="0"/>
    <n v="0"/>
    <s v="no"/>
    <s v="no"/>
    <n v="0"/>
    <x v="1"/>
    <x v="0"/>
  </r>
  <r>
    <n v="6"/>
    <d v="2019-07-10T00:00:00"/>
    <x v="1"/>
    <x v="2"/>
    <x v="1"/>
    <x v="3"/>
    <n v="0"/>
    <n v="0"/>
    <x v="0"/>
    <n v="0"/>
    <n v="0"/>
    <n v="0"/>
    <s v="fruit"/>
    <s v="fruit"/>
    <n v="2"/>
    <x v="1"/>
    <x v="2"/>
  </r>
  <r>
    <n v="6"/>
    <d v="2019-07-10T00:00:00"/>
    <x v="1"/>
    <x v="4"/>
    <x v="1"/>
    <x v="3"/>
    <n v="1"/>
    <n v="0"/>
    <x v="4"/>
    <n v="0"/>
    <n v="0"/>
    <n v="0"/>
    <s v="no"/>
    <s v="no"/>
    <n v="0"/>
    <x v="1"/>
    <x v="0"/>
  </r>
  <r>
    <n v="6"/>
    <d v="2019-07-10T00:00:00"/>
    <x v="1"/>
    <x v="3"/>
    <x v="1"/>
    <x v="4"/>
    <n v="0"/>
    <n v="0"/>
    <x v="0"/>
    <n v="1"/>
    <n v="0"/>
    <n v="0"/>
    <s v="no"/>
    <s v="no"/>
    <n v="0"/>
    <x v="1"/>
    <x v="0"/>
  </r>
  <r>
    <n v="6"/>
    <d v="2019-07-10T00:00:00"/>
    <x v="1"/>
    <x v="3"/>
    <x v="1"/>
    <x v="5"/>
    <n v="0"/>
    <n v="0"/>
    <x v="0"/>
    <n v="0"/>
    <n v="0"/>
    <n v="0"/>
    <s v="no"/>
    <s v="no"/>
    <n v="0"/>
    <x v="1"/>
    <x v="0"/>
  </r>
  <r>
    <n v="6"/>
    <d v="2019-07-10T00:00:00"/>
    <x v="1"/>
    <x v="5"/>
    <x v="2"/>
    <x v="6"/>
    <n v="0"/>
    <n v="0"/>
    <x v="0"/>
    <n v="0"/>
    <n v="0"/>
    <n v="0"/>
    <s v="fruit"/>
    <s v="fruit"/>
    <n v="2"/>
    <x v="1"/>
    <x v="2"/>
  </r>
  <r>
    <n v="6"/>
    <d v="2019-07-10T00:00:00"/>
    <x v="1"/>
    <x v="2"/>
    <x v="2"/>
    <x v="6"/>
    <n v="0"/>
    <n v="0"/>
    <x v="0"/>
    <n v="0"/>
    <n v="0"/>
    <n v="0"/>
    <s v="fruit"/>
    <s v="fruit"/>
    <n v="2"/>
    <x v="1"/>
    <x v="2"/>
  </r>
  <r>
    <n v="6"/>
    <d v="2019-07-10T00:00:00"/>
    <x v="1"/>
    <x v="3"/>
    <x v="2"/>
    <x v="7"/>
    <n v="1"/>
    <n v="1"/>
    <x v="5"/>
    <n v="2"/>
    <n v="0"/>
    <n v="0"/>
    <s v="fruit"/>
    <s v="fruit"/>
    <n v="2"/>
    <x v="1"/>
    <x v="2"/>
  </r>
  <r>
    <n v="6"/>
    <d v="2019-07-10T00:00:00"/>
    <x v="1"/>
    <x v="0"/>
    <x v="2"/>
    <x v="8"/>
    <n v="0"/>
    <n v="0"/>
    <x v="0"/>
    <n v="0"/>
    <n v="0"/>
    <n v="0"/>
    <s v="fruit"/>
    <s v="fruit"/>
    <n v="2"/>
    <x v="1"/>
    <x v="2"/>
  </r>
  <r>
    <n v="6"/>
    <d v="2019-07-10T00:00:00"/>
    <x v="1"/>
    <x v="1"/>
    <x v="2"/>
    <x v="8"/>
    <n v="0"/>
    <n v="0"/>
    <x v="0"/>
    <n v="0"/>
    <n v="0"/>
    <n v="0"/>
    <s v="fruit"/>
    <s v="fruit"/>
    <n v="2"/>
    <x v="1"/>
    <x v="2"/>
  </r>
  <r>
    <n v="6"/>
    <d v="2019-07-10T00:00:00"/>
    <x v="1"/>
    <x v="0"/>
    <x v="2"/>
    <x v="9"/>
    <n v="0"/>
    <n v="0"/>
    <x v="0"/>
    <n v="0"/>
    <n v="0"/>
    <n v="0"/>
    <s v="fruit"/>
    <s v="fruit"/>
    <n v="2"/>
    <x v="1"/>
    <x v="2"/>
  </r>
  <r>
    <n v="6"/>
    <d v="2019-07-10T00:00:00"/>
    <x v="1"/>
    <x v="1"/>
    <x v="2"/>
    <x v="9"/>
    <n v="0"/>
    <n v="0"/>
    <x v="0"/>
    <n v="0"/>
    <n v="0"/>
    <n v="0"/>
    <s v="fruit"/>
    <s v="fruit"/>
    <n v="2"/>
    <x v="1"/>
    <x v="2"/>
  </r>
  <r>
    <n v="6"/>
    <d v="2019-07-10T00:00:00"/>
    <x v="1"/>
    <x v="6"/>
    <x v="3"/>
    <x v="10"/>
    <n v="0"/>
    <n v="0"/>
    <x v="0"/>
    <n v="0"/>
    <n v="0"/>
    <n v="0"/>
    <s v="fruit"/>
    <s v="fruit"/>
    <n v="2"/>
    <x v="1"/>
    <x v="2"/>
  </r>
  <r>
    <n v="6"/>
    <d v="2019-07-10T00:00:00"/>
    <x v="1"/>
    <x v="0"/>
    <x v="3"/>
    <x v="10"/>
    <s v="."/>
    <s v="."/>
    <x v="2"/>
    <s v="."/>
    <s v="."/>
    <s v="."/>
    <s v="fruit"/>
    <s v="fruit"/>
    <n v="2"/>
    <x v="1"/>
    <x v="2"/>
  </r>
  <r>
    <n v="6"/>
    <d v="2019-07-10T00:00:00"/>
    <x v="1"/>
    <x v="1"/>
    <x v="3"/>
    <x v="10"/>
    <n v="0"/>
    <n v="0"/>
    <x v="0"/>
    <n v="0"/>
    <n v="0"/>
    <n v="0"/>
    <s v="no"/>
    <s v="no"/>
    <n v="0"/>
    <x v="1"/>
    <x v="0"/>
  </r>
  <r>
    <n v="6"/>
    <d v="2019-07-10T00:00:00"/>
    <x v="1"/>
    <x v="5"/>
    <x v="3"/>
    <x v="11"/>
    <n v="0"/>
    <n v="0"/>
    <x v="0"/>
    <n v="0"/>
    <n v="0"/>
    <n v="0"/>
    <s v="fruit"/>
    <s v="fruit"/>
    <n v="2"/>
    <x v="1"/>
    <x v="2"/>
  </r>
  <r>
    <n v="6"/>
    <d v="2019-07-10T00:00:00"/>
    <x v="1"/>
    <x v="4"/>
    <x v="3"/>
    <x v="11"/>
    <n v="0"/>
    <n v="0"/>
    <x v="0"/>
    <n v="0"/>
    <n v="0"/>
    <n v="0"/>
    <s v="fruit"/>
    <s v="fruit"/>
    <n v="2"/>
    <x v="1"/>
    <x v="2"/>
  </r>
  <r>
    <n v="6"/>
    <d v="2019-07-10T00:00:00"/>
    <x v="1"/>
    <x v="5"/>
    <x v="3"/>
    <x v="12"/>
    <n v="0"/>
    <n v="0"/>
    <x v="0"/>
    <n v="0"/>
    <n v="0"/>
    <n v="0"/>
    <s v="no"/>
    <s v="fruit"/>
    <n v="2"/>
    <x v="1"/>
    <x v="2"/>
  </r>
  <r>
    <n v="6"/>
    <d v="2019-07-10T00:00:00"/>
    <x v="1"/>
    <x v="4"/>
    <x v="3"/>
    <x v="12"/>
    <n v="1"/>
    <n v="3"/>
    <x v="3"/>
    <n v="1"/>
    <s v="1 GRN"/>
    <n v="1"/>
    <s v="no"/>
    <s v="no"/>
    <n v="0"/>
    <x v="1"/>
    <x v="0"/>
  </r>
  <r>
    <n v="6"/>
    <d v="2019-07-10T00:00:00"/>
    <x v="1"/>
    <x v="5"/>
    <x v="4"/>
    <x v="13"/>
    <n v="0"/>
    <n v="0"/>
    <x v="0"/>
    <n v="0"/>
    <n v="0"/>
    <n v="0"/>
    <s v="no "/>
    <s v="fruit"/>
    <n v="2"/>
    <x v="1"/>
    <x v="2"/>
  </r>
  <r>
    <n v="6"/>
    <d v="2019-07-10T00:00:00"/>
    <x v="1"/>
    <x v="4"/>
    <x v="4"/>
    <x v="13"/>
    <n v="0"/>
    <n v="0"/>
    <x v="0"/>
    <n v="0"/>
    <n v="0"/>
    <n v="0"/>
    <s v="no"/>
    <s v="fruit"/>
    <n v="2"/>
    <x v="1"/>
    <x v="2"/>
  </r>
  <r>
    <n v="6"/>
    <d v="2019-07-10T00:00:00"/>
    <x v="1"/>
    <x v="0"/>
    <x v="4"/>
    <x v="14"/>
    <n v="0"/>
    <n v="0"/>
    <x v="0"/>
    <n v="0"/>
    <n v="0"/>
    <n v="0"/>
    <s v="fruit"/>
    <s v="fruit"/>
    <n v="2"/>
    <x v="1"/>
    <x v="2"/>
  </r>
  <r>
    <n v="6"/>
    <d v="2019-07-10T00:00:00"/>
    <x v="1"/>
    <x v="1"/>
    <x v="4"/>
    <x v="15"/>
    <n v="0"/>
    <n v="0"/>
    <x v="0"/>
    <n v="0"/>
    <n v="0"/>
    <n v="0"/>
    <s v="fruit"/>
    <s v="fruit"/>
    <n v="2"/>
    <x v="1"/>
    <x v="2"/>
  </r>
  <r>
    <n v="6"/>
    <d v="2019-07-10T00:00:00"/>
    <x v="1"/>
    <x v="3"/>
    <x v="4"/>
    <x v="15"/>
    <n v="0"/>
    <n v="0"/>
    <x v="0"/>
    <n v="0"/>
    <n v="0"/>
    <n v="0"/>
    <s v="no "/>
    <s v="no"/>
    <n v="0"/>
    <x v="1"/>
    <x v="0"/>
  </r>
  <r>
    <n v="6"/>
    <d v="2019-07-10T00:00:00"/>
    <x v="1"/>
    <x v="2"/>
    <x v="4"/>
    <x v="15"/>
    <n v="0"/>
    <n v="1"/>
    <x v="4"/>
    <n v="0"/>
    <n v="0"/>
    <n v="0"/>
    <s v="fruit"/>
    <s v="fruit"/>
    <n v="2"/>
    <x v="1"/>
    <x v="2"/>
  </r>
  <r>
    <n v="6"/>
    <d v="2019-07-10T00:00:00"/>
    <x v="1"/>
    <x v="3"/>
    <x v="4"/>
    <x v="16"/>
    <n v="0"/>
    <n v="0"/>
    <x v="0"/>
    <n v="0"/>
    <n v="0"/>
    <n v="0"/>
    <s v="fruit"/>
    <s v="fruit"/>
    <n v="2"/>
    <x v="1"/>
    <x v="2"/>
  </r>
  <r>
    <n v="7"/>
    <d v="2019-07-24T00:00:00"/>
    <x v="1"/>
    <x v="0"/>
    <x v="0"/>
    <x v="0"/>
    <n v="0"/>
    <n v="0"/>
    <x v="0"/>
    <n v="0"/>
    <n v="0"/>
    <n v="0"/>
    <s v="fruit"/>
    <s v="fruit"/>
    <n v="2"/>
    <x v="1"/>
    <x v="2"/>
  </r>
  <r>
    <n v="7"/>
    <d v="2019-07-24T00:00:00"/>
    <x v="1"/>
    <x v="1"/>
    <x v="0"/>
    <x v="0"/>
    <n v="0"/>
    <n v="0"/>
    <x v="0"/>
    <n v="0"/>
    <n v="0"/>
    <n v="0"/>
    <s v="fruit"/>
    <s v="fruit"/>
    <n v="2"/>
    <x v="1"/>
    <x v="2"/>
  </r>
  <r>
    <n v="7"/>
    <d v="2019-07-24T00:00:00"/>
    <x v="1"/>
    <x v="2"/>
    <x v="0"/>
    <x v="0"/>
    <n v="0"/>
    <n v="0"/>
    <x v="0"/>
    <n v="0"/>
    <n v="0"/>
    <n v="0"/>
    <s v="fruit"/>
    <s v="fruit"/>
    <n v="2"/>
    <x v="1"/>
    <x v="2"/>
  </r>
  <r>
    <n v="7"/>
    <d v="2019-07-24T00:00:00"/>
    <x v="1"/>
    <x v="3"/>
    <x v="0"/>
    <x v="1"/>
    <s v="."/>
    <s v="."/>
    <x v="2"/>
    <s v="."/>
    <s v="."/>
    <s v="."/>
    <s v="fruit"/>
    <s v="fruit"/>
    <n v="2"/>
    <x v="1"/>
    <x v="2"/>
  </r>
  <r>
    <n v="7"/>
    <d v="2019-07-24T00:00:00"/>
    <x v="1"/>
    <x v="4"/>
    <x v="0"/>
    <x v="1"/>
    <n v="0"/>
    <n v="0"/>
    <x v="0"/>
    <n v="0"/>
    <n v="0"/>
    <n v="0"/>
    <s v="fruit"/>
    <s v="fruit"/>
    <n v="2"/>
    <x v="1"/>
    <x v="2"/>
  </r>
  <r>
    <n v="7"/>
    <d v="2019-07-24T00:00:00"/>
    <x v="1"/>
    <x v="3"/>
    <x v="0"/>
    <x v="2"/>
    <n v="0"/>
    <n v="0"/>
    <x v="0"/>
    <n v="0"/>
    <n v="0"/>
    <n v="0"/>
    <s v="fruit"/>
    <s v="fruit"/>
    <n v="2"/>
    <x v="1"/>
    <x v="2"/>
  </r>
  <r>
    <n v="7"/>
    <d v="2019-07-24T00:00:00"/>
    <x v="1"/>
    <x v="4"/>
    <x v="0"/>
    <x v="2"/>
    <n v="0"/>
    <n v="0"/>
    <x v="0"/>
    <n v="0"/>
    <n v="0"/>
    <n v="0"/>
    <s v="fruit"/>
    <s v="fruit"/>
    <n v="2"/>
    <x v="1"/>
    <x v="2"/>
  </r>
  <r>
    <n v="7"/>
    <d v="2019-07-24T00:00:00"/>
    <x v="1"/>
    <x v="5"/>
    <x v="1"/>
    <x v="3"/>
    <n v="0"/>
    <n v="0"/>
    <x v="0"/>
    <n v="0"/>
    <n v="0"/>
    <n v="0"/>
    <s v="fruit"/>
    <s v="fruit"/>
    <n v="2"/>
    <x v="1"/>
    <x v="2"/>
  </r>
  <r>
    <n v="7"/>
    <d v="2019-07-24T00:00:00"/>
    <x v="1"/>
    <x v="0"/>
    <x v="1"/>
    <x v="3"/>
    <n v="1"/>
    <n v="0"/>
    <x v="4"/>
    <n v="0"/>
    <n v="0"/>
    <n v="0"/>
    <s v="fruit"/>
    <s v="fruit"/>
    <n v="2"/>
    <x v="1"/>
    <x v="2"/>
  </r>
  <r>
    <n v="7"/>
    <d v="2019-07-24T00:00:00"/>
    <x v="1"/>
    <x v="1"/>
    <x v="1"/>
    <x v="3"/>
    <n v="0"/>
    <n v="0"/>
    <x v="0"/>
    <n v="0"/>
    <n v="0"/>
    <n v="0"/>
    <s v="no"/>
    <s v="no"/>
    <n v="0"/>
    <x v="1"/>
    <x v="0"/>
  </r>
  <r>
    <n v="7"/>
    <d v="2019-07-24T00:00:00"/>
    <x v="1"/>
    <x v="2"/>
    <x v="1"/>
    <x v="3"/>
    <n v="0"/>
    <n v="0"/>
    <x v="0"/>
    <n v="0"/>
    <n v="0"/>
    <n v="0"/>
    <s v="fruit"/>
    <s v="fruit"/>
    <n v="2"/>
    <x v="1"/>
    <x v="2"/>
  </r>
  <r>
    <n v="7"/>
    <d v="2019-07-24T00:00:00"/>
    <x v="1"/>
    <x v="4"/>
    <x v="1"/>
    <x v="3"/>
    <n v="0"/>
    <n v="0"/>
    <x v="0"/>
    <n v="0"/>
    <n v="0"/>
    <n v="0"/>
    <s v="no"/>
    <s v="no"/>
    <n v="0"/>
    <x v="1"/>
    <x v="0"/>
  </r>
  <r>
    <n v="7"/>
    <d v="2019-07-24T00:00:00"/>
    <x v="1"/>
    <x v="3"/>
    <x v="1"/>
    <x v="4"/>
    <n v="0"/>
    <n v="1"/>
    <x v="4"/>
    <n v="0"/>
    <n v="0"/>
    <n v="0"/>
    <s v="no"/>
    <s v="no"/>
    <n v="0"/>
    <x v="1"/>
    <x v="0"/>
  </r>
  <r>
    <n v="7"/>
    <d v="2019-07-24T00:00:00"/>
    <x v="1"/>
    <x v="3"/>
    <x v="1"/>
    <x v="5"/>
    <n v="0"/>
    <n v="0"/>
    <x v="0"/>
    <n v="0"/>
    <n v="0"/>
    <n v="0"/>
    <s v="no"/>
    <s v="no"/>
    <n v="0"/>
    <x v="1"/>
    <x v="0"/>
  </r>
  <r>
    <n v="7"/>
    <d v="2019-07-24T00:00:00"/>
    <x v="1"/>
    <x v="5"/>
    <x v="2"/>
    <x v="6"/>
    <n v="0"/>
    <n v="2"/>
    <x v="5"/>
    <n v="0"/>
    <n v="0"/>
    <n v="0"/>
    <s v="fruit"/>
    <s v="fruit"/>
    <n v="2"/>
    <x v="1"/>
    <x v="2"/>
  </r>
  <r>
    <n v="7"/>
    <d v="2019-07-24T00:00:00"/>
    <x v="1"/>
    <x v="2"/>
    <x v="2"/>
    <x v="6"/>
    <n v="0"/>
    <n v="0"/>
    <x v="0"/>
    <n v="0"/>
    <n v="0"/>
    <n v="0"/>
    <s v="fruit"/>
    <s v="fruit"/>
    <n v="2"/>
    <x v="1"/>
    <x v="2"/>
  </r>
  <r>
    <n v="7"/>
    <d v="2019-07-24T00:00:00"/>
    <x v="1"/>
    <x v="3"/>
    <x v="2"/>
    <x v="7"/>
    <n v="0"/>
    <n v="0"/>
    <x v="0"/>
    <n v="0"/>
    <n v="0"/>
    <n v="0"/>
    <s v="fruit"/>
    <s v="fruit"/>
    <n v="2"/>
    <x v="1"/>
    <x v="2"/>
  </r>
  <r>
    <n v="7"/>
    <d v="2019-07-24T00:00:00"/>
    <x v="1"/>
    <x v="0"/>
    <x v="2"/>
    <x v="8"/>
    <n v="0"/>
    <n v="0"/>
    <x v="0"/>
    <n v="0"/>
    <n v="0"/>
    <n v="0"/>
    <s v="fruit"/>
    <s v="fruit"/>
    <n v="2"/>
    <x v="1"/>
    <x v="2"/>
  </r>
  <r>
    <n v="7"/>
    <d v="2019-07-24T00:00:00"/>
    <x v="1"/>
    <x v="1"/>
    <x v="2"/>
    <x v="8"/>
    <n v="0"/>
    <n v="0"/>
    <x v="0"/>
    <n v="0"/>
    <n v="0"/>
    <n v="0"/>
    <s v="fruit"/>
    <s v="fruit"/>
    <n v="2"/>
    <x v="1"/>
    <x v="2"/>
  </r>
  <r>
    <n v="7"/>
    <d v="2019-07-24T00:00:00"/>
    <x v="1"/>
    <x v="0"/>
    <x v="2"/>
    <x v="9"/>
    <n v="0"/>
    <n v="1"/>
    <x v="4"/>
    <n v="0"/>
    <n v="0"/>
    <n v="0"/>
    <s v="fruit"/>
    <s v="fruit"/>
    <n v="2"/>
    <x v="1"/>
    <x v="2"/>
  </r>
  <r>
    <n v="7"/>
    <d v="2019-07-24T00:00:00"/>
    <x v="1"/>
    <x v="1"/>
    <x v="2"/>
    <x v="9"/>
    <n v="0"/>
    <n v="0"/>
    <x v="0"/>
    <n v="0"/>
    <n v="0"/>
    <n v="0"/>
    <s v="fruit"/>
    <s v="fruit"/>
    <n v="2"/>
    <x v="1"/>
    <x v="2"/>
  </r>
  <r>
    <n v="7"/>
    <d v="2019-07-24T00:00:00"/>
    <x v="1"/>
    <x v="6"/>
    <x v="3"/>
    <x v="10"/>
    <n v="1"/>
    <n v="0"/>
    <x v="4"/>
    <n v="0"/>
    <n v="0"/>
    <n v="0"/>
    <s v="no"/>
    <s v="no"/>
    <n v="0"/>
    <x v="1"/>
    <x v="0"/>
  </r>
  <r>
    <n v="7"/>
    <d v="2019-07-24T00:00:00"/>
    <x v="1"/>
    <x v="0"/>
    <x v="3"/>
    <x v="10"/>
    <n v="0"/>
    <n v="0"/>
    <x v="0"/>
    <n v="0"/>
    <n v="0"/>
    <n v="0"/>
    <s v="no"/>
    <s v="no"/>
    <n v="0"/>
    <x v="1"/>
    <x v="0"/>
  </r>
  <r>
    <n v="7"/>
    <d v="2019-07-24T00:00:00"/>
    <x v="1"/>
    <x v="1"/>
    <x v="3"/>
    <x v="10"/>
    <n v="1"/>
    <n v="0"/>
    <x v="4"/>
    <n v="0"/>
    <n v="0"/>
    <n v="0"/>
    <s v="no"/>
    <s v="no"/>
    <n v="0"/>
    <x v="1"/>
    <x v="0"/>
  </r>
  <r>
    <n v="7"/>
    <d v="2019-07-24T00:00:00"/>
    <x v="1"/>
    <x v="5"/>
    <x v="3"/>
    <x v="11"/>
    <n v="0"/>
    <n v="0"/>
    <x v="0"/>
    <n v="0"/>
    <n v="0"/>
    <n v="0"/>
    <s v="no"/>
    <s v="no"/>
    <n v="0"/>
    <x v="1"/>
    <x v="0"/>
  </r>
  <r>
    <n v="7"/>
    <d v="2019-07-24T00:00:00"/>
    <x v="1"/>
    <x v="4"/>
    <x v="3"/>
    <x v="11"/>
    <n v="0"/>
    <n v="0"/>
    <x v="0"/>
    <n v="0"/>
    <n v="0"/>
    <n v="0"/>
    <s v="no"/>
    <s v="no"/>
    <n v="0"/>
    <x v="1"/>
    <x v="0"/>
  </r>
  <r>
    <n v="7"/>
    <d v="2019-07-24T00:00:00"/>
    <x v="1"/>
    <x v="5"/>
    <x v="3"/>
    <x v="12"/>
    <n v="0"/>
    <n v="0"/>
    <x v="0"/>
    <n v="0"/>
    <n v="0"/>
    <n v="0"/>
    <s v="no"/>
    <s v="fruit"/>
    <n v="2"/>
    <x v="1"/>
    <x v="2"/>
  </r>
  <r>
    <n v="7"/>
    <d v="2019-07-24T00:00:00"/>
    <x v="1"/>
    <x v="4"/>
    <x v="3"/>
    <x v="12"/>
    <n v="5"/>
    <n v="6"/>
    <x v="11"/>
    <n v="0"/>
    <n v="0"/>
    <n v="0"/>
    <s v="no"/>
    <s v="no"/>
    <n v="0"/>
    <x v="1"/>
    <x v="0"/>
  </r>
  <r>
    <n v="7"/>
    <d v="2019-07-24T00:00:00"/>
    <x v="1"/>
    <x v="5"/>
    <x v="4"/>
    <x v="13"/>
    <n v="0"/>
    <n v="1"/>
    <x v="4"/>
    <n v="0"/>
    <n v="0"/>
    <n v="0"/>
    <s v="fruit"/>
    <s v="fruit"/>
    <n v="2"/>
    <x v="1"/>
    <x v="2"/>
  </r>
  <r>
    <n v="7"/>
    <d v="2019-07-24T00:00:00"/>
    <x v="1"/>
    <x v="4"/>
    <x v="4"/>
    <x v="13"/>
    <n v="0"/>
    <n v="0"/>
    <x v="0"/>
    <n v="0"/>
    <n v="0"/>
    <n v="0"/>
    <s v="fruit"/>
    <s v="fruit"/>
    <n v="2"/>
    <x v="1"/>
    <x v="2"/>
  </r>
  <r>
    <n v="7"/>
    <d v="2019-07-24T00:00:00"/>
    <x v="1"/>
    <x v="0"/>
    <x v="4"/>
    <x v="14"/>
    <n v="0"/>
    <n v="0"/>
    <x v="0"/>
    <n v="0"/>
    <n v="0"/>
    <n v="0"/>
    <s v="fruit"/>
    <s v="fruit"/>
    <n v="2"/>
    <x v="1"/>
    <x v="2"/>
  </r>
  <r>
    <n v="7"/>
    <d v="2019-07-24T00:00:00"/>
    <x v="1"/>
    <x v="1"/>
    <x v="4"/>
    <x v="15"/>
    <n v="0"/>
    <n v="0"/>
    <x v="0"/>
    <n v="0"/>
    <n v="0"/>
    <n v="0"/>
    <s v="fruit"/>
    <s v="fruit"/>
    <n v="2"/>
    <x v="1"/>
    <x v="2"/>
  </r>
  <r>
    <n v="7"/>
    <d v="2019-07-24T00:00:00"/>
    <x v="1"/>
    <x v="3"/>
    <x v="4"/>
    <x v="15"/>
    <n v="0"/>
    <n v="1"/>
    <x v="4"/>
    <n v="0"/>
    <n v="0"/>
    <n v="0"/>
    <s v="no"/>
    <s v="no"/>
    <n v="0"/>
    <x v="1"/>
    <x v="0"/>
  </r>
  <r>
    <n v="7"/>
    <d v="2019-07-24T00:00:00"/>
    <x v="1"/>
    <x v="2"/>
    <x v="4"/>
    <x v="15"/>
    <n v="0"/>
    <n v="1"/>
    <x v="4"/>
    <n v="0"/>
    <n v="0"/>
    <n v="0"/>
    <s v="fruit"/>
    <s v="fruit"/>
    <n v="2"/>
    <x v="1"/>
    <x v="2"/>
  </r>
  <r>
    <n v="7"/>
    <d v="2019-07-24T00:00:00"/>
    <x v="1"/>
    <x v="3"/>
    <x v="4"/>
    <x v="16"/>
    <n v="0"/>
    <n v="0"/>
    <x v="0"/>
    <n v="0"/>
    <n v="0"/>
    <n v="0"/>
    <s v="fruit"/>
    <s v="fruit"/>
    <n v="2"/>
    <x v="1"/>
    <x v="2"/>
  </r>
  <r>
    <n v="8"/>
    <d v="2019-08-06T00:00:00"/>
    <x v="1"/>
    <x v="0"/>
    <x v="0"/>
    <x v="0"/>
    <n v="0"/>
    <n v="0"/>
    <x v="0"/>
    <n v="0"/>
    <n v="0"/>
    <n v="0"/>
    <s v="fruit"/>
    <s v="fruit"/>
    <n v="2"/>
    <x v="1"/>
    <x v="2"/>
  </r>
  <r>
    <n v="8"/>
    <d v="2019-08-06T00:00:00"/>
    <x v="1"/>
    <x v="1"/>
    <x v="0"/>
    <x v="0"/>
    <n v="0"/>
    <n v="0"/>
    <x v="0"/>
    <n v="0"/>
    <n v="0"/>
    <n v="0"/>
    <s v="fruit"/>
    <s v="fruit"/>
    <n v="2"/>
    <x v="1"/>
    <x v="2"/>
  </r>
  <r>
    <n v="8"/>
    <d v="2019-08-06T00:00:00"/>
    <x v="1"/>
    <x v="2"/>
    <x v="0"/>
    <x v="0"/>
    <n v="0"/>
    <n v="0"/>
    <x v="0"/>
    <n v="0"/>
    <n v="0"/>
    <n v="0"/>
    <s v="fruit"/>
    <s v="fruit"/>
    <n v="2"/>
    <x v="1"/>
    <x v="2"/>
  </r>
  <r>
    <n v="8"/>
    <d v="2019-08-06T00:00:00"/>
    <x v="1"/>
    <x v="3"/>
    <x v="0"/>
    <x v="1"/>
    <n v="0"/>
    <n v="0"/>
    <x v="0"/>
    <n v="0"/>
    <n v="0"/>
    <n v="0"/>
    <s v="fruit"/>
    <s v="fruit"/>
    <n v="2"/>
    <x v="1"/>
    <x v="2"/>
  </r>
  <r>
    <n v="8"/>
    <d v="2019-08-06T00:00:00"/>
    <x v="1"/>
    <x v="4"/>
    <x v="0"/>
    <x v="1"/>
    <n v="0"/>
    <n v="0"/>
    <x v="0"/>
    <n v="0"/>
    <n v="0"/>
    <n v="0"/>
    <s v="fruit"/>
    <s v="fruit"/>
    <n v="2"/>
    <x v="1"/>
    <x v="2"/>
  </r>
  <r>
    <n v="8"/>
    <d v="2019-08-06T00:00:00"/>
    <x v="1"/>
    <x v="3"/>
    <x v="0"/>
    <x v="2"/>
    <n v="1"/>
    <n v="0"/>
    <x v="4"/>
    <n v="1"/>
    <n v="0"/>
    <n v="0"/>
    <s v="fruit"/>
    <s v="fruit"/>
    <n v="2"/>
    <x v="1"/>
    <x v="2"/>
  </r>
  <r>
    <n v="8"/>
    <d v="2019-08-06T00:00:00"/>
    <x v="1"/>
    <x v="4"/>
    <x v="0"/>
    <x v="2"/>
    <n v="0"/>
    <n v="0"/>
    <x v="0"/>
    <n v="0"/>
    <n v="0"/>
    <n v="0"/>
    <s v="fruit"/>
    <s v="fruit"/>
    <n v="2"/>
    <x v="1"/>
    <x v="2"/>
  </r>
  <r>
    <n v="8"/>
    <d v="2019-08-06T00:00:00"/>
    <x v="1"/>
    <x v="5"/>
    <x v="1"/>
    <x v="3"/>
    <n v="0"/>
    <n v="0"/>
    <x v="0"/>
    <n v="0"/>
    <n v="0"/>
    <n v="0"/>
    <s v="no"/>
    <s v="no"/>
    <n v="0"/>
    <x v="1"/>
    <x v="0"/>
  </r>
  <r>
    <n v="8"/>
    <d v="2019-08-06T00:00:00"/>
    <x v="1"/>
    <x v="0"/>
    <x v="1"/>
    <x v="3"/>
    <n v="0"/>
    <n v="0"/>
    <x v="0"/>
    <n v="0"/>
    <n v="0"/>
    <n v="0"/>
    <s v="no"/>
    <s v="no"/>
    <n v="0"/>
    <x v="1"/>
    <x v="0"/>
  </r>
  <r>
    <n v="8"/>
    <d v="2019-08-06T00:00:00"/>
    <x v="1"/>
    <x v="1"/>
    <x v="1"/>
    <x v="3"/>
    <n v="0"/>
    <n v="0"/>
    <x v="0"/>
    <n v="0"/>
    <n v="0"/>
    <n v="0"/>
    <s v="fruit"/>
    <s v="fruit"/>
    <n v="2"/>
    <x v="1"/>
    <x v="2"/>
  </r>
  <r>
    <n v="8"/>
    <d v="2019-08-06T00:00:00"/>
    <x v="1"/>
    <x v="2"/>
    <x v="1"/>
    <x v="3"/>
    <n v="0"/>
    <n v="0"/>
    <x v="0"/>
    <n v="0"/>
    <n v="0"/>
    <n v="0"/>
    <s v="fruit"/>
    <s v="fruit"/>
    <n v="2"/>
    <x v="1"/>
    <x v="2"/>
  </r>
  <r>
    <n v="8"/>
    <d v="2019-08-06T00:00:00"/>
    <x v="1"/>
    <x v="4"/>
    <x v="1"/>
    <x v="3"/>
    <n v="1"/>
    <n v="2"/>
    <x v="1"/>
    <n v="0"/>
    <n v="0"/>
    <n v="0"/>
    <s v="no"/>
    <s v="no"/>
    <n v="0"/>
    <x v="1"/>
    <x v="0"/>
  </r>
  <r>
    <n v="8"/>
    <d v="2019-08-06T00:00:00"/>
    <x v="1"/>
    <x v="3"/>
    <x v="1"/>
    <x v="4"/>
    <n v="0"/>
    <n v="1"/>
    <x v="4"/>
    <n v="0"/>
    <n v="0"/>
    <n v="0"/>
    <s v="no"/>
    <s v="no"/>
    <n v="0"/>
    <x v="1"/>
    <x v="0"/>
  </r>
  <r>
    <n v="8"/>
    <d v="2019-08-06T00:00:00"/>
    <x v="1"/>
    <x v="3"/>
    <x v="1"/>
    <x v="5"/>
    <n v="1"/>
    <n v="3"/>
    <x v="3"/>
    <n v="4"/>
    <n v="0"/>
    <n v="0"/>
    <s v="no"/>
    <s v="no"/>
    <n v="0"/>
    <x v="1"/>
    <x v="0"/>
  </r>
  <r>
    <n v="8"/>
    <d v="2019-08-06T00:00:00"/>
    <x v="1"/>
    <x v="5"/>
    <x v="2"/>
    <x v="6"/>
    <n v="0"/>
    <n v="0"/>
    <x v="0"/>
    <n v="0"/>
    <n v="0"/>
    <n v="0"/>
    <s v="no"/>
    <s v="fruit"/>
    <n v="2"/>
    <x v="1"/>
    <x v="2"/>
  </r>
  <r>
    <n v="8"/>
    <d v="2019-08-06T00:00:00"/>
    <x v="1"/>
    <x v="2"/>
    <x v="2"/>
    <x v="6"/>
    <n v="0"/>
    <n v="0"/>
    <x v="0"/>
    <n v="0"/>
    <n v="0"/>
    <n v="0"/>
    <s v="fruit"/>
    <s v="fruit"/>
    <n v="2"/>
    <x v="1"/>
    <x v="2"/>
  </r>
  <r>
    <n v="8"/>
    <d v="2019-08-06T00:00:00"/>
    <x v="1"/>
    <x v="3"/>
    <x v="2"/>
    <x v="7"/>
    <n v="0"/>
    <n v="1"/>
    <x v="4"/>
    <n v="0"/>
    <n v="0"/>
    <n v="0"/>
    <s v="fruit"/>
    <s v="fruit"/>
    <n v="2"/>
    <x v="1"/>
    <x v="2"/>
  </r>
  <r>
    <n v="8"/>
    <d v="2019-08-06T00:00:00"/>
    <x v="1"/>
    <x v="0"/>
    <x v="2"/>
    <x v="8"/>
    <n v="0"/>
    <n v="1"/>
    <x v="4"/>
    <n v="3"/>
    <n v="0"/>
    <n v="0"/>
    <s v="fruit"/>
    <s v="fruit"/>
    <n v="2"/>
    <x v="1"/>
    <x v="2"/>
  </r>
  <r>
    <n v="8"/>
    <d v="2019-08-06T00:00:00"/>
    <x v="1"/>
    <x v="1"/>
    <x v="2"/>
    <x v="8"/>
    <n v="0"/>
    <n v="0"/>
    <x v="0"/>
    <n v="0"/>
    <n v="0"/>
    <n v="0"/>
    <s v="fruit"/>
    <s v="fruit"/>
    <n v="2"/>
    <x v="1"/>
    <x v="2"/>
  </r>
  <r>
    <n v="8"/>
    <d v="2019-08-06T00:00:00"/>
    <x v="1"/>
    <x v="0"/>
    <x v="2"/>
    <x v="9"/>
    <n v="1"/>
    <n v="1"/>
    <x v="5"/>
    <n v="2"/>
    <n v="0"/>
    <n v="0"/>
    <s v="fruit"/>
    <s v="fruit"/>
    <n v="2"/>
    <x v="1"/>
    <x v="2"/>
  </r>
  <r>
    <n v="8"/>
    <d v="2019-08-06T00:00:00"/>
    <x v="1"/>
    <x v="1"/>
    <x v="2"/>
    <x v="9"/>
    <n v="0"/>
    <n v="0"/>
    <x v="0"/>
    <n v="0"/>
    <n v="0"/>
    <n v="0"/>
    <s v="fruit"/>
    <s v="fruit"/>
    <n v="2"/>
    <x v="1"/>
    <x v="2"/>
  </r>
  <r>
    <n v="8"/>
    <d v="2019-08-06T00:00:00"/>
    <x v="1"/>
    <x v="6"/>
    <x v="3"/>
    <x v="10"/>
    <n v="0"/>
    <n v="0"/>
    <x v="0"/>
    <n v="0"/>
    <n v="0"/>
    <n v="0"/>
    <s v="no"/>
    <s v="no"/>
    <n v="0"/>
    <x v="1"/>
    <x v="0"/>
  </r>
  <r>
    <n v="8"/>
    <d v="2019-08-06T00:00:00"/>
    <x v="1"/>
    <x v="0"/>
    <x v="3"/>
    <x v="10"/>
    <n v="0"/>
    <n v="0"/>
    <x v="0"/>
    <n v="3"/>
    <n v="0"/>
    <n v="0"/>
    <s v="no"/>
    <s v="no"/>
    <n v="0"/>
    <x v="1"/>
    <x v="0"/>
  </r>
  <r>
    <n v="8"/>
    <d v="2019-08-06T00:00:00"/>
    <x v="1"/>
    <x v="1"/>
    <x v="3"/>
    <x v="10"/>
    <n v="0"/>
    <n v="0"/>
    <x v="0"/>
    <n v="0"/>
    <n v="0"/>
    <n v="0"/>
    <s v="no"/>
    <s v="no"/>
    <n v="0"/>
    <x v="1"/>
    <x v="0"/>
  </r>
  <r>
    <n v="8"/>
    <d v="2019-08-06T00:00:00"/>
    <x v="1"/>
    <x v="5"/>
    <x v="3"/>
    <x v="11"/>
    <n v="0"/>
    <n v="0"/>
    <x v="0"/>
    <n v="0"/>
    <n v="0"/>
    <n v="0"/>
    <s v="no"/>
    <s v="no"/>
    <n v="0"/>
    <x v="1"/>
    <x v="0"/>
  </r>
  <r>
    <n v="8"/>
    <d v="2019-08-06T00:00:00"/>
    <x v="1"/>
    <x v="4"/>
    <x v="3"/>
    <x v="11"/>
    <n v="0"/>
    <n v="1"/>
    <x v="4"/>
    <n v="0"/>
    <n v="0"/>
    <n v="0"/>
    <s v="no"/>
    <s v="no"/>
    <n v="0"/>
    <x v="1"/>
    <x v="0"/>
  </r>
  <r>
    <n v="8"/>
    <d v="2019-08-06T00:00:00"/>
    <x v="1"/>
    <x v="5"/>
    <x v="3"/>
    <x v="12"/>
    <n v="0"/>
    <n v="0"/>
    <x v="0"/>
    <n v="1"/>
    <n v="0"/>
    <n v="0"/>
    <s v="fruit"/>
    <s v="fruit"/>
    <n v="2"/>
    <x v="1"/>
    <x v="2"/>
  </r>
  <r>
    <n v="8"/>
    <d v="2019-08-06T00:00:00"/>
    <x v="1"/>
    <x v="4"/>
    <x v="3"/>
    <x v="12"/>
    <n v="13"/>
    <n v="6"/>
    <x v="12"/>
    <n v="10"/>
    <n v="0"/>
    <n v="0"/>
    <s v="no"/>
    <s v="no"/>
    <n v="0"/>
    <x v="1"/>
    <x v="0"/>
  </r>
  <r>
    <n v="8"/>
    <d v="2019-08-06T00:00:00"/>
    <x v="1"/>
    <x v="5"/>
    <x v="4"/>
    <x v="13"/>
    <n v="1"/>
    <n v="0"/>
    <x v="4"/>
    <n v="0"/>
    <n v="0"/>
    <n v="0"/>
    <s v="fruit"/>
    <s v="fruit"/>
    <n v="2"/>
    <x v="1"/>
    <x v="2"/>
  </r>
  <r>
    <n v="8"/>
    <d v="2019-08-06T00:00:00"/>
    <x v="1"/>
    <x v="4"/>
    <x v="4"/>
    <x v="13"/>
    <n v="0"/>
    <n v="0"/>
    <x v="0"/>
    <n v="0"/>
    <n v="0"/>
    <n v="0"/>
    <s v="no"/>
    <s v="no"/>
    <n v="0"/>
    <x v="1"/>
    <x v="0"/>
  </r>
  <r>
    <n v="8"/>
    <d v="2019-08-06T00:00:00"/>
    <x v="1"/>
    <x v="0"/>
    <x v="4"/>
    <x v="14"/>
    <n v="1"/>
    <n v="3"/>
    <x v="3"/>
    <n v="4"/>
    <n v="0"/>
    <n v="0"/>
    <s v="fruit"/>
    <s v="fruit"/>
    <n v="2"/>
    <x v="1"/>
    <x v="2"/>
  </r>
  <r>
    <n v="8"/>
    <d v="2019-08-06T00:00:00"/>
    <x v="1"/>
    <x v="1"/>
    <x v="4"/>
    <x v="15"/>
    <n v="0"/>
    <n v="0"/>
    <x v="0"/>
    <n v="0"/>
    <n v="0"/>
    <n v="0"/>
    <s v="fruit"/>
    <s v="fruit"/>
    <n v="2"/>
    <x v="1"/>
    <x v="2"/>
  </r>
  <r>
    <n v="8"/>
    <d v="2019-08-06T00:00:00"/>
    <x v="1"/>
    <x v="3"/>
    <x v="4"/>
    <x v="15"/>
    <n v="5"/>
    <n v="0"/>
    <x v="8"/>
    <n v="0"/>
    <n v="0"/>
    <n v="0"/>
    <s v="no"/>
    <s v="no"/>
    <n v="0"/>
    <x v="1"/>
    <x v="0"/>
  </r>
  <r>
    <n v="8"/>
    <d v="2019-08-06T00:00:00"/>
    <x v="1"/>
    <x v="2"/>
    <x v="4"/>
    <x v="15"/>
    <n v="2"/>
    <n v="0"/>
    <x v="5"/>
    <n v="0"/>
    <n v="0"/>
    <n v="0"/>
    <s v="fruit"/>
    <s v="fruit"/>
    <n v="2"/>
    <x v="1"/>
    <x v="2"/>
  </r>
  <r>
    <n v="8"/>
    <d v="2019-08-06T00:00:00"/>
    <x v="1"/>
    <x v="3"/>
    <x v="4"/>
    <x v="16"/>
    <n v="1"/>
    <n v="0"/>
    <x v="4"/>
    <n v="2"/>
    <n v="0"/>
    <n v="0"/>
    <s v="fruit"/>
    <s v="fruit"/>
    <n v="2"/>
    <x v="1"/>
    <x v="2"/>
  </r>
  <r>
    <n v="9"/>
    <d v="2019-08-21T00:00:00"/>
    <x v="1"/>
    <x v="0"/>
    <x v="0"/>
    <x v="0"/>
    <n v="21"/>
    <n v="20"/>
    <x v="13"/>
    <n v="5"/>
    <n v="0"/>
    <n v="0"/>
    <s v="fruit"/>
    <s v="fruit"/>
    <n v="2"/>
    <x v="1"/>
    <x v="2"/>
  </r>
  <r>
    <n v="9"/>
    <d v="2019-08-21T00:00:00"/>
    <x v="1"/>
    <x v="1"/>
    <x v="0"/>
    <x v="0"/>
    <n v="2"/>
    <n v="2"/>
    <x v="3"/>
    <n v="0"/>
    <n v="0"/>
    <n v="0"/>
    <s v="fruit"/>
    <s v="fruit"/>
    <n v="2"/>
    <x v="1"/>
    <x v="2"/>
  </r>
  <r>
    <n v="9"/>
    <d v="2019-08-21T00:00:00"/>
    <x v="1"/>
    <x v="2"/>
    <x v="0"/>
    <x v="0"/>
    <n v="0"/>
    <n v="0"/>
    <x v="0"/>
    <n v="0"/>
    <n v="0"/>
    <n v="0"/>
    <s v="fruit"/>
    <s v="fruit"/>
    <n v="2"/>
    <x v="1"/>
    <x v="2"/>
  </r>
  <r>
    <n v="9"/>
    <d v="2019-08-21T00:00:00"/>
    <x v="1"/>
    <x v="3"/>
    <x v="0"/>
    <x v="1"/>
    <n v="3"/>
    <n v="3"/>
    <x v="10"/>
    <n v="1"/>
    <n v="0"/>
    <n v="0"/>
    <s v="fruit"/>
    <s v="fruit"/>
    <n v="2"/>
    <x v="1"/>
    <x v="2"/>
  </r>
  <r>
    <n v="9"/>
    <d v="2019-08-21T00:00:00"/>
    <x v="1"/>
    <x v="4"/>
    <x v="0"/>
    <x v="1"/>
    <n v="1"/>
    <n v="1"/>
    <x v="5"/>
    <n v="0"/>
    <n v="0"/>
    <n v="0"/>
    <s v="fruit"/>
    <s v="fruit"/>
    <n v="2"/>
    <x v="1"/>
    <x v="2"/>
  </r>
  <r>
    <n v="9"/>
    <d v="2019-08-21T00:00:00"/>
    <x v="1"/>
    <x v="3"/>
    <x v="0"/>
    <x v="2"/>
    <n v="0"/>
    <n v="0"/>
    <x v="0"/>
    <n v="0"/>
    <n v="0"/>
    <n v="0"/>
    <s v="fruit"/>
    <s v="fruit"/>
    <n v="2"/>
    <x v="1"/>
    <x v="2"/>
  </r>
  <r>
    <n v="9"/>
    <d v="2019-08-21T00:00:00"/>
    <x v="1"/>
    <x v="4"/>
    <x v="0"/>
    <x v="2"/>
    <n v="0"/>
    <n v="0"/>
    <x v="0"/>
    <n v="1"/>
    <n v="0"/>
    <n v="0"/>
    <s v="fruit"/>
    <s v="fruit"/>
    <n v="2"/>
    <x v="1"/>
    <x v="2"/>
  </r>
  <r>
    <n v="9"/>
    <d v="2019-08-21T00:00:00"/>
    <x v="1"/>
    <x v="5"/>
    <x v="1"/>
    <x v="3"/>
    <n v="0"/>
    <n v="0"/>
    <x v="0"/>
    <n v="1"/>
    <n v="0"/>
    <n v="0"/>
    <s v="no"/>
    <s v="no"/>
    <n v="0"/>
    <x v="1"/>
    <x v="0"/>
  </r>
  <r>
    <n v="9"/>
    <d v="2019-08-21T00:00:00"/>
    <x v="1"/>
    <x v="0"/>
    <x v="1"/>
    <x v="3"/>
    <n v="0"/>
    <n v="0"/>
    <x v="0"/>
    <n v="0"/>
    <n v="0"/>
    <n v="0"/>
    <s v="no"/>
    <s v="no"/>
    <n v="0"/>
    <x v="1"/>
    <x v="0"/>
  </r>
  <r>
    <n v="9"/>
    <d v="2019-08-21T00:00:00"/>
    <x v="1"/>
    <x v="1"/>
    <x v="1"/>
    <x v="3"/>
    <s v="."/>
    <s v="."/>
    <x v="2"/>
    <s v="."/>
    <s v="."/>
    <s v="."/>
    <s v="fruit"/>
    <s v="fruit"/>
    <n v="2"/>
    <x v="1"/>
    <x v="2"/>
  </r>
  <r>
    <n v="9"/>
    <d v="2019-08-21T00:00:00"/>
    <x v="1"/>
    <x v="2"/>
    <x v="1"/>
    <x v="3"/>
    <n v="1"/>
    <n v="3"/>
    <x v="3"/>
    <n v="0"/>
    <n v="0"/>
    <n v="0"/>
    <s v="fruit"/>
    <s v="fruit"/>
    <n v="2"/>
    <x v="1"/>
    <x v="2"/>
  </r>
  <r>
    <n v="9"/>
    <d v="2019-08-21T00:00:00"/>
    <x v="1"/>
    <x v="4"/>
    <x v="1"/>
    <x v="3"/>
    <n v="15"/>
    <n v="20"/>
    <x v="14"/>
    <n v="5"/>
    <n v="0"/>
    <n v="0"/>
    <s v="no"/>
    <s v="no"/>
    <n v="0"/>
    <x v="1"/>
    <x v="0"/>
  </r>
  <r>
    <n v="9"/>
    <d v="2019-08-21T00:00:00"/>
    <x v="1"/>
    <x v="3"/>
    <x v="1"/>
    <x v="4"/>
    <n v="0"/>
    <n v="3"/>
    <x v="1"/>
    <n v="0"/>
    <n v="0"/>
    <n v="0"/>
    <s v="no"/>
    <s v="no"/>
    <n v="0"/>
    <x v="1"/>
    <x v="0"/>
  </r>
  <r>
    <n v="9"/>
    <d v="2019-08-21T00:00:00"/>
    <x v="1"/>
    <x v="3"/>
    <x v="1"/>
    <x v="5"/>
    <n v="0"/>
    <n v="0"/>
    <x v="0"/>
    <n v="0"/>
    <n v="0"/>
    <n v="0"/>
    <s v="no"/>
    <s v="no"/>
    <n v="0"/>
    <x v="1"/>
    <x v="0"/>
  </r>
  <r>
    <n v="9"/>
    <d v="2019-08-21T00:00:00"/>
    <x v="1"/>
    <x v="5"/>
    <x v="2"/>
    <x v="6"/>
    <n v="19"/>
    <n v="19"/>
    <x v="15"/>
    <n v="5"/>
    <n v="0"/>
    <n v="0"/>
    <s v="fruit"/>
    <s v="fruit"/>
    <n v="2"/>
    <x v="1"/>
    <x v="2"/>
  </r>
  <r>
    <n v="9"/>
    <d v="2019-08-21T00:00:00"/>
    <x v="1"/>
    <x v="2"/>
    <x v="2"/>
    <x v="6"/>
    <n v="0"/>
    <n v="0"/>
    <x v="0"/>
    <n v="0"/>
    <n v="0"/>
    <n v="0"/>
    <s v="fruit"/>
    <s v="fruit"/>
    <n v="2"/>
    <x v="1"/>
    <x v="2"/>
  </r>
  <r>
    <n v="9"/>
    <d v="2019-08-21T00:00:00"/>
    <x v="1"/>
    <x v="3"/>
    <x v="2"/>
    <x v="7"/>
    <n v="21"/>
    <n v="27"/>
    <x v="16"/>
    <n v="6"/>
    <n v="0"/>
    <n v="0"/>
    <s v="fruit"/>
    <s v="fruit"/>
    <n v="2"/>
    <x v="1"/>
    <x v="2"/>
  </r>
  <r>
    <n v="9"/>
    <d v="2019-08-21T00:00:00"/>
    <x v="1"/>
    <x v="0"/>
    <x v="2"/>
    <x v="8"/>
    <n v="0"/>
    <n v="2"/>
    <x v="5"/>
    <n v="2"/>
    <n v="0"/>
    <n v="0"/>
    <s v="fruit"/>
    <s v="fruit"/>
    <n v="2"/>
    <x v="1"/>
    <x v="2"/>
  </r>
  <r>
    <n v="9"/>
    <d v="2019-08-21T00:00:00"/>
    <x v="1"/>
    <x v="1"/>
    <x v="2"/>
    <x v="8"/>
    <n v="3"/>
    <n v="3"/>
    <x v="10"/>
    <n v="0"/>
    <n v="0"/>
    <n v="0"/>
    <s v="fruit"/>
    <s v="fruit"/>
    <n v="2"/>
    <x v="1"/>
    <x v="2"/>
  </r>
  <r>
    <n v="9"/>
    <d v="2019-08-21T00:00:00"/>
    <x v="1"/>
    <x v="0"/>
    <x v="2"/>
    <x v="9"/>
    <n v="0"/>
    <n v="2"/>
    <x v="5"/>
    <n v="0"/>
    <n v="0"/>
    <n v="0"/>
    <s v="fruit"/>
    <s v="fruit"/>
    <n v="2"/>
    <x v="1"/>
    <x v="2"/>
  </r>
  <r>
    <n v="9"/>
    <d v="2019-08-21T00:00:00"/>
    <x v="1"/>
    <x v="1"/>
    <x v="2"/>
    <x v="9"/>
    <n v="3"/>
    <n v="0"/>
    <x v="1"/>
    <n v="0"/>
    <n v="0"/>
    <n v="0"/>
    <s v="fruit"/>
    <s v="fruit"/>
    <n v="2"/>
    <x v="1"/>
    <x v="2"/>
  </r>
  <r>
    <n v="9"/>
    <d v="2019-08-21T00:00:00"/>
    <x v="1"/>
    <x v="6"/>
    <x v="3"/>
    <x v="10"/>
    <n v="3"/>
    <n v="9"/>
    <x v="17"/>
    <n v="0"/>
    <n v="0"/>
    <n v="0"/>
    <s v="no"/>
    <s v="no"/>
    <n v="0"/>
    <x v="1"/>
    <x v="0"/>
  </r>
  <r>
    <n v="9"/>
    <d v="2019-08-21T00:00:00"/>
    <x v="1"/>
    <x v="0"/>
    <x v="3"/>
    <x v="10"/>
    <n v="0"/>
    <n v="2"/>
    <x v="5"/>
    <n v="0"/>
    <n v="0"/>
    <n v="0"/>
    <s v="no"/>
    <s v="no"/>
    <n v="0"/>
    <x v="1"/>
    <x v="0"/>
  </r>
  <r>
    <n v="9"/>
    <d v="2019-08-21T00:00:00"/>
    <x v="1"/>
    <x v="1"/>
    <x v="3"/>
    <x v="10"/>
    <n v="1"/>
    <n v="4"/>
    <x v="8"/>
    <n v="2"/>
    <n v="0"/>
    <n v="0"/>
    <s v="no"/>
    <s v="no"/>
    <n v="0"/>
    <x v="1"/>
    <x v="0"/>
  </r>
  <r>
    <n v="9"/>
    <d v="2019-08-21T00:00:00"/>
    <x v="1"/>
    <x v="5"/>
    <x v="3"/>
    <x v="11"/>
    <n v="0"/>
    <n v="2"/>
    <x v="5"/>
    <n v="0"/>
    <n v="0"/>
    <n v="0"/>
    <s v="no"/>
    <s v="no"/>
    <n v="0"/>
    <x v="1"/>
    <x v="0"/>
  </r>
  <r>
    <n v="9"/>
    <d v="2019-08-21T00:00:00"/>
    <x v="1"/>
    <x v="4"/>
    <x v="3"/>
    <x v="11"/>
    <n v="3"/>
    <n v="7"/>
    <x v="7"/>
    <n v="1"/>
    <n v="0"/>
    <n v="0"/>
    <s v="no"/>
    <s v="no"/>
    <n v="0"/>
    <x v="1"/>
    <x v="0"/>
  </r>
  <r>
    <n v="9"/>
    <d v="2019-08-21T00:00:00"/>
    <x v="1"/>
    <x v="5"/>
    <x v="3"/>
    <x v="12"/>
    <n v="7"/>
    <n v="5"/>
    <x v="17"/>
    <n v="2"/>
    <n v="0"/>
    <n v="0"/>
    <s v="no"/>
    <s v="no"/>
    <n v="0"/>
    <x v="1"/>
    <x v="0"/>
  </r>
  <r>
    <n v="9"/>
    <d v="2019-08-21T00:00:00"/>
    <x v="1"/>
    <x v="4"/>
    <x v="3"/>
    <x v="12"/>
    <n v="20"/>
    <n v="22"/>
    <x v="18"/>
    <n v="19"/>
    <n v="0"/>
    <n v="0"/>
    <s v="no"/>
    <s v="no"/>
    <n v="0"/>
    <x v="1"/>
    <x v="0"/>
  </r>
  <r>
    <n v="9"/>
    <d v="2019-08-21T00:00:00"/>
    <x v="1"/>
    <x v="5"/>
    <x v="4"/>
    <x v="13"/>
    <n v="1"/>
    <n v="0"/>
    <x v="4"/>
    <n v="0"/>
    <n v="0"/>
    <n v="0"/>
    <s v="fruit"/>
    <s v="fruit"/>
    <n v="2"/>
    <x v="1"/>
    <x v="2"/>
  </r>
  <r>
    <n v="9"/>
    <d v="2019-08-21T00:00:00"/>
    <x v="1"/>
    <x v="4"/>
    <x v="4"/>
    <x v="13"/>
    <n v="0"/>
    <n v="0"/>
    <x v="0"/>
    <n v="0"/>
    <n v="0"/>
    <n v="0"/>
    <s v="no"/>
    <s v="no"/>
    <n v="0"/>
    <x v="1"/>
    <x v="0"/>
  </r>
  <r>
    <n v="9"/>
    <d v="2019-08-21T00:00:00"/>
    <x v="1"/>
    <x v="0"/>
    <x v="4"/>
    <x v="14"/>
    <n v="1"/>
    <n v="0"/>
    <x v="4"/>
    <n v="1"/>
    <n v="0"/>
    <n v="0"/>
    <s v="fruit"/>
    <s v="fruit"/>
    <n v="2"/>
    <x v="1"/>
    <x v="2"/>
  </r>
  <r>
    <n v="9"/>
    <d v="2019-08-21T00:00:00"/>
    <x v="1"/>
    <x v="1"/>
    <x v="4"/>
    <x v="15"/>
    <n v="0"/>
    <n v="0"/>
    <x v="0"/>
    <n v="1"/>
    <n v="0"/>
    <n v="0"/>
    <s v="fruit"/>
    <s v="fruit"/>
    <n v="2"/>
    <x v="1"/>
    <x v="2"/>
  </r>
  <r>
    <n v="9"/>
    <d v="2019-08-21T00:00:00"/>
    <x v="1"/>
    <x v="3"/>
    <x v="4"/>
    <x v="15"/>
    <n v="1"/>
    <n v="1"/>
    <x v="5"/>
    <n v="0"/>
    <n v="0"/>
    <n v="0"/>
    <s v="no"/>
    <s v="no"/>
    <n v="0"/>
    <x v="1"/>
    <x v="0"/>
  </r>
  <r>
    <n v="9"/>
    <d v="2019-08-21T00:00:00"/>
    <x v="1"/>
    <x v="2"/>
    <x v="4"/>
    <x v="15"/>
    <n v="0"/>
    <n v="0"/>
    <x v="0"/>
    <n v="0"/>
    <n v="0"/>
    <n v="0"/>
    <s v="fruit"/>
    <s v="fruit"/>
    <n v="2"/>
    <x v="1"/>
    <x v="2"/>
  </r>
  <r>
    <n v="9"/>
    <d v="2019-08-21T00:00:00"/>
    <x v="1"/>
    <x v="3"/>
    <x v="4"/>
    <x v="16"/>
    <n v="1"/>
    <n v="1"/>
    <x v="5"/>
    <n v="0"/>
    <n v="0"/>
    <n v="0"/>
    <s v="fruit"/>
    <s v="fruit"/>
    <n v="2"/>
    <x v="1"/>
    <x v="2"/>
  </r>
  <r>
    <n v="10"/>
    <d v="2019-09-04T00:00:00"/>
    <x v="2"/>
    <x v="0"/>
    <x v="0"/>
    <x v="0"/>
    <n v="2"/>
    <n v="6"/>
    <x v="9"/>
    <n v="0"/>
    <n v="0"/>
    <n v="0"/>
    <s v="no"/>
    <s v="no"/>
    <n v="0"/>
    <x v="1"/>
    <x v="0"/>
  </r>
  <r>
    <n v="10"/>
    <d v="2019-09-04T00:00:00"/>
    <x v="2"/>
    <x v="1"/>
    <x v="0"/>
    <x v="0"/>
    <n v="4"/>
    <n v="0"/>
    <x v="3"/>
    <n v="1"/>
    <n v="0"/>
    <n v="0"/>
    <s v="fruit"/>
    <s v="fruit"/>
    <n v="2"/>
    <x v="1"/>
    <x v="2"/>
  </r>
  <r>
    <n v="10"/>
    <d v="2019-09-04T00:00:00"/>
    <x v="2"/>
    <x v="2"/>
    <x v="0"/>
    <x v="0"/>
    <n v="0"/>
    <n v="1"/>
    <x v="4"/>
    <n v="0"/>
    <n v="0"/>
    <n v="0"/>
    <s v="no"/>
    <s v="no"/>
    <n v="0"/>
    <x v="1"/>
    <x v="0"/>
  </r>
  <r>
    <n v="10"/>
    <d v="2019-09-04T00:00:00"/>
    <x v="2"/>
    <x v="3"/>
    <x v="0"/>
    <x v="1"/>
    <n v="21"/>
    <n v="26"/>
    <x v="19"/>
    <n v="5"/>
    <n v="0"/>
    <n v="0"/>
    <s v="no"/>
    <s v="no"/>
    <n v="0"/>
    <x v="1"/>
    <x v="0"/>
  </r>
  <r>
    <n v="10"/>
    <d v="2019-09-04T00:00:00"/>
    <x v="2"/>
    <x v="4"/>
    <x v="0"/>
    <x v="1"/>
    <n v="4"/>
    <n v="5"/>
    <x v="20"/>
    <n v="3"/>
    <n v="0"/>
    <n v="0"/>
    <s v="no"/>
    <s v="no"/>
    <n v="0"/>
    <x v="1"/>
    <x v="0"/>
  </r>
  <r>
    <n v="10"/>
    <d v="2019-09-04T00:00:00"/>
    <x v="2"/>
    <x v="3"/>
    <x v="0"/>
    <x v="2"/>
    <n v="1"/>
    <n v="4"/>
    <x v="8"/>
    <n v="0"/>
    <n v="0"/>
    <n v="0"/>
    <s v="no"/>
    <s v="no"/>
    <n v="0"/>
    <x v="1"/>
    <x v="0"/>
  </r>
  <r>
    <n v="10"/>
    <d v="2019-09-04T00:00:00"/>
    <x v="2"/>
    <x v="4"/>
    <x v="0"/>
    <x v="2"/>
    <n v="0"/>
    <n v="4"/>
    <x v="3"/>
    <n v="0"/>
    <n v="0"/>
    <n v="0"/>
    <s v="no"/>
    <s v="no"/>
    <n v="0"/>
    <x v="1"/>
    <x v="0"/>
  </r>
  <r>
    <n v="10"/>
    <d v="2019-09-04T00:00:00"/>
    <x v="2"/>
    <x v="5"/>
    <x v="1"/>
    <x v="3"/>
    <n v="9"/>
    <n v="8"/>
    <x v="21"/>
    <n v="0"/>
    <n v="0"/>
    <n v="0"/>
    <s v="no"/>
    <s v="no"/>
    <n v="0"/>
    <x v="1"/>
    <x v="0"/>
  </r>
  <r>
    <n v="10"/>
    <d v="2019-09-04T00:00:00"/>
    <x v="2"/>
    <x v="0"/>
    <x v="1"/>
    <x v="3"/>
    <n v="0"/>
    <n v="0"/>
    <x v="0"/>
    <n v="0"/>
    <n v="0"/>
    <n v="0"/>
    <s v="no"/>
    <s v="no"/>
    <n v="0"/>
    <x v="1"/>
    <x v="0"/>
  </r>
  <r>
    <n v="10"/>
    <d v="2019-09-04T00:00:00"/>
    <x v="2"/>
    <x v="1"/>
    <x v="1"/>
    <x v="3"/>
    <n v="0"/>
    <n v="1"/>
    <x v="4"/>
    <n v="1"/>
    <n v="0"/>
    <n v="0"/>
    <s v="no"/>
    <s v="no"/>
    <n v="0"/>
    <x v="1"/>
    <x v="0"/>
  </r>
  <r>
    <n v="10"/>
    <d v="2019-09-04T00:00:00"/>
    <x v="2"/>
    <x v="2"/>
    <x v="1"/>
    <x v="3"/>
    <n v="6"/>
    <n v="15"/>
    <x v="22"/>
    <n v="6"/>
    <n v="0"/>
    <n v="0"/>
    <s v="fruit"/>
    <s v="fruit"/>
    <n v="2"/>
    <x v="1"/>
    <x v="2"/>
  </r>
  <r>
    <n v="10"/>
    <d v="2019-09-04T00:00:00"/>
    <x v="2"/>
    <x v="4"/>
    <x v="1"/>
    <x v="3"/>
    <s v="."/>
    <s v="."/>
    <x v="2"/>
    <s v="."/>
    <s v="."/>
    <s v="."/>
    <s v="fruit"/>
    <s v="fruit"/>
    <n v="2"/>
    <x v="1"/>
    <x v="2"/>
  </r>
  <r>
    <n v="10"/>
    <d v="2019-09-04T00:00:00"/>
    <x v="2"/>
    <x v="3"/>
    <x v="1"/>
    <x v="4"/>
    <n v="9"/>
    <n v="3"/>
    <x v="17"/>
    <n v="0"/>
    <n v="0"/>
    <n v="0"/>
    <s v="no"/>
    <s v="no"/>
    <n v="0"/>
    <x v="1"/>
    <x v="0"/>
  </r>
  <r>
    <n v="10"/>
    <d v="2019-09-04T00:00:00"/>
    <x v="2"/>
    <x v="3"/>
    <x v="1"/>
    <x v="5"/>
    <n v="10"/>
    <n v="6"/>
    <x v="23"/>
    <n v="5"/>
    <n v="0"/>
    <n v="0"/>
    <s v="no"/>
    <s v="no"/>
    <n v="0"/>
    <x v="1"/>
    <x v="0"/>
  </r>
  <r>
    <n v="10"/>
    <d v="2019-09-04T00:00:00"/>
    <x v="2"/>
    <x v="5"/>
    <x v="2"/>
    <x v="6"/>
    <n v="0"/>
    <n v="2"/>
    <x v="5"/>
    <n v="2"/>
    <n v="0"/>
    <n v="0"/>
    <s v="fruit"/>
    <s v="fruit"/>
    <n v="2"/>
    <x v="1"/>
    <x v="2"/>
  </r>
  <r>
    <n v="10"/>
    <d v="2019-09-04T00:00:00"/>
    <x v="2"/>
    <x v="2"/>
    <x v="2"/>
    <x v="6"/>
    <n v="0"/>
    <n v="6"/>
    <x v="10"/>
    <n v="0"/>
    <n v="0"/>
    <n v="0"/>
    <s v="fruit"/>
    <s v="fruit"/>
    <n v="2"/>
    <x v="1"/>
    <x v="2"/>
  </r>
  <r>
    <n v="10"/>
    <d v="2019-09-04T00:00:00"/>
    <x v="2"/>
    <x v="3"/>
    <x v="2"/>
    <x v="7"/>
    <n v="28"/>
    <n v="25"/>
    <x v="24"/>
    <n v="5"/>
    <n v="0"/>
    <n v="0"/>
    <s v="no"/>
    <s v="fruit"/>
    <n v="2"/>
    <x v="1"/>
    <x v="2"/>
  </r>
  <r>
    <n v="10"/>
    <d v="2019-09-04T00:00:00"/>
    <x v="2"/>
    <x v="0"/>
    <x v="2"/>
    <x v="8"/>
    <n v="0"/>
    <n v="0"/>
    <x v="0"/>
    <n v="1"/>
    <n v="0"/>
    <n v="0"/>
    <s v="fruit"/>
    <s v="fruit"/>
    <n v="2"/>
    <x v="1"/>
    <x v="2"/>
  </r>
  <r>
    <n v="10"/>
    <d v="2019-09-04T00:00:00"/>
    <x v="2"/>
    <x v="1"/>
    <x v="2"/>
    <x v="8"/>
    <n v="0"/>
    <n v="1"/>
    <x v="4"/>
    <n v="1"/>
    <n v="0"/>
    <n v="0"/>
    <s v="fruit"/>
    <s v="fruit"/>
    <n v="2"/>
    <x v="1"/>
    <x v="2"/>
  </r>
  <r>
    <n v="10"/>
    <d v="2019-09-04T00:00:00"/>
    <x v="2"/>
    <x v="0"/>
    <x v="2"/>
    <x v="9"/>
    <n v="16"/>
    <n v="12"/>
    <x v="25"/>
    <n v="3"/>
    <n v="0"/>
    <n v="0"/>
    <s v="fruit"/>
    <s v="fruit"/>
    <n v="2"/>
    <x v="1"/>
    <x v="2"/>
  </r>
  <r>
    <n v="10"/>
    <d v="2019-09-04T00:00:00"/>
    <x v="2"/>
    <x v="1"/>
    <x v="2"/>
    <x v="9"/>
    <n v="3"/>
    <n v="3"/>
    <x v="10"/>
    <n v="4"/>
    <n v="0"/>
    <n v="0"/>
    <s v="no"/>
    <s v="fruit"/>
    <n v="2"/>
    <x v="1"/>
    <x v="2"/>
  </r>
  <r>
    <n v="10"/>
    <d v="2019-09-04T00:00:00"/>
    <x v="2"/>
    <x v="6"/>
    <x v="3"/>
    <x v="10"/>
    <n v="66"/>
    <n v="52"/>
    <x v="26"/>
    <n v="1"/>
    <n v="0"/>
    <n v="0"/>
    <s v="no"/>
    <s v="no"/>
    <n v="0"/>
    <x v="1"/>
    <x v="0"/>
  </r>
  <r>
    <n v="10"/>
    <d v="2019-09-04T00:00:00"/>
    <x v="2"/>
    <x v="0"/>
    <x v="3"/>
    <x v="10"/>
    <n v="0"/>
    <n v="0"/>
    <x v="0"/>
    <n v="1"/>
    <n v="0"/>
    <n v="0"/>
    <s v="no"/>
    <s v="no"/>
    <n v="0"/>
    <x v="1"/>
    <x v="0"/>
  </r>
  <r>
    <n v="10"/>
    <d v="2019-09-04T00:00:00"/>
    <x v="2"/>
    <x v="1"/>
    <x v="3"/>
    <x v="10"/>
    <n v="3"/>
    <n v="2"/>
    <x v="8"/>
    <n v="2"/>
    <n v="0"/>
    <n v="0"/>
    <s v="no"/>
    <s v="no"/>
    <n v="0"/>
    <x v="1"/>
    <x v="0"/>
  </r>
  <r>
    <n v="10"/>
    <d v="2019-09-04T00:00:00"/>
    <x v="2"/>
    <x v="5"/>
    <x v="3"/>
    <x v="11"/>
    <n v="14"/>
    <n v="8"/>
    <x v="27"/>
    <n v="2"/>
    <n v="0"/>
    <n v="0"/>
    <s v="no"/>
    <s v="no"/>
    <n v="0"/>
    <x v="1"/>
    <x v="0"/>
  </r>
  <r>
    <n v="10"/>
    <d v="2019-09-04T00:00:00"/>
    <x v="2"/>
    <x v="4"/>
    <x v="3"/>
    <x v="11"/>
    <n v="1"/>
    <n v="2"/>
    <x v="1"/>
    <n v="0"/>
    <n v="0"/>
    <n v="0"/>
    <s v="no"/>
    <s v="no"/>
    <n v="0"/>
    <x v="1"/>
    <x v="0"/>
  </r>
  <r>
    <n v="10"/>
    <d v="2019-09-04T00:00:00"/>
    <x v="2"/>
    <x v="5"/>
    <x v="3"/>
    <x v="12"/>
    <n v="6"/>
    <n v="7"/>
    <x v="28"/>
    <n v="2"/>
    <n v="0"/>
    <n v="0"/>
    <s v="no"/>
    <s v="no"/>
    <n v="0"/>
    <x v="1"/>
    <x v="0"/>
  </r>
  <r>
    <n v="10"/>
    <d v="2019-09-04T00:00:00"/>
    <x v="2"/>
    <x v="4"/>
    <x v="3"/>
    <x v="12"/>
    <n v="27"/>
    <n v="18"/>
    <x v="29"/>
    <n v="7"/>
    <n v="0"/>
    <n v="0"/>
    <s v="no"/>
    <s v="no"/>
    <n v="0"/>
    <x v="1"/>
    <x v="0"/>
  </r>
  <r>
    <n v="10"/>
    <d v="2019-09-04T00:00:00"/>
    <x v="2"/>
    <x v="5"/>
    <x v="4"/>
    <x v="13"/>
    <n v="0"/>
    <n v="0"/>
    <x v="0"/>
    <n v="0"/>
    <n v="0"/>
    <n v="0"/>
    <s v="fruit"/>
    <s v="fruit"/>
    <n v="2"/>
    <x v="1"/>
    <x v="2"/>
  </r>
  <r>
    <n v="10"/>
    <d v="2019-09-04T00:00:00"/>
    <x v="2"/>
    <x v="4"/>
    <x v="4"/>
    <x v="13"/>
    <n v="0"/>
    <n v="1"/>
    <x v="4"/>
    <n v="0"/>
    <n v="0"/>
    <n v="0"/>
    <s v="no"/>
    <s v="no"/>
    <n v="0"/>
    <x v="1"/>
    <x v="0"/>
  </r>
  <r>
    <n v="10"/>
    <d v="2019-09-04T00:00:00"/>
    <x v="2"/>
    <x v="0"/>
    <x v="4"/>
    <x v="14"/>
    <n v="18"/>
    <n v="23"/>
    <x v="13"/>
    <n v="2"/>
    <n v="0"/>
    <n v="0"/>
    <s v="fruit"/>
    <s v="fruit"/>
    <n v="2"/>
    <x v="1"/>
    <x v="2"/>
  </r>
  <r>
    <n v="10"/>
    <d v="2019-09-04T00:00:00"/>
    <x v="2"/>
    <x v="1"/>
    <x v="4"/>
    <x v="15"/>
    <n v="1"/>
    <n v="2"/>
    <x v="1"/>
    <n v="6"/>
    <n v="0"/>
    <n v="0"/>
    <s v="fruit"/>
    <s v="fruit"/>
    <n v="2"/>
    <x v="1"/>
    <x v="2"/>
  </r>
  <r>
    <n v="10"/>
    <d v="2019-09-04T00:00:00"/>
    <x v="2"/>
    <x v="3"/>
    <x v="4"/>
    <x v="15"/>
    <n v="4"/>
    <n v="16"/>
    <x v="30"/>
    <n v="2"/>
    <n v="0"/>
    <n v="0"/>
    <s v="no"/>
    <s v="no"/>
    <n v="0"/>
    <x v="1"/>
    <x v="0"/>
  </r>
  <r>
    <n v="10"/>
    <d v="2019-09-04T00:00:00"/>
    <x v="2"/>
    <x v="2"/>
    <x v="4"/>
    <x v="15"/>
    <n v="0"/>
    <n v="0"/>
    <x v="0"/>
    <n v="0"/>
    <n v="0"/>
    <n v="0"/>
    <s v="fruit"/>
    <s v="fruit"/>
    <n v="2"/>
    <x v="1"/>
    <x v="2"/>
  </r>
  <r>
    <n v="10"/>
    <d v="2019-09-04T00:00:00"/>
    <x v="2"/>
    <x v="3"/>
    <x v="4"/>
    <x v="16"/>
    <n v="1"/>
    <n v="3"/>
    <x v="3"/>
    <n v="1"/>
    <n v="0"/>
    <n v="0"/>
    <s v="fruit"/>
    <s v="fruit"/>
    <n v="2"/>
    <x v="1"/>
    <x v="2"/>
  </r>
  <r>
    <n v="11"/>
    <d v="2019-09-18T00:00:00"/>
    <x v="2"/>
    <x v="0"/>
    <x v="0"/>
    <x v="0"/>
    <n v="0"/>
    <n v="0"/>
    <x v="0"/>
    <n v="0"/>
    <n v="0"/>
    <n v="0"/>
    <s v="no"/>
    <s v="no"/>
    <n v="0"/>
    <x v="1"/>
    <x v="0"/>
  </r>
  <r>
    <n v="11"/>
    <d v="2019-09-18T00:00:00"/>
    <x v="2"/>
    <x v="1"/>
    <x v="0"/>
    <x v="0"/>
    <s v="."/>
    <s v="."/>
    <x v="2"/>
    <s v="."/>
    <s v="."/>
    <s v="."/>
    <s v="no"/>
    <s v="no"/>
    <n v="0"/>
    <x v="1"/>
    <x v="0"/>
  </r>
  <r>
    <n v="11"/>
    <d v="2019-09-18T00:00:00"/>
    <x v="2"/>
    <x v="2"/>
    <x v="0"/>
    <x v="0"/>
    <n v="2"/>
    <n v="0"/>
    <x v="5"/>
    <n v="0"/>
    <n v="0"/>
    <n v="0"/>
    <s v="no"/>
    <s v="no"/>
    <n v="0"/>
    <x v="1"/>
    <x v="0"/>
  </r>
  <r>
    <n v="11"/>
    <d v="2019-09-18T00:00:00"/>
    <x v="2"/>
    <x v="3"/>
    <x v="0"/>
    <x v="1"/>
    <n v="2"/>
    <n v="6"/>
    <x v="9"/>
    <n v="0"/>
    <n v="0"/>
    <n v="0"/>
    <s v="no"/>
    <s v="no"/>
    <n v="0"/>
    <x v="1"/>
    <x v="0"/>
  </r>
  <r>
    <n v="11"/>
    <d v="2019-09-18T00:00:00"/>
    <x v="2"/>
    <x v="4"/>
    <x v="0"/>
    <x v="1"/>
    <n v="4"/>
    <n v="7"/>
    <x v="11"/>
    <n v="1"/>
    <n v="0"/>
    <n v="0"/>
    <s v="no"/>
    <s v="no"/>
    <n v="0"/>
    <x v="1"/>
    <x v="0"/>
  </r>
  <r>
    <n v="11"/>
    <d v="2019-09-18T00:00:00"/>
    <x v="2"/>
    <x v="3"/>
    <x v="0"/>
    <x v="2"/>
    <n v="8"/>
    <n v="12"/>
    <x v="30"/>
    <n v="0"/>
    <n v="0"/>
    <n v="0"/>
    <s v="no"/>
    <s v="no"/>
    <n v="0"/>
    <x v="1"/>
    <x v="0"/>
  </r>
  <r>
    <n v="11"/>
    <d v="2019-09-18T00:00:00"/>
    <x v="2"/>
    <x v="4"/>
    <x v="0"/>
    <x v="2"/>
    <n v="3"/>
    <n v="2"/>
    <x v="8"/>
    <n v="0"/>
    <n v="0"/>
    <n v="0"/>
    <s v="no"/>
    <s v="no"/>
    <n v="0"/>
    <x v="1"/>
    <x v="0"/>
  </r>
  <r>
    <n v="11"/>
    <d v="2019-09-18T00:00:00"/>
    <x v="2"/>
    <x v="5"/>
    <x v="1"/>
    <x v="3"/>
    <n v="0"/>
    <n v="0"/>
    <x v="0"/>
    <n v="0"/>
    <n v="0"/>
    <n v="0"/>
    <s v="no"/>
    <s v="no"/>
    <n v="0"/>
    <x v="1"/>
    <x v="0"/>
  </r>
  <r>
    <n v="11"/>
    <d v="2019-09-18T00:00:00"/>
    <x v="2"/>
    <x v="0"/>
    <x v="1"/>
    <x v="3"/>
    <n v="0"/>
    <n v="0"/>
    <x v="0"/>
    <n v="0"/>
    <n v="0"/>
    <n v="0"/>
    <s v="no"/>
    <s v="no"/>
    <n v="0"/>
    <x v="1"/>
    <x v="0"/>
  </r>
  <r>
    <n v="11"/>
    <d v="2019-09-18T00:00:00"/>
    <x v="2"/>
    <x v="1"/>
    <x v="1"/>
    <x v="3"/>
    <n v="2"/>
    <n v="1"/>
    <x v="1"/>
    <n v="0"/>
    <n v="0"/>
    <n v="0"/>
    <s v="no"/>
    <s v="no"/>
    <n v="0"/>
    <x v="1"/>
    <x v="0"/>
  </r>
  <r>
    <n v="11"/>
    <d v="2019-09-18T00:00:00"/>
    <x v="2"/>
    <x v="2"/>
    <x v="1"/>
    <x v="3"/>
    <n v="5"/>
    <n v="6"/>
    <x v="11"/>
    <n v="0"/>
    <n v="0"/>
    <n v="0"/>
    <s v="no"/>
    <s v="no"/>
    <n v="0"/>
    <x v="1"/>
    <x v="0"/>
  </r>
  <r>
    <n v="11"/>
    <d v="2019-09-18T00:00:00"/>
    <x v="2"/>
    <x v="4"/>
    <x v="1"/>
    <x v="3"/>
    <n v="9"/>
    <n v="5"/>
    <x v="31"/>
    <n v="0"/>
    <n v="0"/>
    <n v="0"/>
    <s v="no"/>
    <s v="no"/>
    <n v="0"/>
    <x v="1"/>
    <x v="0"/>
  </r>
  <r>
    <n v="11"/>
    <d v="2019-09-18T00:00:00"/>
    <x v="2"/>
    <x v="3"/>
    <x v="1"/>
    <x v="4"/>
    <n v="0"/>
    <n v="1"/>
    <x v="4"/>
    <n v="0"/>
    <n v="0"/>
    <n v="0"/>
    <s v="no"/>
    <s v="no"/>
    <n v="0"/>
    <x v="1"/>
    <x v="0"/>
  </r>
  <r>
    <n v="11"/>
    <d v="2019-09-18T00:00:00"/>
    <x v="2"/>
    <x v="3"/>
    <x v="1"/>
    <x v="5"/>
    <n v="2"/>
    <n v="2"/>
    <x v="3"/>
    <n v="1"/>
    <n v="0"/>
    <n v="0"/>
    <s v="no"/>
    <s v="no"/>
    <n v="0"/>
    <x v="1"/>
    <x v="0"/>
  </r>
  <r>
    <n v="11"/>
    <d v="2019-09-18T00:00:00"/>
    <x v="2"/>
    <x v="5"/>
    <x v="2"/>
    <x v="6"/>
    <n v="0"/>
    <n v="0"/>
    <x v="0"/>
    <n v="0"/>
    <n v="0"/>
    <n v="0"/>
    <s v="fruit"/>
    <s v="fruit"/>
    <n v="2"/>
    <x v="1"/>
    <x v="2"/>
  </r>
  <r>
    <n v="11"/>
    <d v="2019-09-18T00:00:00"/>
    <x v="2"/>
    <x v="2"/>
    <x v="2"/>
    <x v="6"/>
    <n v="0"/>
    <n v="0"/>
    <x v="0"/>
    <n v="0"/>
    <n v="0"/>
    <n v="0"/>
    <s v="no"/>
    <s v="fruit"/>
    <n v="2"/>
    <x v="1"/>
    <x v="2"/>
  </r>
  <r>
    <n v="11"/>
    <d v="2019-09-18T00:00:00"/>
    <x v="2"/>
    <x v="3"/>
    <x v="2"/>
    <x v="7"/>
    <n v="10"/>
    <n v="19"/>
    <x v="32"/>
    <n v="0"/>
    <n v="0"/>
    <n v="0"/>
    <s v="no"/>
    <s v="fruit"/>
    <n v="2"/>
    <x v="1"/>
    <x v="2"/>
  </r>
  <r>
    <n v="11"/>
    <d v="2019-09-18T00:00:00"/>
    <x v="2"/>
    <x v="0"/>
    <x v="2"/>
    <x v="8"/>
    <n v="2"/>
    <n v="0"/>
    <x v="5"/>
    <n v="1"/>
    <n v="0"/>
    <n v="0"/>
    <s v="fruit"/>
    <s v="fruit"/>
    <n v="2"/>
    <x v="1"/>
    <x v="2"/>
  </r>
  <r>
    <n v="11"/>
    <d v="2019-09-18T00:00:00"/>
    <x v="2"/>
    <x v="1"/>
    <x v="2"/>
    <x v="8"/>
    <n v="0"/>
    <n v="0"/>
    <x v="0"/>
    <n v="0"/>
    <n v="0"/>
    <n v="0"/>
    <s v="fruit"/>
    <s v="fruit"/>
    <n v="2"/>
    <x v="1"/>
    <x v="2"/>
  </r>
  <r>
    <n v="11"/>
    <d v="2019-09-18T00:00:00"/>
    <x v="2"/>
    <x v="0"/>
    <x v="2"/>
    <x v="9"/>
    <n v="0"/>
    <n v="0"/>
    <x v="0"/>
    <n v="0"/>
    <n v="0"/>
    <n v="0"/>
    <s v="fruit"/>
    <s v="fruit"/>
    <n v="2"/>
    <x v="1"/>
    <x v="2"/>
  </r>
  <r>
    <n v="11"/>
    <d v="2019-09-18T00:00:00"/>
    <x v="2"/>
    <x v="1"/>
    <x v="2"/>
    <x v="9"/>
    <n v="0"/>
    <n v="0"/>
    <x v="0"/>
    <n v="0"/>
    <n v="0"/>
    <n v="0"/>
    <s v="no"/>
    <s v="fruit"/>
    <n v="2"/>
    <x v="1"/>
    <x v="2"/>
  </r>
  <r>
    <n v="11"/>
    <d v="2019-09-18T00:00:00"/>
    <x v="2"/>
    <x v="6"/>
    <x v="3"/>
    <x v="10"/>
    <n v="40"/>
    <n v="38"/>
    <x v="33"/>
    <n v="0"/>
    <n v="0"/>
    <n v="0"/>
    <s v="no"/>
    <s v="no"/>
    <n v="0"/>
    <x v="1"/>
    <x v="0"/>
  </r>
  <r>
    <n v="11"/>
    <d v="2019-09-18T00:00:00"/>
    <x v="2"/>
    <x v="0"/>
    <x v="3"/>
    <x v="10"/>
    <n v="0"/>
    <n v="2"/>
    <x v="5"/>
    <n v="0"/>
    <n v="0"/>
    <n v="0"/>
    <s v="no"/>
    <s v="no"/>
    <n v="0"/>
    <x v="1"/>
    <x v="0"/>
  </r>
  <r>
    <n v="11"/>
    <d v="2019-09-18T00:00:00"/>
    <x v="2"/>
    <x v="1"/>
    <x v="3"/>
    <x v="10"/>
    <n v="1"/>
    <n v="2"/>
    <x v="1"/>
    <n v="1"/>
    <n v="0"/>
    <n v="0"/>
    <s v="no"/>
    <s v="no"/>
    <n v="0"/>
    <x v="1"/>
    <x v="0"/>
  </r>
  <r>
    <n v="11"/>
    <d v="2019-09-18T00:00:00"/>
    <x v="2"/>
    <x v="5"/>
    <x v="3"/>
    <x v="11"/>
    <n v="1"/>
    <n v="0"/>
    <x v="4"/>
    <n v="0"/>
    <n v="0"/>
    <n v="0"/>
    <s v="no"/>
    <s v="no"/>
    <n v="0"/>
    <x v="1"/>
    <x v="0"/>
  </r>
  <r>
    <n v="11"/>
    <d v="2019-09-18T00:00:00"/>
    <x v="2"/>
    <x v="4"/>
    <x v="3"/>
    <x v="11"/>
    <n v="22"/>
    <n v="25"/>
    <x v="19"/>
    <n v="1"/>
    <n v="0"/>
    <n v="0"/>
    <s v="no"/>
    <s v="no"/>
    <n v="0"/>
    <x v="1"/>
    <x v="0"/>
  </r>
  <r>
    <n v="11"/>
    <d v="2019-09-18T00:00:00"/>
    <x v="2"/>
    <x v="5"/>
    <x v="3"/>
    <x v="12"/>
    <n v="6"/>
    <n v="7"/>
    <x v="28"/>
    <n v="1"/>
    <n v="0"/>
    <n v="0"/>
    <s v="no"/>
    <s v="no"/>
    <n v="0"/>
    <x v="1"/>
    <x v="0"/>
  </r>
  <r>
    <n v="11"/>
    <d v="2019-09-18T00:00:00"/>
    <x v="2"/>
    <x v="4"/>
    <x v="3"/>
    <x v="12"/>
    <n v="14"/>
    <n v="21"/>
    <x v="14"/>
    <n v="1"/>
    <n v="0"/>
    <n v="0"/>
    <s v="no"/>
    <s v="no"/>
    <n v="0"/>
    <x v="1"/>
    <x v="0"/>
  </r>
  <r>
    <n v="11"/>
    <d v="2019-09-18T00:00:00"/>
    <x v="2"/>
    <x v="5"/>
    <x v="4"/>
    <x v="13"/>
    <n v="0"/>
    <n v="2"/>
    <x v="5"/>
    <n v="0"/>
    <n v="0"/>
    <n v="0"/>
    <s v="no"/>
    <s v="fruit"/>
    <n v="2"/>
    <x v="1"/>
    <x v="2"/>
  </r>
  <r>
    <n v="11"/>
    <d v="2019-09-18T00:00:00"/>
    <x v="2"/>
    <x v="4"/>
    <x v="4"/>
    <x v="13"/>
    <n v="0"/>
    <n v="0"/>
    <x v="0"/>
    <n v="0"/>
    <n v="0"/>
    <n v="0"/>
    <s v="no"/>
    <s v="no"/>
    <n v="0"/>
    <x v="1"/>
    <x v="0"/>
  </r>
  <r>
    <n v="11"/>
    <d v="2019-09-18T00:00:00"/>
    <x v="2"/>
    <x v="0"/>
    <x v="4"/>
    <x v="14"/>
    <n v="1"/>
    <n v="0"/>
    <x v="4"/>
    <n v="0"/>
    <n v="0"/>
    <n v="0"/>
    <s v="no"/>
    <s v="fruit"/>
    <n v="2"/>
    <x v="1"/>
    <x v="2"/>
  </r>
  <r>
    <n v="11"/>
    <d v="2019-09-18T00:00:00"/>
    <x v="2"/>
    <x v="1"/>
    <x v="4"/>
    <x v="15"/>
    <n v="2"/>
    <n v="2"/>
    <x v="3"/>
    <n v="1"/>
    <n v="0"/>
    <n v="0"/>
    <s v="fruit"/>
    <s v="fruit"/>
    <n v="2"/>
    <x v="1"/>
    <x v="2"/>
  </r>
  <r>
    <n v="11"/>
    <d v="2019-09-18T00:00:00"/>
    <x v="2"/>
    <x v="3"/>
    <x v="4"/>
    <x v="15"/>
    <n v="5"/>
    <n v="7"/>
    <x v="17"/>
    <n v="2"/>
    <n v="0"/>
    <n v="0"/>
    <s v="no"/>
    <s v="no"/>
    <n v="0"/>
    <x v="1"/>
    <x v="0"/>
  </r>
  <r>
    <n v="11"/>
    <d v="2019-09-18T00:00:00"/>
    <x v="2"/>
    <x v="2"/>
    <x v="4"/>
    <x v="15"/>
    <n v="0"/>
    <n v="0"/>
    <x v="0"/>
    <n v="0"/>
    <n v="0"/>
    <n v="0"/>
    <s v="fruit"/>
    <s v="fruit"/>
    <n v="2"/>
    <x v="1"/>
    <x v="2"/>
  </r>
  <r>
    <n v="11"/>
    <d v="2019-09-18T00:00:00"/>
    <x v="2"/>
    <x v="3"/>
    <x v="4"/>
    <x v="16"/>
    <n v="0"/>
    <n v="0"/>
    <x v="0"/>
    <n v="1"/>
    <n v="0"/>
    <n v="0"/>
    <s v="no"/>
    <s v="fruit"/>
    <n v="2"/>
    <x v="1"/>
    <x v="2"/>
  </r>
  <r>
    <n v="12"/>
    <d v="2019-10-02T00:00:00"/>
    <x v="2"/>
    <x v="0"/>
    <x v="0"/>
    <x v="0"/>
    <n v="0"/>
    <n v="3"/>
    <x v="1"/>
    <n v="0"/>
    <n v="0"/>
    <n v="0"/>
    <s v="no"/>
    <s v="no"/>
    <n v="0"/>
    <x v="1"/>
    <x v="0"/>
  </r>
  <r>
    <n v="12"/>
    <d v="2019-10-02T00:00:00"/>
    <x v="2"/>
    <x v="1"/>
    <x v="0"/>
    <x v="0"/>
    <n v="0"/>
    <n v="0"/>
    <x v="0"/>
    <n v="0"/>
    <n v="0"/>
    <n v="0"/>
    <s v="no"/>
    <s v="no"/>
    <n v="0"/>
    <x v="1"/>
    <x v="0"/>
  </r>
  <r>
    <n v="12"/>
    <d v="2019-10-02T00:00:00"/>
    <x v="2"/>
    <x v="2"/>
    <x v="0"/>
    <x v="0"/>
    <n v="14"/>
    <n v="11"/>
    <x v="34"/>
    <n v="0"/>
    <n v="0"/>
    <n v="0"/>
    <s v="no"/>
    <s v="no"/>
    <n v="0"/>
    <x v="1"/>
    <x v="0"/>
  </r>
  <r>
    <n v="12"/>
    <d v="2019-10-02T00:00:00"/>
    <x v="2"/>
    <x v="3"/>
    <x v="0"/>
    <x v="1"/>
    <n v="2"/>
    <n v="5"/>
    <x v="35"/>
    <n v="0"/>
    <n v="0"/>
    <n v="0"/>
    <s v="no"/>
    <s v="no"/>
    <n v="0"/>
    <x v="1"/>
    <x v="0"/>
  </r>
  <r>
    <n v="12"/>
    <d v="2019-10-02T00:00:00"/>
    <x v="2"/>
    <x v="4"/>
    <x v="0"/>
    <x v="1"/>
    <n v="9"/>
    <n v="13"/>
    <x v="27"/>
    <n v="0"/>
    <n v="0"/>
    <n v="0"/>
    <s v="no"/>
    <s v="no"/>
    <n v="0"/>
    <x v="1"/>
    <x v="0"/>
  </r>
  <r>
    <n v="12"/>
    <d v="2019-10-02T00:00:00"/>
    <x v="2"/>
    <x v="3"/>
    <x v="0"/>
    <x v="2"/>
    <n v="22"/>
    <n v="15"/>
    <x v="36"/>
    <n v="0"/>
    <n v="0"/>
    <n v="0"/>
    <s v="no"/>
    <s v="no"/>
    <n v="0"/>
    <x v="1"/>
    <x v="0"/>
  </r>
  <r>
    <n v="12"/>
    <d v="2019-10-02T00:00:00"/>
    <x v="2"/>
    <x v="4"/>
    <x v="0"/>
    <x v="2"/>
    <n v="14"/>
    <n v="17"/>
    <x v="37"/>
    <n v="0"/>
    <n v="0"/>
    <n v="0"/>
    <s v="no"/>
    <s v="no"/>
    <n v="0"/>
    <x v="1"/>
    <x v="0"/>
  </r>
  <r>
    <n v="12"/>
    <d v="2019-10-02T00:00:00"/>
    <x v="2"/>
    <x v="5"/>
    <x v="1"/>
    <x v="3"/>
    <n v="17"/>
    <n v="19"/>
    <x v="38"/>
    <n v="0"/>
    <n v="0"/>
    <n v="0"/>
    <s v="no"/>
    <s v="no"/>
    <n v="0"/>
    <x v="1"/>
    <x v="0"/>
  </r>
  <r>
    <n v="12"/>
    <d v="2019-10-02T00:00:00"/>
    <x v="2"/>
    <x v="0"/>
    <x v="1"/>
    <x v="3"/>
    <n v="28"/>
    <n v="21"/>
    <x v="39"/>
    <n v="0"/>
    <n v="0"/>
    <n v="0"/>
    <s v="no"/>
    <s v="no"/>
    <n v="0"/>
    <x v="1"/>
    <x v="0"/>
  </r>
  <r>
    <n v="12"/>
    <d v="2019-10-02T00:00:00"/>
    <x v="2"/>
    <x v="1"/>
    <x v="1"/>
    <x v="3"/>
    <n v="10"/>
    <n v="8"/>
    <x v="40"/>
    <n v="0"/>
    <n v="0"/>
    <n v="0"/>
    <s v="no"/>
    <s v="no"/>
    <n v="0"/>
    <x v="1"/>
    <x v="0"/>
  </r>
  <r>
    <n v="12"/>
    <d v="2019-10-02T00:00:00"/>
    <x v="2"/>
    <x v="2"/>
    <x v="1"/>
    <x v="3"/>
    <n v="11"/>
    <n v="13"/>
    <x v="41"/>
    <n v="0"/>
    <n v="0"/>
    <n v="0"/>
    <s v="no"/>
    <s v="no"/>
    <n v="0"/>
    <x v="1"/>
    <x v="0"/>
  </r>
  <r>
    <n v="12"/>
    <d v="2019-10-02T00:00:00"/>
    <x v="2"/>
    <x v="4"/>
    <x v="1"/>
    <x v="3"/>
    <n v="17"/>
    <n v="15"/>
    <x v="42"/>
    <n v="0"/>
    <n v="0"/>
    <n v="0"/>
    <s v="no"/>
    <s v="no"/>
    <n v="0"/>
    <x v="1"/>
    <x v="0"/>
  </r>
  <r>
    <n v="12"/>
    <d v="2019-10-02T00:00:00"/>
    <x v="2"/>
    <x v="3"/>
    <x v="1"/>
    <x v="4"/>
    <n v="0"/>
    <n v="0"/>
    <x v="0"/>
    <n v="0"/>
    <n v="0"/>
    <n v="0"/>
    <s v="no"/>
    <s v="no"/>
    <n v="0"/>
    <x v="1"/>
    <x v="0"/>
  </r>
  <r>
    <n v="12"/>
    <d v="2019-10-02T00:00:00"/>
    <x v="2"/>
    <x v="3"/>
    <x v="1"/>
    <x v="5"/>
    <n v="12"/>
    <n v="10"/>
    <x v="27"/>
    <n v="0"/>
    <n v="0"/>
    <n v="0"/>
    <s v="no"/>
    <s v="no"/>
    <n v="0"/>
    <x v="1"/>
    <x v="0"/>
  </r>
  <r>
    <n v="12"/>
    <d v="2019-10-02T00:00:00"/>
    <x v="2"/>
    <x v="5"/>
    <x v="2"/>
    <x v="6"/>
    <n v="14"/>
    <n v="13"/>
    <x v="43"/>
    <n v="0"/>
    <n v="0"/>
    <n v="0"/>
    <s v="fruit"/>
    <s v="fruit"/>
    <n v="2"/>
    <x v="1"/>
    <x v="2"/>
  </r>
  <r>
    <n v="12"/>
    <d v="2019-10-02T00:00:00"/>
    <x v="2"/>
    <x v="2"/>
    <x v="2"/>
    <x v="6"/>
    <n v="19"/>
    <n v="14"/>
    <x v="44"/>
    <n v="0"/>
    <n v="0"/>
    <n v="0"/>
    <s v="no"/>
    <s v="fruit"/>
    <n v="2"/>
    <x v="1"/>
    <x v="2"/>
  </r>
  <r>
    <n v="12"/>
    <d v="2019-10-02T00:00:00"/>
    <x v="2"/>
    <x v="3"/>
    <x v="2"/>
    <x v="7"/>
    <n v="3"/>
    <n v="0"/>
    <x v="1"/>
    <n v="0"/>
    <n v="0"/>
    <n v="0"/>
    <s v="no"/>
    <s v="fruit"/>
    <n v="2"/>
    <x v="1"/>
    <x v="2"/>
  </r>
  <r>
    <n v="12"/>
    <d v="2019-10-02T00:00:00"/>
    <x v="2"/>
    <x v="0"/>
    <x v="2"/>
    <x v="8"/>
    <n v="0"/>
    <n v="0"/>
    <x v="0"/>
    <n v="0"/>
    <n v="0"/>
    <n v="0"/>
    <s v="no"/>
    <s v="no"/>
    <n v="0"/>
    <x v="1"/>
    <x v="0"/>
  </r>
  <r>
    <n v="12"/>
    <d v="2019-10-02T00:00:00"/>
    <x v="2"/>
    <x v="1"/>
    <x v="2"/>
    <x v="8"/>
    <n v="0"/>
    <n v="0"/>
    <x v="0"/>
    <n v="0"/>
    <n v="0"/>
    <n v="0"/>
    <s v="fruit"/>
    <s v="fruit"/>
    <n v="2"/>
    <x v="1"/>
    <x v="2"/>
  </r>
  <r>
    <n v="12"/>
    <d v="2019-10-02T00:00:00"/>
    <x v="2"/>
    <x v="0"/>
    <x v="2"/>
    <x v="9"/>
    <n v="2"/>
    <n v="0"/>
    <x v="5"/>
    <n v="0"/>
    <n v="0"/>
    <n v="0"/>
    <s v="no"/>
    <s v="fruit"/>
    <n v="2"/>
    <x v="1"/>
    <x v="2"/>
  </r>
  <r>
    <n v="12"/>
    <d v="2019-10-02T00:00:00"/>
    <x v="2"/>
    <x v="1"/>
    <x v="2"/>
    <x v="9"/>
    <n v="4"/>
    <n v="1"/>
    <x v="8"/>
    <n v="0"/>
    <n v="0"/>
    <n v="0"/>
    <s v="no"/>
    <s v="fruit"/>
    <n v="2"/>
    <x v="1"/>
    <x v="2"/>
  </r>
  <r>
    <n v="12"/>
    <d v="2019-10-02T00:00:00"/>
    <x v="2"/>
    <x v="6"/>
    <x v="3"/>
    <x v="10"/>
    <n v="26"/>
    <n v="18"/>
    <x v="45"/>
    <n v="0"/>
    <n v="0"/>
    <n v="0"/>
    <s v="no"/>
    <s v="no"/>
    <n v="0"/>
    <x v="1"/>
    <x v="0"/>
  </r>
  <r>
    <n v="12"/>
    <d v="2019-10-02T00:00:00"/>
    <x v="2"/>
    <x v="0"/>
    <x v="3"/>
    <x v="10"/>
    <s v="."/>
    <s v="."/>
    <x v="2"/>
    <s v="."/>
    <s v="."/>
    <s v="."/>
    <s v="no"/>
    <s v="no"/>
    <n v="0"/>
    <x v="1"/>
    <x v="0"/>
  </r>
  <r>
    <n v="12"/>
    <d v="2019-10-02T00:00:00"/>
    <x v="2"/>
    <x v="1"/>
    <x v="3"/>
    <x v="10"/>
    <n v="2"/>
    <n v="1"/>
    <x v="1"/>
    <n v="0"/>
    <n v="0"/>
    <n v="0"/>
    <s v="no"/>
    <s v="no"/>
    <n v="0"/>
    <x v="1"/>
    <x v="0"/>
  </r>
  <r>
    <n v="12"/>
    <d v="2019-10-02T00:00:00"/>
    <x v="2"/>
    <x v="5"/>
    <x v="3"/>
    <x v="11"/>
    <n v="4"/>
    <n v="3"/>
    <x v="35"/>
    <n v="0"/>
    <n v="0"/>
    <n v="0"/>
    <s v="no"/>
    <s v="no"/>
    <n v="0"/>
    <x v="1"/>
    <x v="0"/>
  </r>
  <r>
    <n v="12"/>
    <d v="2019-10-02T00:00:00"/>
    <x v="2"/>
    <x v="4"/>
    <x v="3"/>
    <x v="11"/>
    <n v="10"/>
    <n v="12"/>
    <x v="27"/>
    <n v="0"/>
    <s v="1 HQ"/>
    <n v="1"/>
    <s v="no"/>
    <s v="no"/>
    <n v="0"/>
    <x v="1"/>
    <x v="0"/>
  </r>
  <r>
    <n v="12"/>
    <d v="2019-10-02T00:00:00"/>
    <x v="2"/>
    <x v="5"/>
    <x v="3"/>
    <x v="12"/>
    <n v="0"/>
    <n v="0"/>
    <x v="0"/>
    <n v="0"/>
    <n v="0"/>
    <n v="0"/>
    <s v="no"/>
    <s v="no"/>
    <n v="0"/>
    <x v="1"/>
    <x v="0"/>
  </r>
  <r>
    <n v="12"/>
    <d v="2019-10-02T00:00:00"/>
    <x v="2"/>
    <x v="4"/>
    <x v="3"/>
    <x v="12"/>
    <s v="."/>
    <s v="."/>
    <x v="2"/>
    <s v="."/>
    <s v="."/>
    <s v="."/>
    <s v="no"/>
    <s v="no"/>
    <n v="0"/>
    <x v="1"/>
    <x v="0"/>
  </r>
  <r>
    <n v="12"/>
    <d v="2019-10-02T00:00:00"/>
    <x v="2"/>
    <x v="5"/>
    <x v="4"/>
    <x v="13"/>
    <n v="14"/>
    <n v="30"/>
    <x v="45"/>
    <n v="0"/>
    <n v="0"/>
    <n v="0"/>
    <s v="no "/>
    <s v="fruit"/>
    <n v="2"/>
    <x v="1"/>
    <x v="2"/>
  </r>
  <r>
    <n v="12"/>
    <d v="2019-10-02T00:00:00"/>
    <x v="2"/>
    <x v="4"/>
    <x v="4"/>
    <x v="13"/>
    <n v="0"/>
    <n v="1"/>
    <x v="4"/>
    <n v="0"/>
    <n v="0"/>
    <n v="0"/>
    <s v="no"/>
    <s v="no"/>
    <n v="0"/>
    <x v="1"/>
    <x v="0"/>
  </r>
  <r>
    <n v="12"/>
    <d v="2019-10-02T00:00:00"/>
    <x v="2"/>
    <x v="0"/>
    <x v="4"/>
    <x v="14"/>
    <n v="8"/>
    <n v="12"/>
    <x v="30"/>
    <n v="0"/>
    <n v="0"/>
    <n v="0"/>
    <s v="fruit"/>
    <s v="fruit"/>
    <n v="2"/>
    <x v="1"/>
    <x v="2"/>
  </r>
  <r>
    <n v="12"/>
    <d v="2019-10-02T00:00:00"/>
    <x v="2"/>
    <x v="1"/>
    <x v="4"/>
    <x v="15"/>
    <n v="1"/>
    <n v="0"/>
    <x v="4"/>
    <n v="0"/>
    <n v="0"/>
    <n v="0"/>
    <s v="fruit"/>
    <s v="fruit"/>
    <n v="2"/>
    <x v="1"/>
    <x v="2"/>
  </r>
  <r>
    <n v="12"/>
    <d v="2019-10-02T00:00:00"/>
    <x v="2"/>
    <x v="3"/>
    <x v="4"/>
    <x v="15"/>
    <n v="2"/>
    <n v="6"/>
    <x v="9"/>
    <n v="0"/>
    <n v="0"/>
    <n v="0"/>
    <s v="no"/>
    <s v="no"/>
    <n v="0"/>
    <x v="1"/>
    <x v="0"/>
  </r>
  <r>
    <n v="12"/>
    <d v="2019-10-02T00:00:00"/>
    <x v="2"/>
    <x v="2"/>
    <x v="4"/>
    <x v="15"/>
    <n v="11"/>
    <n v="9"/>
    <x v="30"/>
    <n v="0"/>
    <n v="0"/>
    <n v="0"/>
    <s v="fruit"/>
    <s v="fruit"/>
    <n v="2"/>
    <x v="1"/>
    <x v="2"/>
  </r>
  <r>
    <n v="12"/>
    <d v="2019-10-02T00:00:00"/>
    <x v="2"/>
    <x v="3"/>
    <x v="4"/>
    <x v="16"/>
    <s v="."/>
    <s v="."/>
    <x v="2"/>
    <s v="."/>
    <s v="."/>
    <s v="."/>
    <s v="yes"/>
    <s v="fruit"/>
    <n v="2"/>
    <x v="1"/>
    <x v="2"/>
  </r>
  <r>
    <n v="13"/>
    <d v="2019-10-16T00:00:00"/>
    <x v="2"/>
    <x v="0"/>
    <x v="0"/>
    <x v="0"/>
    <n v="0"/>
    <n v="0"/>
    <x v="0"/>
    <n v="0"/>
    <n v="0"/>
    <n v="0"/>
    <s v="no"/>
    <s v="no"/>
    <n v="0"/>
    <x v="1"/>
    <x v="0"/>
  </r>
  <r>
    <n v="13"/>
    <d v="2019-10-16T00:00:00"/>
    <x v="2"/>
    <x v="1"/>
    <x v="0"/>
    <x v="0"/>
    <n v="0"/>
    <n v="0"/>
    <x v="0"/>
    <n v="0"/>
    <n v="0"/>
    <n v="0"/>
    <s v="no"/>
    <s v="no"/>
    <n v="0"/>
    <x v="1"/>
    <x v="0"/>
  </r>
  <r>
    <n v="13"/>
    <d v="2019-10-16T00:00:00"/>
    <x v="2"/>
    <x v="2"/>
    <x v="0"/>
    <x v="0"/>
    <n v="8"/>
    <n v="0"/>
    <x v="9"/>
    <n v="0"/>
    <n v="0"/>
    <n v="0"/>
    <s v="no"/>
    <s v="no"/>
    <n v="0"/>
    <x v="1"/>
    <x v="0"/>
  </r>
  <r>
    <n v="13"/>
    <d v="2019-10-16T00:00:00"/>
    <x v="2"/>
    <x v="3"/>
    <x v="0"/>
    <x v="1"/>
    <s v="."/>
    <s v="."/>
    <x v="2"/>
    <s v="."/>
    <s v="."/>
    <s v="."/>
    <s v="no"/>
    <s v="no"/>
    <n v="0"/>
    <x v="1"/>
    <x v="0"/>
  </r>
  <r>
    <n v="13"/>
    <d v="2019-10-16T00:00:00"/>
    <x v="2"/>
    <x v="4"/>
    <x v="0"/>
    <x v="1"/>
    <n v="0"/>
    <n v="0"/>
    <x v="0"/>
    <n v="0"/>
    <n v="0"/>
    <n v="0"/>
    <s v="no"/>
    <s v="no"/>
    <n v="0"/>
    <x v="1"/>
    <x v="0"/>
  </r>
  <r>
    <n v="13"/>
    <d v="2019-10-16T00:00:00"/>
    <x v="2"/>
    <x v="3"/>
    <x v="0"/>
    <x v="2"/>
    <n v="0"/>
    <n v="0"/>
    <x v="0"/>
    <n v="0"/>
    <n v="0"/>
    <n v="0"/>
    <s v="no"/>
    <s v="no"/>
    <n v="0"/>
    <x v="1"/>
    <x v="0"/>
  </r>
  <r>
    <n v="13"/>
    <d v="2019-10-16T00:00:00"/>
    <x v="2"/>
    <x v="4"/>
    <x v="0"/>
    <x v="2"/>
    <n v="0"/>
    <n v="0"/>
    <x v="0"/>
    <n v="0"/>
    <n v="0"/>
    <n v="0"/>
    <s v="no"/>
    <s v="no"/>
    <n v="0"/>
    <x v="1"/>
    <x v="0"/>
  </r>
  <r>
    <n v="13"/>
    <d v="2019-10-16T00:00:00"/>
    <x v="2"/>
    <x v="5"/>
    <x v="1"/>
    <x v="3"/>
    <n v="0"/>
    <n v="0"/>
    <x v="0"/>
    <n v="0"/>
    <n v="0"/>
    <n v="0"/>
    <s v="no"/>
    <s v="no"/>
    <n v="0"/>
    <x v="1"/>
    <x v="0"/>
  </r>
  <r>
    <n v="13"/>
    <d v="2019-10-16T00:00:00"/>
    <x v="2"/>
    <x v="0"/>
    <x v="1"/>
    <x v="3"/>
    <n v="1"/>
    <n v="1"/>
    <x v="5"/>
    <n v="0"/>
    <n v="0"/>
    <n v="0"/>
    <s v="no"/>
    <s v="no"/>
    <n v="0"/>
    <x v="1"/>
    <x v="0"/>
  </r>
  <r>
    <n v="13"/>
    <d v="2019-10-16T00:00:00"/>
    <x v="2"/>
    <x v="1"/>
    <x v="1"/>
    <x v="3"/>
    <n v="0"/>
    <n v="0"/>
    <x v="0"/>
    <n v="0"/>
    <n v="0"/>
    <n v="0"/>
    <s v="no"/>
    <s v="no"/>
    <n v="0"/>
    <x v="1"/>
    <x v="0"/>
  </r>
  <r>
    <n v="13"/>
    <d v="2019-10-16T00:00:00"/>
    <x v="2"/>
    <x v="2"/>
    <x v="1"/>
    <x v="3"/>
    <n v="1"/>
    <n v="4"/>
    <x v="8"/>
    <n v="0"/>
    <n v="0"/>
    <n v="0"/>
    <s v="no"/>
    <s v="no"/>
    <n v="0"/>
    <x v="1"/>
    <x v="0"/>
  </r>
  <r>
    <n v="13"/>
    <d v="2019-10-16T00:00:00"/>
    <x v="2"/>
    <x v="4"/>
    <x v="1"/>
    <x v="3"/>
    <n v="0"/>
    <n v="0"/>
    <x v="0"/>
    <n v="0"/>
    <s v="1 HQ"/>
    <n v="1"/>
    <s v="no"/>
    <s v="no"/>
    <n v="0"/>
    <x v="1"/>
    <x v="0"/>
  </r>
  <r>
    <n v="13"/>
    <d v="2019-10-16T00:00:00"/>
    <x v="2"/>
    <x v="3"/>
    <x v="1"/>
    <x v="4"/>
    <n v="0"/>
    <n v="0"/>
    <x v="0"/>
    <n v="0"/>
    <n v="0"/>
    <n v="0"/>
    <s v="no"/>
    <s v="no"/>
    <n v="0"/>
    <x v="1"/>
    <x v="0"/>
  </r>
  <r>
    <n v="13"/>
    <d v="2019-10-16T00:00:00"/>
    <x v="2"/>
    <x v="3"/>
    <x v="1"/>
    <x v="5"/>
    <n v="0"/>
    <n v="0"/>
    <x v="0"/>
    <n v="0"/>
    <n v="0"/>
    <n v="0"/>
    <s v="no"/>
    <s v="no"/>
    <n v="0"/>
    <x v="1"/>
    <x v="0"/>
  </r>
  <r>
    <n v="13"/>
    <d v="2019-10-16T00:00:00"/>
    <x v="2"/>
    <x v="5"/>
    <x v="2"/>
    <x v="6"/>
    <n v="0"/>
    <n v="0"/>
    <x v="0"/>
    <n v="0"/>
    <n v="0"/>
    <n v="0"/>
    <s v="fruit"/>
    <s v="fruit"/>
    <n v="2"/>
    <x v="1"/>
    <x v="2"/>
  </r>
  <r>
    <n v="13"/>
    <d v="2019-10-16T00:00:00"/>
    <x v="2"/>
    <x v="2"/>
    <x v="2"/>
    <x v="6"/>
    <n v="0"/>
    <n v="0"/>
    <x v="0"/>
    <n v="0"/>
    <n v="0"/>
    <n v="0"/>
    <s v="fruit"/>
    <s v="fruit"/>
    <n v="2"/>
    <x v="1"/>
    <x v="2"/>
  </r>
  <r>
    <n v="13"/>
    <d v="2019-10-16T00:00:00"/>
    <x v="2"/>
    <x v="3"/>
    <x v="2"/>
    <x v="7"/>
    <n v="1"/>
    <n v="0"/>
    <x v="4"/>
    <n v="0"/>
    <n v="0"/>
    <n v="0"/>
    <s v="fruit"/>
    <s v="fruit"/>
    <n v="2"/>
    <x v="1"/>
    <x v="2"/>
  </r>
  <r>
    <n v="13"/>
    <d v="2019-10-16T00:00:00"/>
    <x v="2"/>
    <x v="0"/>
    <x v="2"/>
    <x v="8"/>
    <n v="0"/>
    <n v="1"/>
    <x v="4"/>
    <n v="0"/>
    <n v="0"/>
    <n v="0"/>
    <s v="no"/>
    <s v="no"/>
    <n v="0"/>
    <x v="1"/>
    <x v="0"/>
  </r>
  <r>
    <n v="13"/>
    <d v="2019-10-16T00:00:00"/>
    <x v="2"/>
    <x v="1"/>
    <x v="2"/>
    <x v="8"/>
    <n v="0"/>
    <n v="0"/>
    <x v="0"/>
    <n v="0"/>
    <n v="0"/>
    <n v="0"/>
    <s v="fruit"/>
    <s v="fruit"/>
    <n v="2"/>
    <x v="1"/>
    <x v="2"/>
  </r>
  <r>
    <n v="13"/>
    <d v="2019-10-16T00:00:00"/>
    <x v="2"/>
    <x v="0"/>
    <x v="2"/>
    <x v="9"/>
    <n v="0"/>
    <n v="0"/>
    <x v="0"/>
    <n v="0"/>
    <n v="0"/>
    <n v="0"/>
    <s v="fruit"/>
    <s v="fruit"/>
    <n v="2"/>
    <x v="1"/>
    <x v="2"/>
  </r>
  <r>
    <n v="13"/>
    <d v="2019-10-16T00:00:00"/>
    <x v="2"/>
    <x v="1"/>
    <x v="2"/>
    <x v="9"/>
    <n v="0"/>
    <n v="0"/>
    <x v="0"/>
    <n v="0"/>
    <n v="0"/>
    <n v="0"/>
    <s v="fruit"/>
    <s v="fruit"/>
    <n v="2"/>
    <x v="1"/>
    <x v="2"/>
  </r>
  <r>
    <n v="13"/>
    <d v="2019-10-16T00:00:00"/>
    <x v="2"/>
    <x v="6"/>
    <x v="3"/>
    <x v="10"/>
    <n v="1"/>
    <n v="1"/>
    <x v="5"/>
    <n v="0"/>
    <n v="0"/>
    <n v="0"/>
    <s v="no"/>
    <s v="no"/>
    <n v="0"/>
    <x v="1"/>
    <x v="0"/>
  </r>
  <r>
    <n v="13"/>
    <d v="2019-10-16T00:00:00"/>
    <x v="2"/>
    <x v="0"/>
    <x v="3"/>
    <x v="10"/>
    <n v="0"/>
    <n v="0"/>
    <x v="0"/>
    <n v="0"/>
    <n v="0"/>
    <n v="0"/>
    <s v="no"/>
    <s v="no"/>
    <n v="0"/>
    <x v="1"/>
    <x v="0"/>
  </r>
  <r>
    <n v="13"/>
    <d v="2019-10-16T00:00:00"/>
    <x v="2"/>
    <x v="1"/>
    <x v="3"/>
    <x v="10"/>
    <n v="0"/>
    <n v="0"/>
    <x v="0"/>
    <n v="0"/>
    <n v="0"/>
    <n v="0"/>
    <s v="no"/>
    <s v="no"/>
    <n v="0"/>
    <x v="1"/>
    <x v="0"/>
  </r>
  <r>
    <n v="13"/>
    <d v="2019-10-16T00:00:00"/>
    <x v="2"/>
    <x v="5"/>
    <x v="3"/>
    <x v="11"/>
    <n v="0"/>
    <n v="0"/>
    <x v="0"/>
    <n v="0"/>
    <n v="0"/>
    <n v="0"/>
    <s v="no"/>
    <s v="no"/>
    <n v="0"/>
    <x v="1"/>
    <x v="0"/>
  </r>
  <r>
    <n v="13"/>
    <d v="2019-10-16T00:00:00"/>
    <x v="2"/>
    <x v="4"/>
    <x v="3"/>
    <x v="11"/>
    <n v="0"/>
    <n v="0"/>
    <x v="0"/>
    <n v="0"/>
    <n v="0"/>
    <n v="0"/>
    <s v="no"/>
    <s v="no"/>
    <n v="0"/>
    <x v="1"/>
    <x v="0"/>
  </r>
  <r>
    <n v="13"/>
    <d v="2019-10-16T00:00:00"/>
    <x v="2"/>
    <x v="5"/>
    <x v="3"/>
    <x v="12"/>
    <n v="0"/>
    <n v="0"/>
    <x v="0"/>
    <n v="0"/>
    <n v="0"/>
    <n v="0"/>
    <s v="no"/>
    <s v="no"/>
    <n v="0"/>
    <x v="1"/>
    <x v="0"/>
  </r>
  <r>
    <n v="13"/>
    <d v="2019-10-16T00:00:00"/>
    <x v="2"/>
    <x v="4"/>
    <x v="3"/>
    <x v="12"/>
    <n v="1"/>
    <n v="2"/>
    <x v="1"/>
    <n v="0"/>
    <n v="0"/>
    <n v="0"/>
    <s v="no"/>
    <s v="no"/>
    <n v="0"/>
    <x v="1"/>
    <x v="0"/>
  </r>
  <r>
    <n v="13"/>
    <d v="2019-10-16T00:00:00"/>
    <x v="2"/>
    <x v="5"/>
    <x v="4"/>
    <x v="13"/>
    <n v="0"/>
    <n v="0"/>
    <x v="0"/>
    <n v="0"/>
    <n v="0"/>
    <n v="0"/>
    <s v="fruit"/>
    <s v="fruit"/>
    <n v="2"/>
    <x v="1"/>
    <x v="2"/>
  </r>
  <r>
    <n v="13"/>
    <d v="2019-10-16T00:00:00"/>
    <x v="2"/>
    <x v="4"/>
    <x v="4"/>
    <x v="13"/>
    <n v="0"/>
    <n v="0"/>
    <x v="0"/>
    <n v="0"/>
    <n v="0"/>
    <n v="0"/>
    <s v="no"/>
    <s v="no"/>
    <n v="0"/>
    <x v="1"/>
    <x v="0"/>
  </r>
  <r>
    <n v="13"/>
    <d v="2019-10-16T00:00:00"/>
    <x v="2"/>
    <x v="0"/>
    <x v="4"/>
    <x v="14"/>
    <n v="0"/>
    <n v="1"/>
    <x v="4"/>
    <n v="0"/>
    <n v="0"/>
    <n v="0"/>
    <s v="fruit"/>
    <s v="fruit"/>
    <n v="2"/>
    <x v="1"/>
    <x v="2"/>
  </r>
  <r>
    <n v="13"/>
    <d v="2019-10-16T00:00:00"/>
    <x v="2"/>
    <x v="1"/>
    <x v="4"/>
    <x v="15"/>
    <n v="0"/>
    <n v="0"/>
    <x v="0"/>
    <n v="0"/>
    <n v="0"/>
    <n v="0"/>
    <s v="fruit"/>
    <s v="fruit"/>
    <n v="2"/>
    <x v="1"/>
    <x v="2"/>
  </r>
  <r>
    <n v="13"/>
    <d v="2019-10-16T00:00:00"/>
    <x v="2"/>
    <x v="3"/>
    <x v="4"/>
    <x v="15"/>
    <n v="0"/>
    <n v="0"/>
    <x v="0"/>
    <n v="0"/>
    <n v="0"/>
    <n v="0"/>
    <s v="no"/>
    <s v="no"/>
    <n v="0"/>
    <x v="1"/>
    <x v="0"/>
  </r>
  <r>
    <n v="13"/>
    <d v="2019-10-16T00:00:00"/>
    <x v="2"/>
    <x v="2"/>
    <x v="4"/>
    <x v="15"/>
    <n v="1"/>
    <n v="3"/>
    <x v="3"/>
    <n v="0"/>
    <n v="0"/>
    <n v="0"/>
    <s v="no"/>
    <s v="no"/>
    <n v="0"/>
    <x v="1"/>
    <x v="0"/>
  </r>
  <r>
    <n v="13"/>
    <d v="2019-10-16T00:00:00"/>
    <x v="2"/>
    <x v="3"/>
    <x v="4"/>
    <x v="16"/>
    <n v="0"/>
    <n v="0"/>
    <x v="0"/>
    <n v="0"/>
    <n v="0"/>
    <n v="0"/>
    <s v="no"/>
    <s v="no"/>
    <n v="0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H10" firstHeaderRow="1" firstDataRow="2" firstDataCol="1"/>
  <pivotFields count="10">
    <pivotField axis="axisRow" numFmtId="14" showAll="0">
      <items count="6">
        <item x="0"/>
        <item x="1"/>
        <item x="2"/>
        <item x="3"/>
        <item x="4"/>
        <item t="default"/>
      </items>
    </pivotField>
    <pivotField showAll="0" defaultSubtotal="0"/>
    <pivotField showAll="0"/>
    <pivotField axis="axisCol" showAll="0">
      <items count="7">
        <item x="5"/>
        <item x="1"/>
        <item x="3"/>
        <item x="2"/>
        <item x="4"/>
        <item x="0"/>
        <item t="default"/>
      </items>
    </pivotField>
    <pivotField showAll="0"/>
    <pivotField showAll="0"/>
    <pivotField dataField="1"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verage of Female" fld="6" subtotal="average" baseField="2" baseItem="0"/>
  </dataFields>
  <chartFormats count="6"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1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C208" firstHeaderRow="0" firstDataRow="1" firstDataCol="1"/>
  <pivotFields count="17">
    <pivotField showAll="0"/>
    <pivotField numFmtId="14" showAll="0"/>
    <pivotField axis="axisRow" showAll="0">
      <items count="4">
        <item x="0"/>
        <item x="2"/>
        <item x="1"/>
        <item t="default"/>
      </items>
    </pivotField>
    <pivotField axis="axisRow" showAll="0">
      <items count="8">
        <item x="6"/>
        <item x="5"/>
        <item x="0"/>
        <item x="1"/>
        <item x="3"/>
        <item x="4"/>
        <item x="2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>
      <items count="47">
        <item x="0"/>
        <item x="4"/>
        <item x="5"/>
        <item x="1"/>
        <item x="3"/>
        <item x="8"/>
        <item x="10"/>
        <item x="35"/>
        <item x="9"/>
        <item x="20"/>
        <item x="7"/>
        <item x="11"/>
        <item x="17"/>
        <item x="28"/>
        <item x="31"/>
        <item x="6"/>
        <item x="23"/>
        <item x="21"/>
        <item x="40"/>
        <item x="12"/>
        <item x="30"/>
        <item x="22"/>
        <item x="27"/>
        <item x="41"/>
        <item x="34"/>
        <item x="43"/>
        <item x="25"/>
        <item x="32"/>
        <item x="37"/>
        <item x="42"/>
        <item x="44"/>
        <item x="14"/>
        <item x="38"/>
        <item x="36"/>
        <item x="15"/>
        <item x="13"/>
        <item x="18"/>
        <item x="45"/>
        <item x="29"/>
        <item x="19"/>
        <item x="16"/>
        <item x="39"/>
        <item x="24"/>
        <item x="33"/>
        <item x="26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 defaultSubtotal="0">
      <items count="3">
        <item x="1"/>
        <item x="0"/>
        <item x="2"/>
      </items>
    </pivotField>
    <pivotField dataField="1" showAll="0" defaultSubtotal="0">
      <items count="3">
        <item x="0"/>
        <item x="2"/>
        <item x="1"/>
      </items>
    </pivotField>
  </pivotFields>
  <rowFields count="4">
    <field x="2"/>
    <field x="4"/>
    <field x="3"/>
    <field x="5"/>
  </rowFields>
  <rowItems count="205">
    <i>
      <x/>
    </i>
    <i r="1">
      <x/>
    </i>
    <i r="2">
      <x v="2"/>
    </i>
    <i r="3">
      <x/>
    </i>
    <i r="2">
      <x v="3"/>
    </i>
    <i r="3">
      <x/>
    </i>
    <i r="2">
      <x v="4"/>
    </i>
    <i r="3">
      <x v="1"/>
    </i>
    <i r="3">
      <x v="2"/>
    </i>
    <i r="2">
      <x v="5"/>
    </i>
    <i r="3">
      <x v="1"/>
    </i>
    <i r="3">
      <x v="2"/>
    </i>
    <i r="2">
      <x v="6"/>
    </i>
    <i r="3">
      <x/>
    </i>
    <i r="1">
      <x v="1"/>
    </i>
    <i r="2">
      <x v="1"/>
    </i>
    <i r="3">
      <x v="3"/>
    </i>
    <i r="2">
      <x v="2"/>
    </i>
    <i r="3">
      <x v="3"/>
    </i>
    <i r="2">
      <x v="3"/>
    </i>
    <i r="3">
      <x v="3"/>
    </i>
    <i r="2">
      <x v="4"/>
    </i>
    <i r="3">
      <x v="4"/>
    </i>
    <i r="3">
      <x v="5"/>
    </i>
    <i r="2">
      <x v="5"/>
    </i>
    <i r="3">
      <x v="3"/>
    </i>
    <i r="2">
      <x v="6"/>
    </i>
    <i r="3">
      <x v="3"/>
    </i>
    <i r="1">
      <x v="2"/>
    </i>
    <i r="2">
      <x v="1"/>
    </i>
    <i r="3">
      <x v="6"/>
    </i>
    <i r="2">
      <x v="2"/>
    </i>
    <i r="3">
      <x v="8"/>
    </i>
    <i r="3">
      <x v="9"/>
    </i>
    <i r="2">
      <x v="3"/>
    </i>
    <i r="3">
      <x v="8"/>
    </i>
    <i r="3">
      <x v="9"/>
    </i>
    <i r="2">
      <x v="4"/>
    </i>
    <i r="3">
      <x v="7"/>
    </i>
    <i r="2">
      <x v="6"/>
    </i>
    <i r="3">
      <x v="6"/>
    </i>
    <i r="1">
      <x v="3"/>
    </i>
    <i r="2">
      <x/>
    </i>
    <i r="3">
      <x v="10"/>
    </i>
    <i r="2">
      <x v="1"/>
    </i>
    <i r="3">
      <x v="11"/>
    </i>
    <i r="3">
      <x v="12"/>
    </i>
    <i r="2">
      <x v="2"/>
    </i>
    <i r="3">
      <x v="10"/>
    </i>
    <i r="2">
      <x v="3"/>
    </i>
    <i r="3">
      <x v="10"/>
    </i>
    <i r="2">
      <x v="5"/>
    </i>
    <i r="3">
      <x v="11"/>
    </i>
    <i r="3">
      <x v="12"/>
    </i>
    <i r="1">
      <x v="4"/>
    </i>
    <i r="2">
      <x v="1"/>
    </i>
    <i r="3">
      <x v="13"/>
    </i>
    <i r="2">
      <x v="2"/>
    </i>
    <i r="3">
      <x v="14"/>
    </i>
    <i r="2">
      <x v="3"/>
    </i>
    <i r="3">
      <x v="15"/>
    </i>
    <i r="2">
      <x v="4"/>
    </i>
    <i r="3">
      <x v="15"/>
    </i>
    <i r="3">
      <x v="16"/>
    </i>
    <i r="2">
      <x v="5"/>
    </i>
    <i r="3">
      <x v="13"/>
    </i>
    <i r="2">
      <x v="6"/>
    </i>
    <i r="3">
      <x v="15"/>
    </i>
    <i>
      <x v="1"/>
    </i>
    <i r="1">
      <x/>
    </i>
    <i r="2">
      <x v="2"/>
    </i>
    <i r="3">
      <x/>
    </i>
    <i r="2">
      <x v="3"/>
    </i>
    <i r="3">
      <x/>
    </i>
    <i r="2">
      <x v="4"/>
    </i>
    <i r="3">
      <x v="1"/>
    </i>
    <i r="3">
      <x v="2"/>
    </i>
    <i r="2">
      <x v="5"/>
    </i>
    <i r="3">
      <x v="1"/>
    </i>
    <i r="3">
      <x v="2"/>
    </i>
    <i r="2">
      <x v="6"/>
    </i>
    <i r="3">
      <x/>
    </i>
    <i r="1">
      <x v="1"/>
    </i>
    <i r="2">
      <x v="1"/>
    </i>
    <i r="3">
      <x v="3"/>
    </i>
    <i r="2">
      <x v="2"/>
    </i>
    <i r="3">
      <x v="3"/>
    </i>
    <i r="2">
      <x v="3"/>
    </i>
    <i r="3">
      <x v="3"/>
    </i>
    <i r="2">
      <x v="4"/>
    </i>
    <i r="3">
      <x v="4"/>
    </i>
    <i r="3">
      <x v="5"/>
    </i>
    <i r="2">
      <x v="5"/>
    </i>
    <i r="3">
      <x v="3"/>
    </i>
    <i r="2">
      <x v="6"/>
    </i>
    <i r="3">
      <x v="3"/>
    </i>
    <i r="1">
      <x v="2"/>
    </i>
    <i r="2">
      <x v="1"/>
    </i>
    <i r="3">
      <x v="6"/>
    </i>
    <i r="2">
      <x v="2"/>
    </i>
    <i r="3">
      <x v="8"/>
    </i>
    <i r="3">
      <x v="9"/>
    </i>
    <i r="2">
      <x v="3"/>
    </i>
    <i r="3">
      <x v="8"/>
    </i>
    <i r="3">
      <x v="9"/>
    </i>
    <i r="2">
      <x v="4"/>
    </i>
    <i r="3">
      <x v="7"/>
    </i>
    <i r="2">
      <x v="6"/>
    </i>
    <i r="3">
      <x v="6"/>
    </i>
    <i r="1">
      <x v="3"/>
    </i>
    <i r="2">
      <x/>
    </i>
    <i r="3">
      <x v="10"/>
    </i>
    <i r="2">
      <x v="1"/>
    </i>
    <i r="3">
      <x v="11"/>
    </i>
    <i r="3">
      <x v="12"/>
    </i>
    <i r="2">
      <x v="2"/>
    </i>
    <i r="3">
      <x v="10"/>
    </i>
    <i r="2">
      <x v="3"/>
    </i>
    <i r="3">
      <x v="10"/>
    </i>
    <i r="2">
      <x v="5"/>
    </i>
    <i r="3">
      <x v="11"/>
    </i>
    <i r="3">
      <x v="12"/>
    </i>
    <i r="1">
      <x v="4"/>
    </i>
    <i r="2">
      <x v="1"/>
    </i>
    <i r="3">
      <x v="13"/>
    </i>
    <i r="2">
      <x v="2"/>
    </i>
    <i r="3">
      <x v="14"/>
    </i>
    <i r="2">
      <x v="3"/>
    </i>
    <i r="3">
      <x v="15"/>
    </i>
    <i r="2">
      <x v="4"/>
    </i>
    <i r="3">
      <x v="15"/>
    </i>
    <i r="3">
      <x v="16"/>
    </i>
    <i r="2">
      <x v="5"/>
    </i>
    <i r="3">
      <x v="13"/>
    </i>
    <i r="2">
      <x v="6"/>
    </i>
    <i r="3">
      <x v="15"/>
    </i>
    <i>
      <x v="2"/>
    </i>
    <i r="1">
      <x/>
    </i>
    <i r="2">
      <x v="2"/>
    </i>
    <i r="3">
      <x/>
    </i>
    <i r="2">
      <x v="3"/>
    </i>
    <i r="3">
      <x/>
    </i>
    <i r="2">
      <x v="4"/>
    </i>
    <i r="3">
      <x v="1"/>
    </i>
    <i r="3">
      <x v="2"/>
    </i>
    <i r="2">
      <x v="5"/>
    </i>
    <i r="3">
      <x v="1"/>
    </i>
    <i r="3">
      <x v="2"/>
    </i>
    <i r="2">
      <x v="6"/>
    </i>
    <i r="3">
      <x/>
    </i>
    <i r="1">
      <x v="1"/>
    </i>
    <i r="2">
      <x v="1"/>
    </i>
    <i r="3">
      <x v="3"/>
    </i>
    <i r="2">
      <x v="2"/>
    </i>
    <i r="3">
      <x v="3"/>
    </i>
    <i r="2">
      <x v="3"/>
    </i>
    <i r="3">
      <x v="3"/>
    </i>
    <i r="2">
      <x v="4"/>
    </i>
    <i r="3">
      <x v="4"/>
    </i>
    <i r="3">
      <x v="5"/>
    </i>
    <i r="2">
      <x v="5"/>
    </i>
    <i r="3">
      <x v="3"/>
    </i>
    <i r="2">
      <x v="6"/>
    </i>
    <i r="3">
      <x v="3"/>
    </i>
    <i r="1">
      <x v="2"/>
    </i>
    <i r="2">
      <x v="1"/>
    </i>
    <i r="3">
      <x v="6"/>
    </i>
    <i r="2">
      <x v="2"/>
    </i>
    <i r="3">
      <x v="8"/>
    </i>
    <i r="3">
      <x v="9"/>
    </i>
    <i r="2">
      <x v="3"/>
    </i>
    <i r="3">
      <x v="8"/>
    </i>
    <i r="3">
      <x v="9"/>
    </i>
    <i r="2">
      <x v="4"/>
    </i>
    <i r="3">
      <x v="7"/>
    </i>
    <i r="2">
      <x v="6"/>
    </i>
    <i r="3">
      <x v="6"/>
    </i>
    <i r="1">
      <x v="3"/>
    </i>
    <i r="2">
      <x/>
    </i>
    <i r="3">
      <x v="10"/>
    </i>
    <i r="2">
      <x v="1"/>
    </i>
    <i r="3">
      <x v="11"/>
    </i>
    <i r="3">
      <x v="12"/>
    </i>
    <i r="2">
      <x v="2"/>
    </i>
    <i r="3">
      <x v="10"/>
    </i>
    <i r="2">
      <x v="3"/>
    </i>
    <i r="3">
      <x v="10"/>
    </i>
    <i r="2">
      <x v="5"/>
    </i>
    <i r="3">
      <x v="11"/>
    </i>
    <i r="3">
      <x v="12"/>
    </i>
    <i r="1">
      <x v="4"/>
    </i>
    <i r="2">
      <x v="1"/>
    </i>
    <i r="3">
      <x v="13"/>
    </i>
    <i r="2">
      <x v="2"/>
    </i>
    <i r="3">
      <x v="14"/>
    </i>
    <i r="2">
      <x v="3"/>
    </i>
    <i r="3">
      <x v="15"/>
    </i>
    <i r="2">
      <x v="4"/>
    </i>
    <i r="3">
      <x v="15"/>
    </i>
    <i r="3">
      <x v="16"/>
    </i>
    <i r="2">
      <x v="5"/>
    </i>
    <i r="3">
      <x v="13"/>
    </i>
    <i r="2">
      <x v="6"/>
    </i>
    <i r="3">
      <x v="1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Flower" fld="15" baseField="4" baseItem="2"/>
    <dataField name="Sum of Fruit" fld="16" baseField="4" baseItem="2"/>
  </dataFields>
  <chartFormats count="2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10"/>
  <sheetViews>
    <sheetView workbookViewId="0">
      <selection activeCell="C3" sqref="C3"/>
    </sheetView>
  </sheetViews>
  <sheetFormatPr defaultRowHeight="15" x14ac:dyDescent="0.25"/>
  <cols>
    <col min="1" max="1" width="16.28515625" bestFit="1" customWidth="1"/>
    <col min="2" max="2" width="15.28515625" bestFit="1" customWidth="1"/>
    <col min="3" max="6" width="11.85546875" bestFit="1" customWidth="1"/>
    <col min="7" max="7" width="14" bestFit="1" customWidth="1"/>
    <col min="8" max="8" width="11.85546875" bestFit="1" customWidth="1"/>
    <col min="9" max="12" width="12" bestFit="1" customWidth="1"/>
    <col min="13" max="13" width="9.7109375" bestFit="1" customWidth="1"/>
    <col min="14" max="14" width="12" bestFit="1" customWidth="1"/>
    <col min="15" max="15" width="15" bestFit="1" customWidth="1"/>
    <col min="16" max="16" width="21.140625" bestFit="1" customWidth="1"/>
    <col min="17" max="17" width="22.85546875" bestFit="1" customWidth="1"/>
  </cols>
  <sheetData>
    <row r="3" spans="1:8" x14ac:dyDescent="0.25">
      <c r="A3" s="32" t="s">
        <v>55</v>
      </c>
      <c r="B3" s="32" t="s">
        <v>56</v>
      </c>
    </row>
    <row r="4" spans="1:8" x14ac:dyDescent="0.25">
      <c r="A4" s="32" t="s">
        <v>53</v>
      </c>
      <c r="B4" t="s">
        <v>26</v>
      </c>
      <c r="C4" t="s">
        <v>15</v>
      </c>
      <c r="D4" t="s">
        <v>31</v>
      </c>
      <c r="E4" t="s">
        <v>19</v>
      </c>
      <c r="F4" t="s">
        <v>18</v>
      </c>
      <c r="G4" t="s">
        <v>48</v>
      </c>
      <c r="H4" t="s">
        <v>54</v>
      </c>
    </row>
    <row r="5" spans="1:8" x14ac:dyDescent="0.25">
      <c r="A5" s="33">
        <v>43586</v>
      </c>
      <c r="B5">
        <v>0.16666666666666666</v>
      </c>
      <c r="C5">
        <v>0.16666666666666666</v>
      </c>
      <c r="D5">
        <v>0.7142857142857143</v>
      </c>
      <c r="E5">
        <v>1.7142857142857142</v>
      </c>
      <c r="F5">
        <v>1.4285714285714286</v>
      </c>
      <c r="G5">
        <v>0.5714285714285714</v>
      </c>
      <c r="H5">
        <v>0.82499999999999996</v>
      </c>
    </row>
    <row r="6" spans="1:8" x14ac:dyDescent="0.25">
      <c r="A6" s="33">
        <v>43600</v>
      </c>
      <c r="B6">
        <v>0</v>
      </c>
      <c r="C6">
        <v>0</v>
      </c>
      <c r="D6">
        <v>0</v>
      </c>
      <c r="E6">
        <v>0.14285714285714285</v>
      </c>
      <c r="F6">
        <v>0.16666666666666666</v>
      </c>
      <c r="G6">
        <v>0.16666666666666666</v>
      </c>
      <c r="H6">
        <v>7.8947368421052627E-2</v>
      </c>
    </row>
    <row r="7" spans="1:8" x14ac:dyDescent="0.25">
      <c r="A7" s="33">
        <v>43614</v>
      </c>
      <c r="B7">
        <v>1.1428571428571428</v>
      </c>
      <c r="C7">
        <v>1.8333333333333333</v>
      </c>
      <c r="D7">
        <v>1</v>
      </c>
      <c r="E7">
        <v>0</v>
      </c>
      <c r="F7">
        <v>0.42857142857142855</v>
      </c>
      <c r="G7">
        <v>0</v>
      </c>
      <c r="H7">
        <v>0.70731707317073167</v>
      </c>
    </row>
    <row r="8" spans="1:8" x14ac:dyDescent="0.25">
      <c r="A8" s="33">
        <v>43628</v>
      </c>
      <c r="B8">
        <v>0.2857142857142857</v>
      </c>
      <c r="C8">
        <v>0.14285714285714285</v>
      </c>
      <c r="D8">
        <v>0</v>
      </c>
      <c r="E8">
        <v>0.33333333333333331</v>
      </c>
      <c r="F8">
        <v>0.5714285714285714</v>
      </c>
      <c r="G8">
        <v>0</v>
      </c>
      <c r="H8">
        <v>0.21951219512195122</v>
      </c>
    </row>
    <row r="9" spans="1:8" x14ac:dyDescent="0.25">
      <c r="A9" s="33">
        <v>43642</v>
      </c>
      <c r="B9">
        <v>0.14285714285714285</v>
      </c>
      <c r="C9">
        <v>0.2857142857142857</v>
      </c>
      <c r="D9">
        <v>1</v>
      </c>
      <c r="E9">
        <v>0</v>
      </c>
      <c r="F9">
        <v>0.8571428571428571</v>
      </c>
      <c r="G9">
        <v>0.14285714285714285</v>
      </c>
      <c r="H9">
        <v>0.3902439024390244</v>
      </c>
    </row>
    <row r="10" spans="1:8" x14ac:dyDescent="0.25">
      <c r="A10" s="33" t="s">
        <v>54</v>
      </c>
      <c r="B10">
        <v>0.35294117647058826</v>
      </c>
      <c r="C10">
        <v>0.46875</v>
      </c>
      <c r="D10">
        <v>0.54545454545454541</v>
      </c>
      <c r="E10">
        <v>0.44117647058823528</v>
      </c>
      <c r="F10">
        <v>0.70588235294117652</v>
      </c>
      <c r="G10">
        <v>0.17647058823529413</v>
      </c>
      <c r="H10">
        <v>0.44776119402985076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80"/>
  <sheetViews>
    <sheetView workbookViewId="0">
      <pane ySplit="1" topLeftCell="A2" activePane="bottomLeft" state="frozen"/>
      <selection pane="bottomLeft" activeCell="K579" sqref="A1:K579"/>
    </sheetView>
  </sheetViews>
  <sheetFormatPr defaultRowHeight="15" x14ac:dyDescent="0.25"/>
  <cols>
    <col min="2" max="2" width="14.140625" bestFit="1" customWidth="1"/>
    <col min="3" max="3" width="14.140625" customWidth="1"/>
    <col min="4" max="4" width="13.28515625" bestFit="1" customWidth="1"/>
    <col min="5" max="5" width="13.28515625" customWidth="1"/>
    <col min="6" max="6" width="13.42578125" bestFit="1" customWidth="1"/>
  </cols>
  <sheetData>
    <row r="1" spans="1:15" x14ac:dyDescent="0.25">
      <c r="A1" t="s">
        <v>97</v>
      </c>
      <c r="B1" t="s">
        <v>34</v>
      </c>
      <c r="C1" t="s">
        <v>95</v>
      </c>
      <c r="D1" t="s">
        <v>0</v>
      </c>
      <c r="E1" t="s">
        <v>47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</row>
    <row r="2" spans="1:15" x14ac:dyDescent="0.25">
      <c r="A2">
        <v>1</v>
      </c>
      <c r="B2" s="1">
        <v>43586</v>
      </c>
      <c r="C2" s="1" t="s">
        <v>98</v>
      </c>
      <c r="D2" t="s">
        <v>7</v>
      </c>
      <c r="E2" t="s">
        <v>48</v>
      </c>
      <c r="F2" t="s">
        <v>14</v>
      </c>
      <c r="G2">
        <v>0</v>
      </c>
      <c r="H2">
        <v>0</v>
      </c>
      <c r="I2">
        <v>0</v>
      </c>
      <c r="J2">
        <v>0</v>
      </c>
      <c r="K2" t="s">
        <v>35</v>
      </c>
    </row>
    <row r="3" spans="1:15" x14ac:dyDescent="0.25">
      <c r="A3">
        <v>1</v>
      </c>
      <c r="B3" s="1">
        <v>43586</v>
      </c>
      <c r="C3" s="1" t="s">
        <v>98</v>
      </c>
      <c r="D3" t="s">
        <v>7</v>
      </c>
      <c r="E3" t="s">
        <v>15</v>
      </c>
      <c r="F3" t="s">
        <v>15</v>
      </c>
      <c r="G3">
        <v>3</v>
      </c>
      <c r="H3">
        <v>1</v>
      </c>
      <c r="I3">
        <v>0</v>
      </c>
      <c r="J3">
        <v>0</v>
      </c>
      <c r="K3" t="s">
        <v>35</v>
      </c>
    </row>
    <row r="4" spans="1:15" x14ac:dyDescent="0.25">
      <c r="A4">
        <v>1</v>
      </c>
      <c r="B4" s="1">
        <v>43586</v>
      </c>
      <c r="C4" s="1" t="s">
        <v>98</v>
      </c>
      <c r="D4" t="s">
        <v>7</v>
      </c>
      <c r="E4" t="s">
        <v>19</v>
      </c>
      <c r="F4" t="s">
        <v>57</v>
      </c>
      <c r="G4">
        <v>6</v>
      </c>
      <c r="H4">
        <v>4</v>
      </c>
      <c r="I4">
        <v>0</v>
      </c>
      <c r="J4">
        <v>0</v>
      </c>
      <c r="K4" t="s">
        <v>36</v>
      </c>
    </row>
    <row r="5" spans="1:15" x14ac:dyDescent="0.25">
      <c r="A5">
        <v>1</v>
      </c>
      <c r="B5" s="1">
        <v>43586</v>
      </c>
      <c r="C5" s="1" t="s">
        <v>98</v>
      </c>
      <c r="D5" t="s">
        <v>7</v>
      </c>
      <c r="E5" t="s">
        <v>19</v>
      </c>
      <c r="F5" t="s">
        <v>58</v>
      </c>
      <c r="G5">
        <v>0</v>
      </c>
      <c r="H5">
        <v>0</v>
      </c>
      <c r="I5">
        <v>0</v>
      </c>
      <c r="J5">
        <v>0</v>
      </c>
      <c r="K5" t="s">
        <v>37</v>
      </c>
    </row>
    <row r="6" spans="1:15" x14ac:dyDescent="0.25">
      <c r="A6">
        <v>1</v>
      </c>
      <c r="B6" s="1">
        <v>43586</v>
      </c>
      <c r="C6" s="1" t="s">
        <v>98</v>
      </c>
      <c r="D6" t="s">
        <v>7</v>
      </c>
      <c r="E6" t="s">
        <v>31</v>
      </c>
      <c r="F6" t="s">
        <v>17</v>
      </c>
      <c r="G6">
        <v>0</v>
      </c>
      <c r="H6">
        <v>1</v>
      </c>
      <c r="I6">
        <v>0</v>
      </c>
      <c r="J6">
        <v>0</v>
      </c>
      <c r="K6" t="s">
        <v>36</v>
      </c>
      <c r="O6">
        <f>13/3</f>
        <v>4.333333333333333</v>
      </c>
    </row>
    <row r="7" spans="1:15" x14ac:dyDescent="0.25">
      <c r="A7">
        <v>1</v>
      </c>
      <c r="B7" s="1">
        <v>43586</v>
      </c>
      <c r="C7" s="1" t="s">
        <v>98</v>
      </c>
      <c r="D7" t="s">
        <v>7</v>
      </c>
      <c r="E7" t="s">
        <v>18</v>
      </c>
      <c r="F7" t="s">
        <v>18</v>
      </c>
      <c r="G7">
        <v>0</v>
      </c>
      <c r="H7">
        <v>1</v>
      </c>
      <c r="I7">
        <v>0</v>
      </c>
      <c r="J7">
        <v>0</v>
      </c>
      <c r="K7" t="s">
        <v>38</v>
      </c>
    </row>
    <row r="8" spans="1:15" x14ac:dyDescent="0.25">
      <c r="A8">
        <v>1</v>
      </c>
      <c r="B8" s="1">
        <v>43586</v>
      </c>
      <c r="C8" s="1" t="s">
        <v>98</v>
      </c>
      <c r="D8" t="s">
        <v>8</v>
      </c>
      <c r="E8" t="s">
        <v>19</v>
      </c>
      <c r="F8" t="s">
        <v>19</v>
      </c>
      <c r="G8">
        <v>2</v>
      </c>
      <c r="H8">
        <v>0</v>
      </c>
      <c r="I8">
        <v>0</v>
      </c>
      <c r="J8">
        <v>0</v>
      </c>
      <c r="K8" t="s">
        <v>36</v>
      </c>
    </row>
    <row r="9" spans="1:15" x14ac:dyDescent="0.25">
      <c r="A9">
        <v>1</v>
      </c>
      <c r="B9" s="1">
        <v>43586</v>
      </c>
      <c r="C9" s="1" t="s">
        <v>98</v>
      </c>
      <c r="D9" t="s">
        <v>8</v>
      </c>
      <c r="E9" t="s">
        <v>26</v>
      </c>
      <c r="F9" t="s">
        <v>20</v>
      </c>
      <c r="G9">
        <v>0</v>
      </c>
      <c r="H9">
        <v>0</v>
      </c>
      <c r="I9">
        <v>0</v>
      </c>
      <c r="J9">
        <v>0</v>
      </c>
      <c r="K9" t="s">
        <v>37</v>
      </c>
    </row>
    <row r="10" spans="1:15" x14ac:dyDescent="0.25">
      <c r="A10">
        <v>1</v>
      </c>
      <c r="B10" s="1">
        <v>43586</v>
      </c>
      <c r="C10" s="1" t="s">
        <v>98</v>
      </c>
      <c r="D10" t="s">
        <v>8</v>
      </c>
      <c r="E10" t="s">
        <v>15</v>
      </c>
      <c r="F10" t="s">
        <v>15</v>
      </c>
      <c r="G10">
        <v>0</v>
      </c>
      <c r="H10">
        <v>0</v>
      </c>
      <c r="I10">
        <v>0</v>
      </c>
      <c r="J10">
        <v>0</v>
      </c>
      <c r="K10" t="s">
        <v>35</v>
      </c>
    </row>
    <row r="11" spans="1:15" x14ac:dyDescent="0.25">
      <c r="A11">
        <v>1</v>
      </c>
      <c r="B11" s="1">
        <v>43586</v>
      </c>
      <c r="C11" s="1" t="s">
        <v>98</v>
      </c>
      <c r="D11" t="s">
        <v>8</v>
      </c>
      <c r="E11" t="s">
        <v>31</v>
      </c>
      <c r="F11" t="s">
        <v>21</v>
      </c>
      <c r="G11">
        <v>0</v>
      </c>
      <c r="H11">
        <v>1</v>
      </c>
      <c r="I11">
        <v>0</v>
      </c>
      <c r="J11">
        <v>0</v>
      </c>
      <c r="K11" t="s">
        <v>36</v>
      </c>
    </row>
    <row r="12" spans="1:15" x14ac:dyDescent="0.25">
      <c r="A12">
        <v>1</v>
      </c>
      <c r="B12" s="1">
        <v>43586</v>
      </c>
      <c r="C12" s="1" t="s">
        <v>98</v>
      </c>
      <c r="D12" t="s">
        <v>8</v>
      </c>
      <c r="E12" t="s">
        <v>31</v>
      </c>
      <c r="F12" t="s">
        <v>22</v>
      </c>
      <c r="G12">
        <v>0</v>
      </c>
      <c r="H12">
        <v>0</v>
      </c>
      <c r="I12">
        <v>0</v>
      </c>
      <c r="J12">
        <v>0</v>
      </c>
      <c r="K12" t="s">
        <v>36</v>
      </c>
    </row>
    <row r="13" spans="1:15" x14ac:dyDescent="0.25">
      <c r="A13">
        <v>1</v>
      </c>
      <c r="B13" s="1">
        <v>43586</v>
      </c>
      <c r="C13" s="1" t="s">
        <v>98</v>
      </c>
      <c r="D13" t="s">
        <v>8</v>
      </c>
      <c r="E13" t="s">
        <v>48</v>
      </c>
      <c r="F13" t="s">
        <v>23</v>
      </c>
      <c r="G13">
        <v>0</v>
      </c>
      <c r="H13">
        <v>1</v>
      </c>
      <c r="I13">
        <v>0</v>
      </c>
      <c r="J13">
        <v>0</v>
      </c>
      <c r="K13" t="s">
        <v>35</v>
      </c>
    </row>
    <row r="14" spans="1:15" x14ac:dyDescent="0.25">
      <c r="A14">
        <v>1</v>
      </c>
      <c r="B14" s="1">
        <v>43586</v>
      </c>
      <c r="C14" s="1" t="s">
        <v>98</v>
      </c>
      <c r="D14" t="s">
        <v>8</v>
      </c>
      <c r="E14" t="s">
        <v>18</v>
      </c>
      <c r="F14" t="s">
        <v>18</v>
      </c>
      <c r="G14">
        <v>0</v>
      </c>
      <c r="H14">
        <v>4</v>
      </c>
      <c r="I14">
        <v>0</v>
      </c>
      <c r="J14">
        <v>0</v>
      </c>
      <c r="K14" t="s">
        <v>38</v>
      </c>
    </row>
    <row r="15" spans="1:15" x14ac:dyDescent="0.25">
      <c r="A15">
        <v>1</v>
      </c>
      <c r="B15" s="1">
        <v>43586</v>
      </c>
      <c r="C15" s="1" t="s">
        <v>98</v>
      </c>
      <c r="D15" t="s">
        <v>9</v>
      </c>
      <c r="E15" t="s">
        <v>19</v>
      </c>
      <c r="F15" t="s">
        <v>19</v>
      </c>
      <c r="G15">
        <v>0</v>
      </c>
      <c r="H15">
        <v>0</v>
      </c>
      <c r="I15">
        <v>0</v>
      </c>
      <c r="J15">
        <v>0</v>
      </c>
      <c r="K15" t="s">
        <v>37</v>
      </c>
    </row>
    <row r="16" spans="1:15" x14ac:dyDescent="0.25">
      <c r="A16">
        <v>1</v>
      </c>
      <c r="B16" s="1">
        <v>43586</v>
      </c>
      <c r="C16" s="1" t="s">
        <v>98</v>
      </c>
      <c r="D16" t="s">
        <v>9</v>
      </c>
      <c r="E16" t="s">
        <v>26</v>
      </c>
      <c r="F16" t="s">
        <v>20</v>
      </c>
      <c r="G16">
        <v>2</v>
      </c>
      <c r="H16">
        <v>1</v>
      </c>
      <c r="I16">
        <v>0</v>
      </c>
      <c r="J16">
        <v>0</v>
      </c>
      <c r="K16" t="s">
        <v>37</v>
      </c>
    </row>
    <row r="17" spans="1:11" x14ac:dyDescent="0.25">
      <c r="A17">
        <v>1</v>
      </c>
      <c r="B17" s="1">
        <v>43586</v>
      </c>
      <c r="C17" s="1" t="s">
        <v>98</v>
      </c>
      <c r="D17" t="s">
        <v>9</v>
      </c>
      <c r="E17" t="s">
        <v>48</v>
      </c>
      <c r="F17" t="s">
        <v>14</v>
      </c>
      <c r="G17">
        <v>2</v>
      </c>
      <c r="H17">
        <v>3</v>
      </c>
      <c r="I17">
        <v>0</v>
      </c>
      <c r="J17">
        <v>0</v>
      </c>
      <c r="K17" t="s">
        <v>35</v>
      </c>
    </row>
    <row r="18" spans="1:11" x14ac:dyDescent="0.25">
      <c r="A18">
        <v>1</v>
      </c>
      <c r="B18" s="1">
        <v>43586</v>
      </c>
      <c r="C18" s="1" t="s">
        <v>98</v>
      </c>
      <c r="D18" t="s">
        <v>9</v>
      </c>
      <c r="E18" t="s">
        <v>15</v>
      </c>
      <c r="F18" t="s">
        <v>15</v>
      </c>
      <c r="G18">
        <v>0</v>
      </c>
      <c r="H18">
        <v>0</v>
      </c>
      <c r="I18">
        <v>0</v>
      </c>
      <c r="J18">
        <v>0</v>
      </c>
      <c r="K18" t="s">
        <v>35</v>
      </c>
    </row>
    <row r="19" spans="1:11" x14ac:dyDescent="0.25">
      <c r="A19">
        <v>1</v>
      </c>
      <c r="B19" s="1">
        <v>43586</v>
      </c>
      <c r="C19" s="1" t="s">
        <v>98</v>
      </c>
      <c r="D19" t="s">
        <v>9</v>
      </c>
      <c r="E19" t="s">
        <v>31</v>
      </c>
      <c r="F19" t="s">
        <v>21</v>
      </c>
      <c r="G19">
        <v>2</v>
      </c>
      <c r="H19">
        <v>0</v>
      </c>
      <c r="I19">
        <v>0</v>
      </c>
      <c r="J19">
        <v>0</v>
      </c>
      <c r="K19" t="s">
        <v>36</v>
      </c>
    </row>
    <row r="20" spans="1:11" x14ac:dyDescent="0.25">
      <c r="A20">
        <v>1</v>
      </c>
      <c r="B20" s="1">
        <v>43586</v>
      </c>
      <c r="C20" s="1" t="s">
        <v>98</v>
      </c>
      <c r="D20" t="s">
        <v>9</v>
      </c>
      <c r="E20" t="s">
        <v>31</v>
      </c>
      <c r="F20" t="s">
        <v>22</v>
      </c>
      <c r="G20">
        <v>0</v>
      </c>
      <c r="H20">
        <v>0</v>
      </c>
      <c r="I20">
        <v>0</v>
      </c>
      <c r="J20">
        <v>0</v>
      </c>
      <c r="K20" t="s">
        <v>36</v>
      </c>
    </row>
    <row r="21" spans="1:11" x14ac:dyDescent="0.25">
      <c r="A21">
        <v>1</v>
      </c>
      <c r="B21" s="1">
        <v>43586</v>
      </c>
      <c r="C21" s="1" t="s">
        <v>98</v>
      </c>
      <c r="D21" t="s">
        <v>9</v>
      </c>
      <c r="E21" t="s">
        <v>18</v>
      </c>
      <c r="F21" t="s">
        <v>18</v>
      </c>
      <c r="G21">
        <v>1</v>
      </c>
      <c r="H21">
        <v>0</v>
      </c>
      <c r="I21">
        <v>0</v>
      </c>
      <c r="J21">
        <v>0</v>
      </c>
      <c r="K21" t="s">
        <v>38</v>
      </c>
    </row>
    <row r="22" spans="1:11" x14ac:dyDescent="0.25">
      <c r="A22">
        <v>1</v>
      </c>
      <c r="B22" s="1">
        <v>43586</v>
      </c>
      <c r="C22" s="1" t="s">
        <v>98</v>
      </c>
      <c r="D22" t="s">
        <v>10</v>
      </c>
      <c r="E22" t="s">
        <v>26</v>
      </c>
      <c r="F22" t="s">
        <v>26</v>
      </c>
      <c r="G22">
        <v>0</v>
      </c>
      <c r="H22">
        <v>0</v>
      </c>
      <c r="I22">
        <v>0</v>
      </c>
      <c r="J22">
        <v>0</v>
      </c>
      <c r="K22" t="s">
        <v>37</v>
      </c>
    </row>
    <row r="23" spans="1:11" x14ac:dyDescent="0.25">
      <c r="A23">
        <v>1</v>
      </c>
      <c r="B23" s="1">
        <v>43586</v>
      </c>
      <c r="C23" s="1" t="s">
        <v>98</v>
      </c>
      <c r="D23" t="s">
        <v>10</v>
      </c>
      <c r="E23" t="s">
        <v>15</v>
      </c>
      <c r="F23" t="s">
        <v>15</v>
      </c>
      <c r="G23">
        <v>0</v>
      </c>
      <c r="H23">
        <v>0</v>
      </c>
      <c r="I23">
        <v>0</v>
      </c>
      <c r="J23">
        <v>0</v>
      </c>
      <c r="K23" t="s">
        <v>35</v>
      </c>
    </row>
    <row r="24" spans="1:11" x14ac:dyDescent="0.25">
      <c r="A24">
        <v>1</v>
      </c>
      <c r="B24" s="1">
        <v>43586</v>
      </c>
      <c r="C24" s="1" t="s">
        <v>98</v>
      </c>
      <c r="D24" t="s">
        <v>10</v>
      </c>
      <c r="E24" t="s">
        <v>48</v>
      </c>
      <c r="F24" t="s">
        <v>23</v>
      </c>
      <c r="G24">
        <v>0</v>
      </c>
      <c r="H24">
        <v>0</v>
      </c>
      <c r="I24">
        <v>0</v>
      </c>
      <c r="J24">
        <v>0</v>
      </c>
      <c r="K24" t="s">
        <v>35</v>
      </c>
    </row>
    <row r="25" spans="1:11" x14ac:dyDescent="0.25">
      <c r="A25">
        <v>1</v>
      </c>
      <c r="B25" s="1">
        <v>43586</v>
      </c>
      <c r="C25" s="1" t="s">
        <v>98</v>
      </c>
      <c r="D25" t="s">
        <v>10</v>
      </c>
      <c r="E25" t="s">
        <v>31</v>
      </c>
      <c r="F25" t="s">
        <v>17</v>
      </c>
      <c r="G25">
        <v>0</v>
      </c>
      <c r="H25">
        <v>3</v>
      </c>
      <c r="I25">
        <v>0</v>
      </c>
      <c r="J25">
        <v>0</v>
      </c>
      <c r="K25" t="s">
        <v>36</v>
      </c>
    </row>
    <row r="26" spans="1:11" x14ac:dyDescent="0.25">
      <c r="A26">
        <v>1</v>
      </c>
      <c r="B26" s="1">
        <v>43586</v>
      </c>
      <c r="C26" s="1" t="s">
        <v>98</v>
      </c>
      <c r="D26" t="s">
        <v>10</v>
      </c>
      <c r="E26" t="s">
        <v>18</v>
      </c>
      <c r="F26" t="s">
        <v>18</v>
      </c>
      <c r="G26">
        <v>1</v>
      </c>
      <c r="H26">
        <v>0</v>
      </c>
      <c r="I26">
        <v>0</v>
      </c>
      <c r="J26">
        <v>0</v>
      </c>
      <c r="K26" t="s">
        <v>38</v>
      </c>
    </row>
    <row r="27" spans="1:11" x14ac:dyDescent="0.25">
      <c r="A27">
        <v>1</v>
      </c>
      <c r="B27" s="1">
        <v>43586</v>
      </c>
      <c r="C27" s="1" t="s">
        <v>98</v>
      </c>
      <c r="D27" t="s">
        <v>11</v>
      </c>
      <c r="E27" t="s">
        <v>19</v>
      </c>
      <c r="F27" t="s">
        <v>57</v>
      </c>
      <c r="G27">
        <v>1</v>
      </c>
      <c r="H27">
        <v>0</v>
      </c>
      <c r="I27">
        <v>0</v>
      </c>
      <c r="J27">
        <v>0</v>
      </c>
      <c r="K27" t="s">
        <v>36</v>
      </c>
    </row>
    <row r="28" spans="1:11" x14ac:dyDescent="0.25">
      <c r="A28">
        <v>1</v>
      </c>
      <c r="B28" s="1">
        <v>43586</v>
      </c>
      <c r="C28" s="1" t="s">
        <v>98</v>
      </c>
      <c r="D28" t="s">
        <v>11</v>
      </c>
      <c r="E28" t="s">
        <v>19</v>
      </c>
      <c r="F28" t="s">
        <v>58</v>
      </c>
      <c r="G28">
        <v>0</v>
      </c>
      <c r="H28">
        <v>1</v>
      </c>
      <c r="I28">
        <v>0</v>
      </c>
      <c r="J28">
        <v>0</v>
      </c>
      <c r="K28" t="s">
        <v>36</v>
      </c>
    </row>
    <row r="29" spans="1:11" x14ac:dyDescent="0.25">
      <c r="A29">
        <v>1</v>
      </c>
      <c r="B29" s="1">
        <v>43586</v>
      </c>
      <c r="C29" s="1" t="s">
        <v>98</v>
      </c>
      <c r="D29" t="s">
        <v>11</v>
      </c>
      <c r="E29" t="s">
        <v>26</v>
      </c>
      <c r="F29" t="s">
        <v>76</v>
      </c>
      <c r="G29">
        <v>0</v>
      </c>
      <c r="H29">
        <v>0</v>
      </c>
      <c r="I29">
        <v>0</v>
      </c>
      <c r="J29">
        <v>0</v>
      </c>
      <c r="K29" t="s">
        <v>35</v>
      </c>
    </row>
    <row r="30" spans="1:11" x14ac:dyDescent="0.25">
      <c r="A30">
        <v>1</v>
      </c>
      <c r="B30" s="1">
        <v>43586</v>
      </c>
      <c r="C30" s="1" t="s">
        <v>98</v>
      </c>
      <c r="D30" t="s">
        <v>11</v>
      </c>
      <c r="E30" t="s">
        <v>26</v>
      </c>
      <c r="F30" t="s">
        <v>77</v>
      </c>
      <c r="G30" t="s">
        <v>38</v>
      </c>
      <c r="H30" t="s">
        <v>38</v>
      </c>
      <c r="I30" t="s">
        <v>38</v>
      </c>
      <c r="J30" t="s">
        <v>38</v>
      </c>
      <c r="K30" t="s">
        <v>78</v>
      </c>
    </row>
    <row r="31" spans="1:11" x14ac:dyDescent="0.25">
      <c r="A31">
        <v>1</v>
      </c>
      <c r="B31" s="1">
        <v>43586</v>
      </c>
      <c r="C31" s="1" t="s">
        <v>98</v>
      </c>
      <c r="D31" t="s">
        <v>11</v>
      </c>
      <c r="E31" t="s">
        <v>48</v>
      </c>
      <c r="F31" t="s">
        <v>14</v>
      </c>
      <c r="G31">
        <v>0</v>
      </c>
      <c r="H31">
        <v>0</v>
      </c>
      <c r="I31">
        <v>0</v>
      </c>
      <c r="J31">
        <v>0</v>
      </c>
      <c r="K31" t="s">
        <v>35</v>
      </c>
    </row>
    <row r="32" spans="1:11" x14ac:dyDescent="0.25">
      <c r="A32">
        <v>1</v>
      </c>
      <c r="B32" s="1">
        <v>43586</v>
      </c>
      <c r="C32" s="1" t="s">
        <v>98</v>
      </c>
      <c r="D32" t="s">
        <v>11</v>
      </c>
      <c r="E32" t="s">
        <v>15</v>
      </c>
      <c r="F32" t="s">
        <v>27</v>
      </c>
      <c r="G32" t="s">
        <v>38</v>
      </c>
      <c r="H32" t="s">
        <v>38</v>
      </c>
      <c r="I32" t="s">
        <v>38</v>
      </c>
      <c r="J32" t="s">
        <v>38</v>
      </c>
      <c r="K32" t="s">
        <v>35</v>
      </c>
    </row>
    <row r="33" spans="1:11" x14ac:dyDescent="0.25">
      <c r="A33">
        <v>1</v>
      </c>
      <c r="B33" s="1">
        <v>43586</v>
      </c>
      <c r="C33" s="1" t="s">
        <v>98</v>
      </c>
      <c r="D33" t="s">
        <v>11</v>
      </c>
      <c r="E33" t="s">
        <v>18</v>
      </c>
      <c r="F33" t="s">
        <v>18</v>
      </c>
      <c r="G33">
        <v>6</v>
      </c>
      <c r="H33">
        <v>1</v>
      </c>
      <c r="I33">
        <v>0</v>
      </c>
      <c r="J33">
        <v>0</v>
      </c>
      <c r="K33" t="s">
        <v>38</v>
      </c>
    </row>
    <row r="34" spans="1:11" x14ac:dyDescent="0.25">
      <c r="A34">
        <v>1</v>
      </c>
      <c r="B34" s="1">
        <v>43586</v>
      </c>
      <c r="C34" s="1" t="s">
        <v>98</v>
      </c>
      <c r="D34" t="s">
        <v>12</v>
      </c>
      <c r="E34" t="s">
        <v>19</v>
      </c>
      <c r="F34" t="s">
        <v>19</v>
      </c>
      <c r="G34">
        <v>8</v>
      </c>
      <c r="H34">
        <v>7</v>
      </c>
      <c r="I34">
        <v>0</v>
      </c>
      <c r="J34">
        <v>0</v>
      </c>
      <c r="K34" t="s">
        <v>39</v>
      </c>
    </row>
    <row r="35" spans="1:11" x14ac:dyDescent="0.25">
      <c r="A35">
        <v>1</v>
      </c>
      <c r="B35" s="1">
        <v>43586</v>
      </c>
      <c r="C35" s="1" t="s">
        <v>98</v>
      </c>
      <c r="D35" t="s">
        <v>12</v>
      </c>
      <c r="E35" t="s">
        <v>18</v>
      </c>
      <c r="F35" t="s">
        <v>18</v>
      </c>
      <c r="G35">
        <v>8</v>
      </c>
      <c r="H35">
        <v>4</v>
      </c>
      <c r="I35">
        <v>0</v>
      </c>
      <c r="J35">
        <v>0</v>
      </c>
      <c r="K35" t="s">
        <v>38</v>
      </c>
    </row>
    <row r="36" spans="1:11" x14ac:dyDescent="0.25">
      <c r="A36">
        <v>1</v>
      </c>
      <c r="B36" s="1">
        <v>43586</v>
      </c>
      <c r="C36" s="1" t="s">
        <v>98</v>
      </c>
      <c r="D36" t="s">
        <v>13</v>
      </c>
      <c r="E36" t="s">
        <v>15</v>
      </c>
      <c r="F36" t="s">
        <v>29</v>
      </c>
      <c r="G36">
        <v>0</v>
      </c>
      <c r="H36">
        <v>0</v>
      </c>
      <c r="I36">
        <v>0</v>
      </c>
      <c r="J36">
        <v>0</v>
      </c>
      <c r="K36" t="s">
        <v>35</v>
      </c>
    </row>
    <row r="37" spans="1:11" x14ac:dyDescent="0.25">
      <c r="A37">
        <v>1</v>
      </c>
      <c r="B37" s="1">
        <v>43586</v>
      </c>
      <c r="C37" s="1" t="s">
        <v>98</v>
      </c>
      <c r="D37" t="s">
        <v>13</v>
      </c>
      <c r="E37" t="s">
        <v>15</v>
      </c>
      <c r="F37" t="s">
        <v>30</v>
      </c>
      <c r="G37">
        <v>0</v>
      </c>
      <c r="H37">
        <v>0</v>
      </c>
      <c r="I37">
        <v>0</v>
      </c>
      <c r="J37">
        <v>0</v>
      </c>
      <c r="K37" t="s">
        <v>35</v>
      </c>
    </row>
    <row r="38" spans="1:11" x14ac:dyDescent="0.25">
      <c r="A38">
        <v>1</v>
      </c>
      <c r="B38" s="1">
        <v>43586</v>
      </c>
      <c r="C38" s="1" t="s">
        <v>98</v>
      </c>
      <c r="D38" t="s">
        <v>13</v>
      </c>
      <c r="E38" t="s">
        <v>31</v>
      </c>
      <c r="F38" t="s">
        <v>31</v>
      </c>
      <c r="G38">
        <v>1</v>
      </c>
      <c r="H38">
        <v>0</v>
      </c>
      <c r="I38">
        <v>0</v>
      </c>
      <c r="J38">
        <v>0</v>
      </c>
      <c r="K38" t="s">
        <v>36</v>
      </c>
    </row>
    <row r="39" spans="1:11" x14ac:dyDescent="0.25">
      <c r="A39">
        <v>1</v>
      </c>
      <c r="B39" s="1">
        <v>43586</v>
      </c>
      <c r="C39" s="1" t="s">
        <v>98</v>
      </c>
      <c r="D39" t="s">
        <v>13</v>
      </c>
      <c r="E39" t="s">
        <v>26</v>
      </c>
      <c r="F39" t="s">
        <v>24</v>
      </c>
      <c r="G39">
        <v>0</v>
      </c>
      <c r="H39">
        <v>0</v>
      </c>
      <c r="I39">
        <v>0</v>
      </c>
      <c r="J39">
        <v>0</v>
      </c>
      <c r="K39" t="s">
        <v>37</v>
      </c>
    </row>
    <row r="40" spans="1:11" x14ac:dyDescent="0.25">
      <c r="A40">
        <v>1</v>
      </c>
      <c r="B40" s="1">
        <v>43586</v>
      </c>
      <c r="C40" s="1" t="s">
        <v>98</v>
      </c>
      <c r="D40" t="s">
        <v>13</v>
      </c>
      <c r="E40" t="s">
        <v>26</v>
      </c>
      <c r="F40" t="s">
        <v>25</v>
      </c>
      <c r="G40">
        <v>0</v>
      </c>
      <c r="H40">
        <v>0</v>
      </c>
      <c r="I40">
        <v>0</v>
      </c>
      <c r="J40">
        <v>0</v>
      </c>
      <c r="K40" t="s">
        <v>37</v>
      </c>
    </row>
    <row r="41" spans="1:11" x14ac:dyDescent="0.25">
      <c r="A41">
        <v>1</v>
      </c>
      <c r="B41" s="1">
        <v>43586</v>
      </c>
      <c r="C41" s="1" t="s">
        <v>98</v>
      </c>
      <c r="D41" t="s">
        <v>13</v>
      </c>
      <c r="E41" t="s">
        <v>48</v>
      </c>
      <c r="F41" t="s">
        <v>32</v>
      </c>
      <c r="G41">
        <v>0</v>
      </c>
      <c r="H41">
        <v>0</v>
      </c>
      <c r="I41">
        <v>0</v>
      </c>
      <c r="J41">
        <v>0</v>
      </c>
      <c r="K41" t="s">
        <v>35</v>
      </c>
    </row>
    <row r="42" spans="1:11" x14ac:dyDescent="0.25">
      <c r="A42">
        <v>1</v>
      </c>
      <c r="B42" s="1">
        <v>43586</v>
      </c>
      <c r="C42" s="1" t="s">
        <v>98</v>
      </c>
      <c r="D42" t="s">
        <v>13</v>
      </c>
      <c r="E42" t="s">
        <v>48</v>
      </c>
      <c r="F42" t="s">
        <v>33</v>
      </c>
      <c r="G42">
        <v>0</v>
      </c>
      <c r="H42">
        <v>0</v>
      </c>
      <c r="I42">
        <v>0</v>
      </c>
      <c r="J42">
        <v>0</v>
      </c>
      <c r="K42" t="s">
        <v>35</v>
      </c>
    </row>
    <row r="43" spans="1:11" x14ac:dyDescent="0.25">
      <c r="A43">
        <v>1</v>
      </c>
      <c r="B43" s="1">
        <v>43586</v>
      </c>
      <c r="C43" s="1" t="s">
        <v>98</v>
      </c>
      <c r="D43" t="s">
        <v>13</v>
      </c>
      <c r="E43" t="s">
        <v>18</v>
      </c>
      <c r="F43" t="s">
        <v>18</v>
      </c>
      <c r="G43">
        <v>0</v>
      </c>
      <c r="H43">
        <v>0</v>
      </c>
      <c r="I43">
        <v>0</v>
      </c>
      <c r="J43">
        <v>0</v>
      </c>
      <c r="K43" t="s">
        <v>38</v>
      </c>
    </row>
    <row r="44" spans="1:11" x14ac:dyDescent="0.25">
      <c r="A44">
        <v>2</v>
      </c>
      <c r="B44" s="1">
        <v>43600</v>
      </c>
      <c r="C44" s="1" t="s">
        <v>98</v>
      </c>
      <c r="D44" t="s">
        <v>7</v>
      </c>
      <c r="E44" t="s">
        <v>48</v>
      </c>
      <c r="F44" t="s">
        <v>14</v>
      </c>
      <c r="G44">
        <v>0</v>
      </c>
      <c r="H44">
        <v>0</v>
      </c>
      <c r="I44">
        <v>0</v>
      </c>
      <c r="J44">
        <v>0</v>
      </c>
      <c r="K44" t="s">
        <v>35</v>
      </c>
    </row>
    <row r="45" spans="1:11" x14ac:dyDescent="0.25">
      <c r="A45">
        <v>2</v>
      </c>
      <c r="B45" s="1">
        <v>43600</v>
      </c>
      <c r="C45" s="1" t="s">
        <v>98</v>
      </c>
      <c r="D45" t="s">
        <v>7</v>
      </c>
      <c r="E45" t="s">
        <v>15</v>
      </c>
      <c r="F45" t="s">
        <v>15</v>
      </c>
      <c r="G45">
        <v>0</v>
      </c>
      <c r="H45">
        <v>0</v>
      </c>
      <c r="I45">
        <v>0</v>
      </c>
      <c r="J45">
        <v>0</v>
      </c>
      <c r="K45" t="s">
        <v>37</v>
      </c>
    </row>
    <row r="46" spans="1:11" x14ac:dyDescent="0.25">
      <c r="A46">
        <v>2</v>
      </c>
      <c r="B46" s="1">
        <v>43600</v>
      </c>
      <c r="C46" s="1" t="s">
        <v>98</v>
      </c>
      <c r="D46" t="s">
        <v>7</v>
      </c>
      <c r="E46" t="s">
        <v>19</v>
      </c>
      <c r="F46" t="s">
        <v>57</v>
      </c>
      <c r="G46">
        <v>0</v>
      </c>
      <c r="H46">
        <v>0</v>
      </c>
      <c r="I46">
        <v>0</v>
      </c>
      <c r="J46">
        <v>0</v>
      </c>
      <c r="K46" t="s">
        <v>39</v>
      </c>
    </row>
    <row r="47" spans="1:11" x14ac:dyDescent="0.25">
      <c r="A47">
        <v>2</v>
      </c>
      <c r="B47" s="1">
        <v>43600</v>
      </c>
      <c r="C47" s="1" t="s">
        <v>98</v>
      </c>
      <c r="D47" t="s">
        <v>7</v>
      </c>
      <c r="E47" t="s">
        <v>19</v>
      </c>
      <c r="F47" t="s">
        <v>58</v>
      </c>
      <c r="G47">
        <v>0</v>
      </c>
      <c r="H47">
        <v>0</v>
      </c>
      <c r="I47">
        <v>0</v>
      </c>
      <c r="J47">
        <v>0</v>
      </c>
      <c r="K47" t="s">
        <v>39</v>
      </c>
    </row>
    <row r="48" spans="1:11" x14ac:dyDescent="0.25">
      <c r="A48">
        <v>2</v>
      </c>
      <c r="B48" s="1">
        <v>43600</v>
      </c>
      <c r="C48" s="1" t="s">
        <v>98</v>
      </c>
      <c r="D48" t="s">
        <v>7</v>
      </c>
      <c r="E48" t="s">
        <v>31</v>
      </c>
      <c r="F48" t="s">
        <v>17</v>
      </c>
      <c r="G48">
        <v>0</v>
      </c>
      <c r="H48">
        <v>0</v>
      </c>
      <c r="I48">
        <v>0</v>
      </c>
      <c r="J48">
        <v>0</v>
      </c>
      <c r="K48" t="s">
        <v>39</v>
      </c>
    </row>
    <row r="49" spans="1:11" x14ac:dyDescent="0.25">
      <c r="A49">
        <v>2</v>
      </c>
      <c r="B49" s="1">
        <v>43600</v>
      </c>
      <c r="C49" s="1" t="s">
        <v>98</v>
      </c>
      <c r="D49" t="s">
        <v>7</v>
      </c>
      <c r="E49" t="s">
        <v>18</v>
      </c>
      <c r="F49" t="s">
        <v>18</v>
      </c>
      <c r="G49">
        <v>0</v>
      </c>
      <c r="H49">
        <v>1</v>
      </c>
      <c r="I49">
        <v>0</v>
      </c>
      <c r="J49">
        <v>0</v>
      </c>
      <c r="K49" t="s">
        <v>38</v>
      </c>
    </row>
    <row r="50" spans="1:11" x14ac:dyDescent="0.25">
      <c r="A50">
        <v>2</v>
      </c>
      <c r="B50" s="1">
        <v>43600</v>
      </c>
      <c r="C50" s="1" t="s">
        <v>98</v>
      </c>
      <c r="D50" t="s">
        <v>8</v>
      </c>
      <c r="E50" t="s">
        <v>19</v>
      </c>
      <c r="F50" t="s">
        <v>19</v>
      </c>
      <c r="G50">
        <v>0</v>
      </c>
      <c r="H50">
        <v>1</v>
      </c>
      <c r="I50">
        <v>0</v>
      </c>
      <c r="J50">
        <v>0</v>
      </c>
      <c r="K50" t="s">
        <v>39</v>
      </c>
    </row>
    <row r="51" spans="1:11" x14ac:dyDescent="0.25">
      <c r="A51">
        <v>2</v>
      </c>
      <c r="B51" s="1">
        <v>43600</v>
      </c>
      <c r="C51" s="1" t="s">
        <v>98</v>
      </c>
      <c r="D51" t="s">
        <v>8</v>
      </c>
      <c r="E51" t="s">
        <v>26</v>
      </c>
      <c r="F51" t="s">
        <v>20</v>
      </c>
      <c r="G51">
        <v>0</v>
      </c>
      <c r="H51">
        <v>0</v>
      </c>
      <c r="I51">
        <v>0</v>
      </c>
      <c r="J51">
        <v>0</v>
      </c>
      <c r="K51" t="s">
        <v>37</v>
      </c>
    </row>
    <row r="52" spans="1:11" x14ac:dyDescent="0.25">
      <c r="A52">
        <v>2</v>
      </c>
      <c r="B52" s="1">
        <v>43600</v>
      </c>
      <c r="C52" s="1" t="s">
        <v>98</v>
      </c>
      <c r="D52" t="s">
        <v>8</v>
      </c>
      <c r="E52" t="s">
        <v>15</v>
      </c>
      <c r="F52" t="s">
        <v>15</v>
      </c>
      <c r="G52">
        <v>0</v>
      </c>
      <c r="H52">
        <v>0</v>
      </c>
      <c r="I52">
        <v>0</v>
      </c>
      <c r="J52">
        <v>0</v>
      </c>
      <c r="K52" t="s">
        <v>37</v>
      </c>
    </row>
    <row r="53" spans="1:11" x14ac:dyDescent="0.25">
      <c r="A53">
        <v>2</v>
      </c>
      <c r="B53" s="1">
        <v>43600</v>
      </c>
      <c r="C53" s="1" t="s">
        <v>98</v>
      </c>
      <c r="D53" t="s">
        <v>8</v>
      </c>
      <c r="E53" t="s">
        <v>31</v>
      </c>
      <c r="F53" t="s">
        <v>21</v>
      </c>
      <c r="G53">
        <v>0</v>
      </c>
      <c r="H53">
        <v>0</v>
      </c>
      <c r="I53">
        <v>0</v>
      </c>
      <c r="J53">
        <v>0</v>
      </c>
      <c r="K53" t="s">
        <v>39</v>
      </c>
    </row>
    <row r="54" spans="1:11" x14ac:dyDescent="0.25">
      <c r="A54">
        <v>2</v>
      </c>
      <c r="B54" s="1">
        <v>43600</v>
      </c>
      <c r="C54" s="1" t="s">
        <v>98</v>
      </c>
      <c r="D54" t="s">
        <v>8</v>
      </c>
      <c r="E54" t="s">
        <v>31</v>
      </c>
      <c r="F54" t="s">
        <v>22</v>
      </c>
      <c r="G54">
        <v>0</v>
      </c>
      <c r="H54">
        <v>0</v>
      </c>
      <c r="I54">
        <v>0</v>
      </c>
      <c r="J54">
        <v>0</v>
      </c>
      <c r="K54" t="s">
        <v>39</v>
      </c>
    </row>
    <row r="55" spans="1:11" x14ac:dyDescent="0.25">
      <c r="A55">
        <v>2</v>
      </c>
      <c r="B55" s="1">
        <v>43600</v>
      </c>
      <c r="C55" s="1" t="s">
        <v>98</v>
      </c>
      <c r="D55" t="s">
        <v>8</v>
      </c>
      <c r="E55" t="s">
        <v>48</v>
      </c>
      <c r="F55" t="s">
        <v>23</v>
      </c>
      <c r="G55">
        <v>0</v>
      </c>
      <c r="H55">
        <v>0</v>
      </c>
      <c r="I55">
        <v>0</v>
      </c>
      <c r="J55">
        <v>0</v>
      </c>
      <c r="K55" t="s">
        <v>35</v>
      </c>
    </row>
    <row r="56" spans="1:11" x14ac:dyDescent="0.25">
      <c r="A56">
        <v>2</v>
      </c>
      <c r="B56" s="1">
        <v>43600</v>
      </c>
      <c r="C56" s="1" t="s">
        <v>98</v>
      </c>
      <c r="D56" t="s">
        <v>8</v>
      </c>
      <c r="E56" t="s">
        <v>18</v>
      </c>
      <c r="F56" t="s">
        <v>18</v>
      </c>
      <c r="G56">
        <v>0</v>
      </c>
      <c r="H56">
        <v>0</v>
      </c>
      <c r="I56">
        <v>0</v>
      </c>
      <c r="J56">
        <v>0</v>
      </c>
      <c r="K56" t="s">
        <v>38</v>
      </c>
    </row>
    <row r="57" spans="1:11" x14ac:dyDescent="0.25">
      <c r="A57">
        <v>2</v>
      </c>
      <c r="B57" s="1">
        <v>43600</v>
      </c>
      <c r="C57" s="1" t="s">
        <v>98</v>
      </c>
      <c r="D57" t="s">
        <v>9</v>
      </c>
      <c r="E57" t="s">
        <v>19</v>
      </c>
      <c r="F57" t="s">
        <v>19</v>
      </c>
      <c r="G57">
        <v>0</v>
      </c>
      <c r="H57">
        <v>0</v>
      </c>
      <c r="I57">
        <v>0</v>
      </c>
      <c r="J57">
        <v>0</v>
      </c>
      <c r="K57" t="s">
        <v>39</v>
      </c>
    </row>
    <row r="58" spans="1:11" x14ac:dyDescent="0.25">
      <c r="A58">
        <v>2</v>
      </c>
      <c r="B58" s="1">
        <v>43600</v>
      </c>
      <c r="C58" s="1" t="s">
        <v>98</v>
      </c>
      <c r="D58" t="s">
        <v>9</v>
      </c>
      <c r="E58" t="s">
        <v>26</v>
      </c>
      <c r="F58" t="s">
        <v>20</v>
      </c>
      <c r="G58">
        <v>0</v>
      </c>
      <c r="H58">
        <v>0</v>
      </c>
      <c r="I58">
        <v>0</v>
      </c>
      <c r="J58">
        <v>0</v>
      </c>
      <c r="K58" t="s">
        <v>37</v>
      </c>
    </row>
    <row r="59" spans="1:11" x14ac:dyDescent="0.25">
      <c r="A59">
        <v>2</v>
      </c>
      <c r="B59" s="1">
        <v>43600</v>
      </c>
      <c r="C59" s="1" t="s">
        <v>98</v>
      </c>
      <c r="D59" t="s">
        <v>9</v>
      </c>
      <c r="E59" t="s">
        <v>48</v>
      </c>
      <c r="F59" t="s">
        <v>14</v>
      </c>
      <c r="G59">
        <v>0</v>
      </c>
      <c r="H59">
        <v>0</v>
      </c>
      <c r="I59">
        <v>0</v>
      </c>
      <c r="J59">
        <v>0</v>
      </c>
      <c r="K59" t="s">
        <v>35</v>
      </c>
    </row>
    <row r="60" spans="1:11" x14ac:dyDescent="0.25">
      <c r="A60">
        <v>2</v>
      </c>
      <c r="B60" s="1">
        <v>43600</v>
      </c>
      <c r="C60" s="1" t="s">
        <v>98</v>
      </c>
      <c r="D60" t="s">
        <v>9</v>
      </c>
      <c r="E60" t="s">
        <v>15</v>
      </c>
      <c r="F60" t="s">
        <v>15</v>
      </c>
      <c r="G60">
        <v>0</v>
      </c>
      <c r="H60">
        <v>0</v>
      </c>
      <c r="I60">
        <v>0</v>
      </c>
      <c r="J60">
        <v>0</v>
      </c>
      <c r="K60" t="s">
        <v>37</v>
      </c>
    </row>
    <row r="61" spans="1:11" x14ac:dyDescent="0.25">
      <c r="A61">
        <v>2</v>
      </c>
      <c r="B61" s="1">
        <v>43600</v>
      </c>
      <c r="C61" s="1" t="s">
        <v>98</v>
      </c>
      <c r="D61" t="s">
        <v>9</v>
      </c>
      <c r="E61" t="s">
        <v>31</v>
      </c>
      <c r="F61" t="s">
        <v>21</v>
      </c>
      <c r="G61">
        <v>0</v>
      </c>
      <c r="H61">
        <v>0</v>
      </c>
      <c r="I61">
        <v>0</v>
      </c>
      <c r="J61">
        <v>0</v>
      </c>
      <c r="K61" t="s">
        <v>39</v>
      </c>
    </row>
    <row r="62" spans="1:11" x14ac:dyDescent="0.25">
      <c r="A62">
        <v>2</v>
      </c>
      <c r="B62" s="1">
        <v>43600</v>
      </c>
      <c r="C62" s="1" t="s">
        <v>98</v>
      </c>
      <c r="D62" t="s">
        <v>9</v>
      </c>
      <c r="E62" t="s">
        <v>31</v>
      </c>
      <c r="F62" t="s">
        <v>22</v>
      </c>
      <c r="G62">
        <v>0</v>
      </c>
      <c r="H62">
        <v>0</v>
      </c>
      <c r="I62">
        <v>0</v>
      </c>
      <c r="J62">
        <v>0</v>
      </c>
      <c r="K62" t="s">
        <v>39</v>
      </c>
    </row>
    <row r="63" spans="1:11" x14ac:dyDescent="0.25">
      <c r="A63">
        <v>2</v>
      </c>
      <c r="B63" s="1">
        <v>43600</v>
      </c>
      <c r="C63" s="1" t="s">
        <v>98</v>
      </c>
      <c r="D63" t="s">
        <v>9</v>
      </c>
      <c r="E63" t="s">
        <v>18</v>
      </c>
      <c r="F63" t="s">
        <v>18</v>
      </c>
      <c r="G63">
        <v>0</v>
      </c>
      <c r="H63">
        <v>0</v>
      </c>
      <c r="I63">
        <v>0</v>
      </c>
      <c r="J63">
        <v>0</v>
      </c>
      <c r="K63" t="s">
        <v>38</v>
      </c>
    </row>
    <row r="64" spans="1:11" x14ac:dyDescent="0.25">
      <c r="A64">
        <v>2</v>
      </c>
      <c r="B64" s="1">
        <v>43600</v>
      </c>
      <c r="C64" s="1" t="s">
        <v>98</v>
      </c>
      <c r="D64" t="s">
        <v>10</v>
      </c>
      <c r="E64" t="s">
        <v>26</v>
      </c>
      <c r="F64" t="s">
        <v>26</v>
      </c>
      <c r="G64">
        <v>0</v>
      </c>
      <c r="H64">
        <v>0</v>
      </c>
      <c r="I64">
        <v>0</v>
      </c>
      <c r="J64">
        <v>0</v>
      </c>
      <c r="K64" t="s">
        <v>37</v>
      </c>
    </row>
    <row r="65" spans="1:11" x14ac:dyDescent="0.25">
      <c r="A65">
        <v>2</v>
      </c>
      <c r="B65" s="1">
        <v>43600</v>
      </c>
      <c r="C65" s="1" t="s">
        <v>98</v>
      </c>
      <c r="D65" t="s">
        <v>10</v>
      </c>
      <c r="E65" t="s">
        <v>15</v>
      </c>
      <c r="F65" t="s">
        <v>15</v>
      </c>
      <c r="G65">
        <v>0</v>
      </c>
      <c r="H65">
        <v>0</v>
      </c>
      <c r="I65">
        <v>0</v>
      </c>
      <c r="J65">
        <v>0</v>
      </c>
      <c r="K65" t="s">
        <v>37</v>
      </c>
    </row>
    <row r="66" spans="1:11" x14ac:dyDescent="0.25">
      <c r="A66">
        <v>2</v>
      </c>
      <c r="B66" s="1">
        <v>43600</v>
      </c>
      <c r="C66" s="1" t="s">
        <v>98</v>
      </c>
      <c r="D66" t="s">
        <v>10</v>
      </c>
      <c r="E66" t="s">
        <v>48</v>
      </c>
      <c r="F66" t="s">
        <v>23</v>
      </c>
      <c r="G66" t="s">
        <v>38</v>
      </c>
      <c r="H66" t="s">
        <v>38</v>
      </c>
      <c r="I66" t="s">
        <v>38</v>
      </c>
      <c r="J66" t="s">
        <v>38</v>
      </c>
      <c r="K66" t="s">
        <v>35</v>
      </c>
    </row>
    <row r="67" spans="1:11" x14ac:dyDescent="0.25">
      <c r="A67">
        <v>2</v>
      </c>
      <c r="B67" s="1">
        <v>43600</v>
      </c>
      <c r="C67" s="1" t="s">
        <v>98</v>
      </c>
      <c r="D67" t="s">
        <v>10</v>
      </c>
      <c r="E67" t="s">
        <v>31</v>
      </c>
      <c r="F67" t="s">
        <v>17</v>
      </c>
      <c r="G67" t="s">
        <v>38</v>
      </c>
      <c r="H67" t="s">
        <v>38</v>
      </c>
      <c r="I67" t="s">
        <v>38</v>
      </c>
      <c r="J67" t="s">
        <v>38</v>
      </c>
      <c r="K67" t="s">
        <v>39</v>
      </c>
    </row>
    <row r="68" spans="1:11" x14ac:dyDescent="0.25">
      <c r="A68">
        <v>2</v>
      </c>
      <c r="B68" s="1">
        <v>43600</v>
      </c>
      <c r="C68" s="1" t="s">
        <v>98</v>
      </c>
      <c r="D68" t="s">
        <v>10</v>
      </c>
      <c r="E68" t="s">
        <v>18</v>
      </c>
      <c r="F68" t="s">
        <v>18</v>
      </c>
      <c r="G68">
        <v>0</v>
      </c>
      <c r="H68">
        <v>0</v>
      </c>
      <c r="I68">
        <v>0</v>
      </c>
      <c r="J68">
        <v>0</v>
      </c>
      <c r="K68" t="s">
        <v>38</v>
      </c>
    </row>
    <row r="69" spans="1:11" x14ac:dyDescent="0.25">
      <c r="A69">
        <v>2</v>
      </c>
      <c r="B69" s="1">
        <v>43600</v>
      </c>
      <c r="C69" s="1" t="s">
        <v>98</v>
      </c>
      <c r="D69" t="s">
        <v>11</v>
      </c>
      <c r="E69" t="s">
        <v>19</v>
      </c>
      <c r="F69" t="s">
        <v>57</v>
      </c>
      <c r="G69">
        <v>0</v>
      </c>
      <c r="H69">
        <v>0</v>
      </c>
      <c r="I69">
        <v>0</v>
      </c>
      <c r="J69">
        <v>0</v>
      </c>
      <c r="K69" t="s">
        <v>39</v>
      </c>
    </row>
    <row r="70" spans="1:11" x14ac:dyDescent="0.25">
      <c r="A70">
        <v>2</v>
      </c>
      <c r="B70" s="1">
        <v>43600</v>
      </c>
      <c r="C70" s="1" t="s">
        <v>98</v>
      </c>
      <c r="D70" t="s">
        <v>11</v>
      </c>
      <c r="E70" t="s">
        <v>19</v>
      </c>
      <c r="F70" t="s">
        <v>58</v>
      </c>
      <c r="G70">
        <v>0</v>
      </c>
      <c r="H70">
        <v>0</v>
      </c>
      <c r="I70">
        <v>0</v>
      </c>
      <c r="J70">
        <v>0</v>
      </c>
      <c r="K70" t="s">
        <v>39</v>
      </c>
    </row>
    <row r="71" spans="1:11" x14ac:dyDescent="0.25">
      <c r="A71">
        <v>2</v>
      </c>
      <c r="B71" s="1">
        <v>43600</v>
      </c>
      <c r="C71" s="1" t="s">
        <v>98</v>
      </c>
      <c r="D71" t="s">
        <v>11</v>
      </c>
      <c r="E71" t="s">
        <v>26</v>
      </c>
      <c r="F71" t="s">
        <v>24</v>
      </c>
      <c r="G71">
        <v>0</v>
      </c>
      <c r="H71">
        <v>0</v>
      </c>
      <c r="I71">
        <v>0</v>
      </c>
      <c r="J71">
        <v>0</v>
      </c>
      <c r="K71" t="s">
        <v>37</v>
      </c>
    </row>
    <row r="72" spans="1:11" x14ac:dyDescent="0.25">
      <c r="A72">
        <v>2</v>
      </c>
      <c r="B72" s="1">
        <v>43600</v>
      </c>
      <c r="C72" s="1" t="s">
        <v>98</v>
      </c>
      <c r="D72" t="s">
        <v>11</v>
      </c>
      <c r="E72" t="s">
        <v>26</v>
      </c>
      <c r="F72" t="s">
        <v>25</v>
      </c>
      <c r="G72">
        <v>0</v>
      </c>
      <c r="H72">
        <v>0</v>
      </c>
      <c r="I72">
        <v>0</v>
      </c>
      <c r="J72">
        <v>0</v>
      </c>
      <c r="K72" t="s">
        <v>37</v>
      </c>
    </row>
    <row r="73" spans="1:11" x14ac:dyDescent="0.25">
      <c r="A73">
        <v>2</v>
      </c>
      <c r="B73" s="1">
        <v>43600</v>
      </c>
      <c r="C73" s="1" t="s">
        <v>98</v>
      </c>
      <c r="D73" t="s">
        <v>11</v>
      </c>
      <c r="E73" t="s">
        <v>48</v>
      </c>
      <c r="F73" t="s">
        <v>14</v>
      </c>
      <c r="G73">
        <v>0</v>
      </c>
      <c r="H73">
        <v>0</v>
      </c>
      <c r="I73">
        <v>0</v>
      </c>
      <c r="J73">
        <v>0</v>
      </c>
      <c r="K73" t="s">
        <v>35</v>
      </c>
    </row>
    <row r="74" spans="1:11" x14ac:dyDescent="0.25">
      <c r="A74">
        <v>2</v>
      </c>
      <c r="B74" s="1">
        <v>43600</v>
      </c>
      <c r="C74" s="1" t="s">
        <v>98</v>
      </c>
      <c r="D74" t="s">
        <v>11</v>
      </c>
      <c r="E74" t="s">
        <v>15</v>
      </c>
      <c r="F74" t="s">
        <v>27</v>
      </c>
      <c r="G74" t="s">
        <v>38</v>
      </c>
      <c r="H74" t="s">
        <v>38</v>
      </c>
      <c r="I74" t="s">
        <v>38</v>
      </c>
      <c r="J74" t="s">
        <v>38</v>
      </c>
      <c r="K74" t="s">
        <v>37</v>
      </c>
    </row>
    <row r="75" spans="1:11" x14ac:dyDescent="0.25">
      <c r="A75">
        <v>2</v>
      </c>
      <c r="B75" s="1">
        <v>43600</v>
      </c>
      <c r="C75" s="1" t="s">
        <v>98</v>
      </c>
      <c r="D75" t="s">
        <v>11</v>
      </c>
      <c r="E75" t="s">
        <v>18</v>
      </c>
      <c r="F75" t="s">
        <v>18</v>
      </c>
      <c r="G75" t="s">
        <v>38</v>
      </c>
      <c r="H75" t="s">
        <v>38</v>
      </c>
      <c r="I75" t="s">
        <v>38</v>
      </c>
      <c r="J75" t="s">
        <v>38</v>
      </c>
      <c r="K75" t="s">
        <v>38</v>
      </c>
    </row>
    <row r="76" spans="1:11" x14ac:dyDescent="0.25">
      <c r="A76">
        <v>2</v>
      </c>
      <c r="B76" s="1">
        <v>43600</v>
      </c>
      <c r="C76" s="1" t="s">
        <v>98</v>
      </c>
      <c r="D76" t="s">
        <v>12</v>
      </c>
      <c r="E76" t="s">
        <v>19</v>
      </c>
      <c r="F76" t="s">
        <v>19</v>
      </c>
      <c r="G76">
        <v>0</v>
      </c>
      <c r="H76">
        <v>0</v>
      </c>
      <c r="I76">
        <v>0</v>
      </c>
      <c r="J76">
        <v>0</v>
      </c>
      <c r="K76" t="s">
        <v>39</v>
      </c>
    </row>
    <row r="77" spans="1:11" x14ac:dyDescent="0.25">
      <c r="A77">
        <v>2</v>
      </c>
      <c r="B77" s="1">
        <v>43600</v>
      </c>
      <c r="C77" s="1" t="s">
        <v>98</v>
      </c>
      <c r="D77" t="s">
        <v>12</v>
      </c>
      <c r="E77" t="s">
        <v>18</v>
      </c>
      <c r="F77" t="s">
        <v>18</v>
      </c>
      <c r="G77">
        <v>0</v>
      </c>
      <c r="H77">
        <v>0</v>
      </c>
      <c r="I77">
        <v>0</v>
      </c>
      <c r="J77">
        <v>0</v>
      </c>
      <c r="K77" t="s">
        <v>38</v>
      </c>
    </row>
    <row r="78" spans="1:11" x14ac:dyDescent="0.25">
      <c r="A78">
        <v>2</v>
      </c>
      <c r="B78" s="1">
        <v>43600</v>
      </c>
      <c r="C78" s="1" t="s">
        <v>98</v>
      </c>
      <c r="D78" t="s">
        <v>13</v>
      </c>
      <c r="E78" t="s">
        <v>15</v>
      </c>
      <c r="F78" t="s">
        <v>29</v>
      </c>
      <c r="G78">
        <v>0</v>
      </c>
      <c r="H78">
        <v>0</v>
      </c>
      <c r="I78">
        <v>0</v>
      </c>
      <c r="J78">
        <v>0</v>
      </c>
      <c r="K78" t="s">
        <v>37</v>
      </c>
    </row>
    <row r="79" spans="1:11" x14ac:dyDescent="0.25">
      <c r="A79">
        <v>2</v>
      </c>
      <c r="B79" s="1">
        <v>43600</v>
      </c>
      <c r="C79" s="1" t="s">
        <v>98</v>
      </c>
      <c r="D79" t="s">
        <v>13</v>
      </c>
      <c r="E79" t="s">
        <v>15</v>
      </c>
      <c r="F79" t="s">
        <v>30</v>
      </c>
      <c r="G79">
        <v>0</v>
      </c>
      <c r="H79">
        <v>0</v>
      </c>
      <c r="I79">
        <v>0</v>
      </c>
      <c r="J79">
        <v>0</v>
      </c>
      <c r="K79" t="s">
        <v>37</v>
      </c>
    </row>
    <row r="80" spans="1:11" x14ac:dyDescent="0.25">
      <c r="A80">
        <v>2</v>
      </c>
      <c r="B80" s="1">
        <v>43600</v>
      </c>
      <c r="C80" s="1" t="s">
        <v>98</v>
      </c>
      <c r="D80" t="s">
        <v>13</v>
      </c>
      <c r="E80" t="s">
        <v>31</v>
      </c>
      <c r="F80" t="s">
        <v>31</v>
      </c>
      <c r="G80">
        <v>0</v>
      </c>
      <c r="H80">
        <v>0</v>
      </c>
      <c r="I80">
        <v>0</v>
      </c>
      <c r="J80">
        <v>0</v>
      </c>
      <c r="K80" t="s">
        <v>39</v>
      </c>
    </row>
    <row r="81" spans="1:11" x14ac:dyDescent="0.25">
      <c r="A81">
        <v>2</v>
      </c>
      <c r="B81" s="1">
        <v>43600</v>
      </c>
      <c r="C81" s="1" t="s">
        <v>98</v>
      </c>
      <c r="D81" t="s">
        <v>13</v>
      </c>
      <c r="E81" t="s">
        <v>26</v>
      </c>
      <c r="F81" t="s">
        <v>24</v>
      </c>
      <c r="G81">
        <v>0</v>
      </c>
      <c r="H81">
        <v>0</v>
      </c>
      <c r="I81">
        <v>0</v>
      </c>
      <c r="J81">
        <v>0</v>
      </c>
      <c r="K81" t="s">
        <v>37</v>
      </c>
    </row>
    <row r="82" spans="1:11" x14ac:dyDescent="0.25">
      <c r="A82">
        <v>2</v>
      </c>
      <c r="B82" s="1">
        <v>43600</v>
      </c>
      <c r="C82" s="1" t="s">
        <v>98</v>
      </c>
      <c r="D82" t="s">
        <v>13</v>
      </c>
      <c r="E82" t="s">
        <v>26</v>
      </c>
      <c r="F82" t="s">
        <v>25</v>
      </c>
      <c r="G82">
        <v>0</v>
      </c>
      <c r="H82">
        <v>0</v>
      </c>
      <c r="I82">
        <v>0</v>
      </c>
      <c r="J82">
        <v>0</v>
      </c>
      <c r="K82" t="s">
        <v>37</v>
      </c>
    </row>
    <row r="83" spans="1:11" x14ac:dyDescent="0.25">
      <c r="A83">
        <v>2</v>
      </c>
      <c r="B83" s="1">
        <v>43600</v>
      </c>
      <c r="C83" s="1" t="s">
        <v>98</v>
      </c>
      <c r="D83" t="s">
        <v>13</v>
      </c>
      <c r="E83" t="s">
        <v>48</v>
      </c>
      <c r="F83" t="s">
        <v>32</v>
      </c>
      <c r="G83">
        <v>0</v>
      </c>
      <c r="H83">
        <v>1</v>
      </c>
      <c r="I83">
        <v>0</v>
      </c>
      <c r="J83">
        <v>0</v>
      </c>
      <c r="K83" t="s">
        <v>35</v>
      </c>
    </row>
    <row r="84" spans="1:11" x14ac:dyDescent="0.25">
      <c r="A84">
        <v>2</v>
      </c>
      <c r="B84" s="1">
        <v>43600</v>
      </c>
      <c r="C84" s="1" t="s">
        <v>98</v>
      </c>
      <c r="D84" t="s">
        <v>13</v>
      </c>
      <c r="E84" t="s">
        <v>48</v>
      </c>
      <c r="F84" t="s">
        <v>33</v>
      </c>
      <c r="G84">
        <v>0</v>
      </c>
      <c r="H84">
        <v>0</v>
      </c>
      <c r="I84">
        <v>0</v>
      </c>
      <c r="J84">
        <v>0</v>
      </c>
      <c r="K84" t="s">
        <v>35</v>
      </c>
    </row>
    <row r="85" spans="1:11" x14ac:dyDescent="0.25">
      <c r="A85">
        <v>2</v>
      </c>
      <c r="B85" s="1">
        <v>43600</v>
      </c>
      <c r="C85" s="1" t="s">
        <v>98</v>
      </c>
      <c r="D85" t="s">
        <v>13</v>
      </c>
      <c r="E85" t="s">
        <v>18</v>
      </c>
      <c r="F85" t="s">
        <v>18</v>
      </c>
      <c r="G85">
        <v>0</v>
      </c>
      <c r="H85">
        <v>0</v>
      </c>
      <c r="I85">
        <v>0</v>
      </c>
      <c r="J85">
        <v>0</v>
      </c>
      <c r="K85" t="s">
        <v>38</v>
      </c>
    </row>
    <row r="86" spans="1:11" x14ac:dyDescent="0.25">
      <c r="A86">
        <v>3</v>
      </c>
      <c r="B86" s="1">
        <v>43614</v>
      </c>
      <c r="C86" s="1" t="s">
        <v>98</v>
      </c>
      <c r="D86" t="s">
        <v>7</v>
      </c>
      <c r="E86" t="s">
        <v>48</v>
      </c>
      <c r="F86" t="s">
        <v>14</v>
      </c>
      <c r="G86">
        <v>0</v>
      </c>
      <c r="H86">
        <v>0</v>
      </c>
      <c r="I86">
        <v>0</v>
      </c>
      <c r="J86">
        <v>0</v>
      </c>
      <c r="K86" t="s">
        <v>35</v>
      </c>
    </row>
    <row r="87" spans="1:11" x14ac:dyDescent="0.25">
      <c r="A87">
        <v>3</v>
      </c>
      <c r="B87" s="1">
        <v>43614</v>
      </c>
      <c r="C87" s="1" t="s">
        <v>98</v>
      </c>
      <c r="D87" t="s">
        <v>7</v>
      </c>
      <c r="E87" t="s">
        <v>15</v>
      </c>
      <c r="F87" t="s">
        <v>15</v>
      </c>
      <c r="G87">
        <v>1</v>
      </c>
      <c r="H87">
        <v>2</v>
      </c>
      <c r="I87">
        <v>0</v>
      </c>
      <c r="J87">
        <v>0</v>
      </c>
      <c r="K87" t="s">
        <v>35</v>
      </c>
    </row>
    <row r="88" spans="1:11" x14ac:dyDescent="0.25">
      <c r="A88">
        <v>3</v>
      </c>
      <c r="B88" s="1">
        <v>43614</v>
      </c>
      <c r="C88" s="1" t="s">
        <v>98</v>
      </c>
      <c r="D88" t="s">
        <v>7</v>
      </c>
      <c r="E88" t="s">
        <v>19</v>
      </c>
      <c r="F88" t="s">
        <v>57</v>
      </c>
      <c r="G88">
        <v>0</v>
      </c>
      <c r="H88">
        <v>0</v>
      </c>
      <c r="I88">
        <v>0</v>
      </c>
      <c r="J88">
        <v>0</v>
      </c>
      <c r="K88" t="s">
        <v>39</v>
      </c>
    </row>
    <row r="89" spans="1:11" x14ac:dyDescent="0.25">
      <c r="A89">
        <v>3</v>
      </c>
      <c r="B89" s="1">
        <v>43614</v>
      </c>
      <c r="C89" s="1" t="s">
        <v>98</v>
      </c>
      <c r="D89" t="s">
        <v>7</v>
      </c>
      <c r="E89" t="s">
        <v>19</v>
      </c>
      <c r="F89" t="s">
        <v>58</v>
      </c>
      <c r="G89">
        <v>0</v>
      </c>
      <c r="H89">
        <v>0</v>
      </c>
      <c r="I89">
        <v>0</v>
      </c>
      <c r="J89">
        <v>0</v>
      </c>
      <c r="K89" t="s">
        <v>39</v>
      </c>
    </row>
    <row r="90" spans="1:11" x14ac:dyDescent="0.25">
      <c r="A90">
        <v>3</v>
      </c>
      <c r="B90" s="1">
        <v>43614</v>
      </c>
      <c r="C90" s="1" t="s">
        <v>98</v>
      </c>
      <c r="D90" t="s">
        <v>7</v>
      </c>
      <c r="E90" t="s">
        <v>31</v>
      </c>
      <c r="F90" t="s">
        <v>17</v>
      </c>
      <c r="G90">
        <v>1</v>
      </c>
      <c r="H90">
        <v>1</v>
      </c>
      <c r="I90">
        <v>0</v>
      </c>
      <c r="J90">
        <v>0</v>
      </c>
      <c r="K90" t="s">
        <v>39</v>
      </c>
    </row>
    <row r="91" spans="1:11" x14ac:dyDescent="0.25">
      <c r="A91">
        <v>3</v>
      </c>
      <c r="B91" s="1">
        <v>43614</v>
      </c>
      <c r="C91" s="1" t="s">
        <v>98</v>
      </c>
      <c r="D91" t="s">
        <v>7</v>
      </c>
      <c r="E91" t="s">
        <v>18</v>
      </c>
      <c r="F91" t="s">
        <v>18</v>
      </c>
      <c r="G91">
        <v>0</v>
      </c>
      <c r="H91">
        <v>0</v>
      </c>
      <c r="I91">
        <v>0</v>
      </c>
      <c r="J91">
        <v>0</v>
      </c>
      <c r="K91" t="s">
        <v>38</v>
      </c>
    </row>
    <row r="92" spans="1:11" x14ac:dyDescent="0.25">
      <c r="A92">
        <v>3</v>
      </c>
      <c r="B92" s="1">
        <v>43614</v>
      </c>
      <c r="C92" s="1" t="s">
        <v>98</v>
      </c>
      <c r="D92" t="s">
        <v>8</v>
      </c>
      <c r="E92" t="s">
        <v>19</v>
      </c>
      <c r="F92" t="s">
        <v>19</v>
      </c>
      <c r="G92">
        <v>0</v>
      </c>
      <c r="H92">
        <v>0</v>
      </c>
      <c r="I92">
        <v>0</v>
      </c>
      <c r="J92">
        <v>0</v>
      </c>
      <c r="K92" t="s">
        <v>39</v>
      </c>
    </row>
    <row r="93" spans="1:11" x14ac:dyDescent="0.25">
      <c r="A93">
        <v>3</v>
      </c>
      <c r="B93" s="1">
        <v>43614</v>
      </c>
      <c r="C93" s="1" t="s">
        <v>98</v>
      </c>
      <c r="D93" t="s">
        <v>8</v>
      </c>
      <c r="E93" t="s">
        <v>26</v>
      </c>
      <c r="F93" t="s">
        <v>20</v>
      </c>
      <c r="G93">
        <v>3</v>
      </c>
      <c r="H93">
        <v>5</v>
      </c>
      <c r="I93">
        <v>0</v>
      </c>
      <c r="J93">
        <v>0</v>
      </c>
      <c r="K93" t="s">
        <v>39</v>
      </c>
    </row>
    <row r="94" spans="1:11" x14ac:dyDescent="0.25">
      <c r="A94">
        <v>3</v>
      </c>
      <c r="B94" s="1">
        <v>43614</v>
      </c>
      <c r="C94" s="1" t="s">
        <v>98</v>
      </c>
      <c r="D94" t="s">
        <v>8</v>
      </c>
      <c r="E94" t="s">
        <v>15</v>
      </c>
      <c r="F94" t="s">
        <v>15</v>
      </c>
      <c r="G94">
        <v>1</v>
      </c>
      <c r="H94">
        <v>7</v>
      </c>
      <c r="I94">
        <v>0</v>
      </c>
      <c r="J94">
        <v>0</v>
      </c>
      <c r="K94" t="s">
        <v>35</v>
      </c>
    </row>
    <row r="95" spans="1:11" x14ac:dyDescent="0.25">
      <c r="A95">
        <v>3</v>
      </c>
      <c r="B95" s="1">
        <v>43614</v>
      </c>
      <c r="C95" s="1" t="s">
        <v>98</v>
      </c>
      <c r="D95" t="s">
        <v>8</v>
      </c>
      <c r="E95" t="s">
        <v>31</v>
      </c>
      <c r="F95" t="s">
        <v>21</v>
      </c>
      <c r="G95">
        <v>1</v>
      </c>
      <c r="H95">
        <v>5</v>
      </c>
      <c r="I95">
        <v>0</v>
      </c>
      <c r="J95">
        <v>0</v>
      </c>
      <c r="K95" t="s">
        <v>39</v>
      </c>
    </row>
    <row r="96" spans="1:11" x14ac:dyDescent="0.25">
      <c r="A96">
        <v>3</v>
      </c>
      <c r="B96" s="1">
        <v>43614</v>
      </c>
      <c r="C96" s="1" t="s">
        <v>98</v>
      </c>
      <c r="D96" t="s">
        <v>8</v>
      </c>
      <c r="E96" t="s">
        <v>31</v>
      </c>
      <c r="F96" t="s">
        <v>22</v>
      </c>
      <c r="G96">
        <v>0</v>
      </c>
      <c r="H96">
        <v>0</v>
      </c>
      <c r="I96">
        <v>0</v>
      </c>
      <c r="J96">
        <v>0</v>
      </c>
      <c r="K96" t="s">
        <v>39</v>
      </c>
    </row>
    <row r="97" spans="1:11" x14ac:dyDescent="0.25">
      <c r="A97">
        <v>3</v>
      </c>
      <c r="B97" s="1">
        <v>43614</v>
      </c>
      <c r="C97" s="1" t="s">
        <v>98</v>
      </c>
      <c r="D97" t="s">
        <v>8</v>
      </c>
      <c r="E97" t="s">
        <v>48</v>
      </c>
      <c r="F97" t="s">
        <v>23</v>
      </c>
      <c r="G97">
        <v>0</v>
      </c>
      <c r="H97">
        <v>0</v>
      </c>
      <c r="I97">
        <v>0</v>
      </c>
      <c r="J97">
        <v>0</v>
      </c>
      <c r="K97" t="s">
        <v>42</v>
      </c>
    </row>
    <row r="98" spans="1:11" x14ac:dyDescent="0.25">
      <c r="A98">
        <v>3</v>
      </c>
      <c r="B98" s="1">
        <v>43614</v>
      </c>
      <c r="C98" s="1" t="s">
        <v>98</v>
      </c>
      <c r="D98" t="s">
        <v>8</v>
      </c>
      <c r="E98" t="s">
        <v>18</v>
      </c>
      <c r="F98" t="s">
        <v>18</v>
      </c>
      <c r="G98">
        <v>1</v>
      </c>
      <c r="H98">
        <v>1</v>
      </c>
      <c r="I98">
        <v>0</v>
      </c>
      <c r="J98" t="s">
        <v>41</v>
      </c>
      <c r="K98" t="s">
        <v>38</v>
      </c>
    </row>
    <row r="99" spans="1:11" x14ac:dyDescent="0.25">
      <c r="A99">
        <v>3</v>
      </c>
      <c r="B99" s="1">
        <v>43614</v>
      </c>
      <c r="C99" s="1" t="s">
        <v>98</v>
      </c>
      <c r="D99" t="s">
        <v>9</v>
      </c>
      <c r="E99" t="s">
        <v>19</v>
      </c>
      <c r="F99" t="s">
        <v>19</v>
      </c>
      <c r="G99">
        <v>0</v>
      </c>
      <c r="H99">
        <v>0</v>
      </c>
      <c r="I99">
        <v>0</v>
      </c>
      <c r="J99">
        <v>0</v>
      </c>
      <c r="K99" t="s">
        <v>39</v>
      </c>
    </row>
    <row r="100" spans="1:11" x14ac:dyDescent="0.25">
      <c r="A100">
        <v>3</v>
      </c>
      <c r="B100" s="1">
        <v>43614</v>
      </c>
      <c r="C100" s="1" t="s">
        <v>98</v>
      </c>
      <c r="D100" t="s">
        <v>9</v>
      </c>
      <c r="E100" t="s">
        <v>26</v>
      </c>
      <c r="F100" t="s">
        <v>20</v>
      </c>
      <c r="G100">
        <v>0</v>
      </c>
      <c r="H100">
        <v>0</v>
      </c>
      <c r="I100">
        <v>0</v>
      </c>
      <c r="J100">
        <v>0</v>
      </c>
      <c r="K100" t="s">
        <v>39</v>
      </c>
    </row>
    <row r="101" spans="1:11" x14ac:dyDescent="0.25">
      <c r="A101">
        <v>3</v>
      </c>
      <c r="B101" s="1">
        <v>43614</v>
      </c>
      <c r="C101" s="1" t="s">
        <v>98</v>
      </c>
      <c r="D101" t="s">
        <v>9</v>
      </c>
      <c r="E101" t="s">
        <v>48</v>
      </c>
      <c r="F101" t="s">
        <v>14</v>
      </c>
      <c r="G101">
        <v>0</v>
      </c>
      <c r="H101">
        <v>0</v>
      </c>
      <c r="I101">
        <v>0</v>
      </c>
      <c r="J101">
        <v>0</v>
      </c>
      <c r="K101" t="s">
        <v>42</v>
      </c>
    </row>
    <row r="102" spans="1:11" x14ac:dyDescent="0.25">
      <c r="A102">
        <v>3</v>
      </c>
      <c r="B102" s="1">
        <v>43614</v>
      </c>
      <c r="C102" s="1" t="s">
        <v>98</v>
      </c>
      <c r="D102" t="s">
        <v>9</v>
      </c>
      <c r="E102" t="s">
        <v>15</v>
      </c>
      <c r="F102" t="s">
        <v>15</v>
      </c>
      <c r="G102">
        <v>0</v>
      </c>
      <c r="H102">
        <v>0</v>
      </c>
      <c r="I102">
        <v>0</v>
      </c>
      <c r="J102">
        <v>0</v>
      </c>
      <c r="K102" t="s">
        <v>35</v>
      </c>
    </row>
    <row r="103" spans="1:11" x14ac:dyDescent="0.25">
      <c r="A103">
        <v>3</v>
      </c>
      <c r="B103" s="1">
        <v>43614</v>
      </c>
      <c r="C103" s="1" t="s">
        <v>98</v>
      </c>
      <c r="D103" t="s">
        <v>9</v>
      </c>
      <c r="E103" t="s">
        <v>31</v>
      </c>
      <c r="F103" t="s">
        <v>21</v>
      </c>
      <c r="G103">
        <v>1</v>
      </c>
      <c r="H103">
        <v>0</v>
      </c>
      <c r="I103">
        <v>0</v>
      </c>
      <c r="J103">
        <v>0</v>
      </c>
      <c r="K103" t="s">
        <v>39</v>
      </c>
    </row>
    <row r="104" spans="1:11" x14ac:dyDescent="0.25">
      <c r="A104">
        <v>3</v>
      </c>
      <c r="B104" s="1">
        <v>43614</v>
      </c>
      <c r="C104" s="1" t="s">
        <v>98</v>
      </c>
      <c r="D104" t="s">
        <v>9</v>
      </c>
      <c r="E104" t="s">
        <v>31</v>
      </c>
      <c r="F104" t="s">
        <v>22</v>
      </c>
      <c r="G104">
        <v>0</v>
      </c>
      <c r="H104">
        <v>1</v>
      </c>
      <c r="I104">
        <v>0</v>
      </c>
      <c r="J104">
        <v>0</v>
      </c>
      <c r="K104" t="s">
        <v>39</v>
      </c>
    </row>
    <row r="105" spans="1:11" x14ac:dyDescent="0.25">
      <c r="A105">
        <v>3</v>
      </c>
      <c r="B105" s="1">
        <v>43614</v>
      </c>
      <c r="C105" s="1" t="s">
        <v>98</v>
      </c>
      <c r="D105" t="s">
        <v>9</v>
      </c>
      <c r="E105" t="s">
        <v>18</v>
      </c>
      <c r="F105" t="s">
        <v>18</v>
      </c>
      <c r="G105">
        <v>0</v>
      </c>
      <c r="H105">
        <v>0</v>
      </c>
      <c r="I105">
        <v>0</v>
      </c>
      <c r="J105">
        <v>0</v>
      </c>
      <c r="K105" t="s">
        <v>38</v>
      </c>
    </row>
    <row r="106" spans="1:11" x14ac:dyDescent="0.25">
      <c r="A106">
        <v>3</v>
      </c>
      <c r="B106" s="1">
        <v>43614</v>
      </c>
      <c r="C106" s="1" t="s">
        <v>98</v>
      </c>
      <c r="D106" t="s">
        <v>10</v>
      </c>
      <c r="E106" t="s">
        <v>26</v>
      </c>
      <c r="F106" t="s">
        <v>26</v>
      </c>
      <c r="G106">
        <v>1</v>
      </c>
      <c r="H106">
        <v>0</v>
      </c>
      <c r="I106">
        <v>0</v>
      </c>
      <c r="J106">
        <v>0</v>
      </c>
      <c r="K106" t="s">
        <v>37</v>
      </c>
    </row>
    <row r="107" spans="1:11" x14ac:dyDescent="0.25">
      <c r="A107">
        <v>3</v>
      </c>
      <c r="B107" s="1">
        <v>43614</v>
      </c>
      <c r="C107" s="1" t="s">
        <v>98</v>
      </c>
      <c r="D107" t="s">
        <v>10</v>
      </c>
      <c r="E107" t="s">
        <v>15</v>
      </c>
      <c r="F107" t="s">
        <v>15</v>
      </c>
      <c r="G107">
        <v>0</v>
      </c>
      <c r="H107">
        <v>2</v>
      </c>
      <c r="I107">
        <v>0</v>
      </c>
      <c r="J107">
        <v>0</v>
      </c>
      <c r="K107" t="s">
        <v>35</v>
      </c>
    </row>
    <row r="108" spans="1:11" x14ac:dyDescent="0.25">
      <c r="A108">
        <v>3</v>
      </c>
      <c r="B108" s="1">
        <v>43614</v>
      </c>
      <c r="C108" s="1" t="s">
        <v>98</v>
      </c>
      <c r="D108" t="s">
        <v>10</v>
      </c>
      <c r="E108" t="s">
        <v>48</v>
      </c>
      <c r="F108" t="s">
        <v>23</v>
      </c>
      <c r="G108">
        <v>0</v>
      </c>
      <c r="H108">
        <v>0</v>
      </c>
      <c r="I108">
        <v>0</v>
      </c>
      <c r="J108">
        <v>0</v>
      </c>
      <c r="K108" t="s">
        <v>42</v>
      </c>
    </row>
    <row r="109" spans="1:11" x14ac:dyDescent="0.25">
      <c r="A109">
        <v>3</v>
      </c>
      <c r="B109" s="1">
        <v>43614</v>
      </c>
      <c r="C109" s="1" t="s">
        <v>98</v>
      </c>
      <c r="D109" t="s">
        <v>10</v>
      </c>
      <c r="E109" t="s">
        <v>31</v>
      </c>
      <c r="F109" t="s">
        <v>17</v>
      </c>
      <c r="G109">
        <v>0</v>
      </c>
      <c r="H109">
        <v>0</v>
      </c>
      <c r="I109">
        <v>0</v>
      </c>
      <c r="J109">
        <v>0</v>
      </c>
      <c r="K109" t="s">
        <v>39</v>
      </c>
    </row>
    <row r="110" spans="1:11" x14ac:dyDescent="0.25">
      <c r="A110">
        <v>3</v>
      </c>
      <c r="B110" s="1">
        <v>43614</v>
      </c>
      <c r="C110" s="1" t="s">
        <v>98</v>
      </c>
      <c r="D110" t="s">
        <v>10</v>
      </c>
      <c r="E110" t="s">
        <v>18</v>
      </c>
      <c r="F110" t="s">
        <v>18</v>
      </c>
      <c r="G110">
        <v>1</v>
      </c>
      <c r="H110">
        <v>1</v>
      </c>
      <c r="I110">
        <v>0</v>
      </c>
      <c r="J110">
        <v>0</v>
      </c>
      <c r="K110" t="s">
        <v>38</v>
      </c>
    </row>
    <row r="111" spans="1:11" x14ac:dyDescent="0.25">
      <c r="A111">
        <v>3</v>
      </c>
      <c r="B111" s="1">
        <v>43614</v>
      </c>
      <c r="C111" s="1" t="s">
        <v>98</v>
      </c>
      <c r="D111" t="s">
        <v>11</v>
      </c>
      <c r="E111" t="s">
        <v>19</v>
      </c>
      <c r="F111" t="s">
        <v>57</v>
      </c>
      <c r="G111">
        <v>0</v>
      </c>
      <c r="H111">
        <v>0</v>
      </c>
      <c r="I111">
        <v>0</v>
      </c>
      <c r="J111">
        <v>0</v>
      </c>
      <c r="K111" t="s">
        <v>39</v>
      </c>
    </row>
    <row r="112" spans="1:11" x14ac:dyDescent="0.25">
      <c r="A112">
        <v>3</v>
      </c>
      <c r="B112" s="1">
        <v>43614</v>
      </c>
      <c r="C112" s="1" t="s">
        <v>98</v>
      </c>
      <c r="D112" t="s">
        <v>11</v>
      </c>
      <c r="E112" t="s">
        <v>19</v>
      </c>
      <c r="F112" t="s">
        <v>58</v>
      </c>
      <c r="G112">
        <v>0</v>
      </c>
      <c r="H112">
        <v>0</v>
      </c>
      <c r="I112">
        <v>0</v>
      </c>
      <c r="J112">
        <v>0</v>
      </c>
      <c r="K112" t="s">
        <v>39</v>
      </c>
    </row>
    <row r="113" spans="1:11" x14ac:dyDescent="0.25">
      <c r="A113">
        <v>3</v>
      </c>
      <c r="B113" s="1">
        <v>43614</v>
      </c>
      <c r="C113" s="1" t="s">
        <v>98</v>
      </c>
      <c r="D113" t="s">
        <v>11</v>
      </c>
      <c r="E113" t="s">
        <v>26</v>
      </c>
      <c r="F113" t="s">
        <v>24</v>
      </c>
      <c r="G113">
        <v>0</v>
      </c>
      <c r="H113">
        <v>0</v>
      </c>
      <c r="I113">
        <v>0</v>
      </c>
      <c r="J113">
        <v>0</v>
      </c>
      <c r="K113" t="s">
        <v>37</v>
      </c>
    </row>
    <row r="114" spans="1:11" x14ac:dyDescent="0.25">
      <c r="A114">
        <v>3</v>
      </c>
      <c r="B114" s="1">
        <v>43614</v>
      </c>
      <c r="C114" s="1" t="s">
        <v>98</v>
      </c>
      <c r="D114" t="s">
        <v>11</v>
      </c>
      <c r="E114" t="s">
        <v>26</v>
      </c>
      <c r="F114" t="s">
        <v>25</v>
      </c>
      <c r="G114">
        <v>0</v>
      </c>
      <c r="H114">
        <v>0</v>
      </c>
      <c r="I114">
        <v>0</v>
      </c>
      <c r="J114">
        <v>0</v>
      </c>
      <c r="K114" t="s">
        <v>37</v>
      </c>
    </row>
    <row r="115" spans="1:11" x14ac:dyDescent="0.25">
      <c r="A115">
        <v>3</v>
      </c>
      <c r="B115" s="1">
        <v>43614</v>
      </c>
      <c r="C115" s="1" t="s">
        <v>98</v>
      </c>
      <c r="D115" t="s">
        <v>11</v>
      </c>
      <c r="E115" t="s">
        <v>48</v>
      </c>
      <c r="F115" t="s">
        <v>14</v>
      </c>
      <c r="G115">
        <v>0</v>
      </c>
      <c r="H115">
        <v>0</v>
      </c>
      <c r="I115">
        <v>0</v>
      </c>
      <c r="J115">
        <v>0</v>
      </c>
      <c r="K115" t="s">
        <v>35</v>
      </c>
    </row>
    <row r="116" spans="1:11" x14ac:dyDescent="0.25">
      <c r="A116">
        <v>3</v>
      </c>
      <c r="B116" s="1">
        <v>43614</v>
      </c>
      <c r="C116" s="1" t="s">
        <v>98</v>
      </c>
      <c r="D116" t="s">
        <v>11</v>
      </c>
      <c r="E116" t="s">
        <v>15</v>
      </c>
      <c r="F116" t="s">
        <v>27</v>
      </c>
      <c r="G116" t="s">
        <v>38</v>
      </c>
      <c r="H116" t="s">
        <v>38</v>
      </c>
      <c r="I116" t="s">
        <v>38</v>
      </c>
      <c r="J116" t="s">
        <v>38</v>
      </c>
      <c r="K116" t="s">
        <v>35</v>
      </c>
    </row>
    <row r="117" spans="1:11" x14ac:dyDescent="0.25">
      <c r="A117">
        <v>3</v>
      </c>
      <c r="B117" s="1">
        <v>43614</v>
      </c>
      <c r="C117" s="1" t="s">
        <v>98</v>
      </c>
      <c r="D117" t="s">
        <v>11</v>
      </c>
      <c r="E117" t="s">
        <v>18</v>
      </c>
      <c r="F117" t="s">
        <v>18</v>
      </c>
      <c r="G117">
        <v>0</v>
      </c>
      <c r="H117">
        <v>0</v>
      </c>
      <c r="I117">
        <v>0</v>
      </c>
      <c r="J117">
        <v>0</v>
      </c>
      <c r="K117" t="s">
        <v>38</v>
      </c>
    </row>
    <row r="118" spans="1:11" x14ac:dyDescent="0.25">
      <c r="A118">
        <v>3</v>
      </c>
      <c r="B118" s="1">
        <v>43614</v>
      </c>
      <c r="C118" s="1" t="s">
        <v>98</v>
      </c>
      <c r="D118" t="s">
        <v>12</v>
      </c>
      <c r="E118" t="s">
        <v>19</v>
      </c>
      <c r="F118" t="s">
        <v>19</v>
      </c>
      <c r="G118">
        <v>0</v>
      </c>
      <c r="H118">
        <v>0</v>
      </c>
      <c r="I118">
        <v>0</v>
      </c>
      <c r="J118">
        <v>0</v>
      </c>
      <c r="K118" t="s">
        <v>39</v>
      </c>
    </row>
    <row r="119" spans="1:11" x14ac:dyDescent="0.25">
      <c r="A119">
        <v>3</v>
      </c>
      <c r="B119" s="1">
        <v>43614</v>
      </c>
      <c r="C119" s="1" t="s">
        <v>98</v>
      </c>
      <c r="D119" t="s">
        <v>12</v>
      </c>
      <c r="E119" t="s">
        <v>18</v>
      </c>
      <c r="F119" t="s">
        <v>18</v>
      </c>
      <c r="G119">
        <v>0</v>
      </c>
      <c r="H119">
        <v>0</v>
      </c>
      <c r="I119">
        <v>0</v>
      </c>
      <c r="J119">
        <v>0</v>
      </c>
      <c r="K119" t="s">
        <v>38</v>
      </c>
    </row>
    <row r="120" spans="1:11" x14ac:dyDescent="0.25">
      <c r="A120">
        <v>3</v>
      </c>
      <c r="B120" s="1">
        <v>43614</v>
      </c>
      <c r="C120" s="1" t="s">
        <v>98</v>
      </c>
      <c r="D120" t="s">
        <v>13</v>
      </c>
      <c r="E120" t="s">
        <v>15</v>
      </c>
      <c r="F120" t="s">
        <v>29</v>
      </c>
      <c r="G120">
        <v>0</v>
      </c>
      <c r="H120">
        <v>0</v>
      </c>
      <c r="I120">
        <v>0</v>
      </c>
      <c r="J120">
        <v>0</v>
      </c>
      <c r="K120" t="s">
        <v>35</v>
      </c>
    </row>
    <row r="121" spans="1:11" x14ac:dyDescent="0.25">
      <c r="A121">
        <v>3</v>
      </c>
      <c r="B121" s="1">
        <v>43614</v>
      </c>
      <c r="C121" s="1" t="s">
        <v>98</v>
      </c>
      <c r="D121" t="s">
        <v>13</v>
      </c>
      <c r="E121" t="s">
        <v>15</v>
      </c>
      <c r="F121" t="s">
        <v>30</v>
      </c>
      <c r="G121">
        <v>3</v>
      </c>
      <c r="H121">
        <v>0</v>
      </c>
      <c r="I121">
        <v>0</v>
      </c>
      <c r="J121">
        <v>0</v>
      </c>
      <c r="K121" t="s">
        <v>35</v>
      </c>
    </row>
    <row r="122" spans="1:11" x14ac:dyDescent="0.25">
      <c r="A122">
        <v>3</v>
      </c>
      <c r="B122" s="1">
        <v>43614</v>
      </c>
      <c r="C122" s="1" t="s">
        <v>98</v>
      </c>
      <c r="D122" t="s">
        <v>13</v>
      </c>
      <c r="E122" t="s">
        <v>31</v>
      </c>
      <c r="F122" t="s">
        <v>31</v>
      </c>
      <c r="G122">
        <v>0</v>
      </c>
      <c r="H122">
        <v>0</v>
      </c>
      <c r="I122">
        <v>0</v>
      </c>
      <c r="J122">
        <v>0</v>
      </c>
      <c r="K122" t="s">
        <v>39</v>
      </c>
    </row>
    <row r="123" spans="1:11" x14ac:dyDescent="0.25">
      <c r="A123">
        <v>3</v>
      </c>
      <c r="B123" s="1">
        <v>43614</v>
      </c>
      <c r="C123" s="1" t="s">
        <v>98</v>
      </c>
      <c r="D123" t="s">
        <v>13</v>
      </c>
      <c r="E123" t="s">
        <v>26</v>
      </c>
      <c r="F123" t="s">
        <v>24</v>
      </c>
      <c r="G123">
        <v>3</v>
      </c>
      <c r="H123">
        <v>3</v>
      </c>
      <c r="I123">
        <v>0</v>
      </c>
      <c r="J123">
        <v>0</v>
      </c>
      <c r="K123" t="s">
        <v>37</v>
      </c>
    </row>
    <row r="124" spans="1:11" x14ac:dyDescent="0.25">
      <c r="A124">
        <v>3</v>
      </c>
      <c r="B124" s="1">
        <v>43614</v>
      </c>
      <c r="C124" s="1" t="s">
        <v>98</v>
      </c>
      <c r="D124" t="s">
        <v>13</v>
      </c>
      <c r="E124" t="s">
        <v>26</v>
      </c>
      <c r="F124" t="s">
        <v>25</v>
      </c>
      <c r="G124">
        <v>0</v>
      </c>
      <c r="H124">
        <v>0</v>
      </c>
      <c r="I124">
        <v>0</v>
      </c>
      <c r="J124">
        <v>0</v>
      </c>
      <c r="K124" t="s">
        <v>37</v>
      </c>
    </row>
    <row r="125" spans="1:11" x14ac:dyDescent="0.25">
      <c r="A125">
        <v>3</v>
      </c>
      <c r="B125" s="1">
        <v>43614</v>
      </c>
      <c r="C125" s="1" t="s">
        <v>98</v>
      </c>
      <c r="D125" t="s">
        <v>13</v>
      </c>
      <c r="E125" t="s">
        <v>48</v>
      </c>
      <c r="F125" t="s">
        <v>32</v>
      </c>
      <c r="G125">
        <v>0</v>
      </c>
      <c r="H125">
        <v>0</v>
      </c>
      <c r="I125">
        <v>0</v>
      </c>
      <c r="J125">
        <v>0</v>
      </c>
      <c r="K125" t="s">
        <v>35</v>
      </c>
    </row>
    <row r="126" spans="1:11" x14ac:dyDescent="0.25">
      <c r="A126">
        <v>3</v>
      </c>
      <c r="B126" s="1">
        <v>43614</v>
      </c>
      <c r="C126" s="1" t="s">
        <v>98</v>
      </c>
      <c r="D126" t="s">
        <v>13</v>
      </c>
      <c r="E126" t="s">
        <v>48</v>
      </c>
      <c r="F126" t="s">
        <v>33</v>
      </c>
      <c r="G126">
        <v>3</v>
      </c>
      <c r="H126">
        <v>0</v>
      </c>
      <c r="I126">
        <v>0</v>
      </c>
      <c r="J126">
        <v>0</v>
      </c>
      <c r="K126" t="s">
        <v>35</v>
      </c>
    </row>
    <row r="127" spans="1:11" x14ac:dyDescent="0.25">
      <c r="A127">
        <v>3</v>
      </c>
      <c r="B127" s="1">
        <v>43614</v>
      </c>
      <c r="C127" s="1" t="s">
        <v>98</v>
      </c>
      <c r="D127" t="s">
        <v>13</v>
      </c>
      <c r="E127" t="s">
        <v>18</v>
      </c>
      <c r="F127" t="s">
        <v>18</v>
      </c>
      <c r="G127">
        <v>0</v>
      </c>
      <c r="H127">
        <v>1</v>
      </c>
      <c r="I127">
        <v>0</v>
      </c>
      <c r="J127">
        <v>0</v>
      </c>
      <c r="K127" t="s">
        <v>38</v>
      </c>
    </row>
    <row r="128" spans="1:11" x14ac:dyDescent="0.25">
      <c r="A128">
        <v>4</v>
      </c>
      <c r="B128" s="1">
        <v>43628</v>
      </c>
      <c r="C128" s="1" t="s">
        <v>98</v>
      </c>
      <c r="D128" t="s">
        <v>7</v>
      </c>
      <c r="E128" t="s">
        <v>48</v>
      </c>
      <c r="F128" t="s">
        <v>14</v>
      </c>
      <c r="G128">
        <v>0</v>
      </c>
      <c r="H128">
        <v>0</v>
      </c>
      <c r="I128">
        <v>0</v>
      </c>
      <c r="J128">
        <v>0</v>
      </c>
      <c r="K128" t="s">
        <v>37</v>
      </c>
    </row>
    <row r="129" spans="1:11" x14ac:dyDescent="0.25">
      <c r="A129">
        <v>4</v>
      </c>
      <c r="B129" s="1">
        <v>43628</v>
      </c>
      <c r="C129" s="1" t="s">
        <v>98</v>
      </c>
      <c r="D129" t="s">
        <v>7</v>
      </c>
      <c r="E129" t="s">
        <v>15</v>
      </c>
      <c r="F129" t="s">
        <v>15</v>
      </c>
      <c r="G129">
        <v>0</v>
      </c>
      <c r="H129">
        <v>0</v>
      </c>
      <c r="I129">
        <v>0</v>
      </c>
      <c r="J129">
        <v>0</v>
      </c>
      <c r="K129" t="s">
        <v>51</v>
      </c>
    </row>
    <row r="130" spans="1:11" x14ac:dyDescent="0.25">
      <c r="A130">
        <v>4</v>
      </c>
      <c r="B130" s="1">
        <v>43628</v>
      </c>
      <c r="C130" s="1" t="s">
        <v>98</v>
      </c>
      <c r="D130" t="s">
        <v>7</v>
      </c>
      <c r="E130" t="s">
        <v>19</v>
      </c>
      <c r="F130" t="s">
        <v>57</v>
      </c>
      <c r="G130">
        <v>0</v>
      </c>
      <c r="H130">
        <v>0</v>
      </c>
      <c r="I130">
        <v>0</v>
      </c>
      <c r="J130">
        <v>0</v>
      </c>
      <c r="K130" t="s">
        <v>39</v>
      </c>
    </row>
    <row r="131" spans="1:11" x14ac:dyDescent="0.25">
      <c r="A131">
        <v>4</v>
      </c>
      <c r="B131" s="1">
        <v>43628</v>
      </c>
      <c r="C131" s="1" t="s">
        <v>98</v>
      </c>
      <c r="D131" t="s">
        <v>7</v>
      </c>
      <c r="E131" t="s">
        <v>19</v>
      </c>
      <c r="F131" t="s">
        <v>58</v>
      </c>
      <c r="G131">
        <v>0</v>
      </c>
      <c r="H131">
        <v>2</v>
      </c>
      <c r="I131">
        <v>0</v>
      </c>
      <c r="J131">
        <v>0</v>
      </c>
      <c r="K131" t="s">
        <v>39</v>
      </c>
    </row>
    <row r="132" spans="1:11" x14ac:dyDescent="0.25">
      <c r="A132">
        <v>4</v>
      </c>
      <c r="B132" s="1">
        <v>43628</v>
      </c>
      <c r="C132" s="1" t="s">
        <v>98</v>
      </c>
      <c r="D132" t="s">
        <v>7</v>
      </c>
      <c r="E132" t="s">
        <v>31</v>
      </c>
      <c r="F132" t="s">
        <v>17</v>
      </c>
      <c r="G132">
        <v>0</v>
      </c>
      <c r="H132">
        <v>0</v>
      </c>
      <c r="I132">
        <v>0</v>
      </c>
      <c r="J132">
        <v>0</v>
      </c>
      <c r="K132" t="s">
        <v>52</v>
      </c>
    </row>
    <row r="133" spans="1:11" x14ac:dyDescent="0.25">
      <c r="A133">
        <v>4</v>
      </c>
      <c r="B133" s="1">
        <v>43628</v>
      </c>
      <c r="C133" s="1" t="s">
        <v>98</v>
      </c>
      <c r="D133" t="s">
        <v>7</v>
      </c>
      <c r="E133" t="s">
        <v>18</v>
      </c>
      <c r="F133" t="s">
        <v>18</v>
      </c>
      <c r="G133">
        <v>1</v>
      </c>
      <c r="H133">
        <v>1</v>
      </c>
      <c r="I133">
        <v>0</v>
      </c>
      <c r="J133">
        <v>0</v>
      </c>
      <c r="K133" t="s">
        <v>38</v>
      </c>
    </row>
    <row r="134" spans="1:11" x14ac:dyDescent="0.25">
      <c r="A134">
        <v>4</v>
      </c>
      <c r="B134" s="1">
        <v>43628</v>
      </c>
      <c r="C134" s="1" t="s">
        <v>98</v>
      </c>
      <c r="D134" t="s">
        <v>8</v>
      </c>
      <c r="E134" t="s">
        <v>19</v>
      </c>
      <c r="F134" t="s">
        <v>19</v>
      </c>
      <c r="G134">
        <v>0</v>
      </c>
      <c r="H134">
        <v>0</v>
      </c>
      <c r="I134">
        <v>0</v>
      </c>
      <c r="J134">
        <v>0</v>
      </c>
      <c r="K134" t="s">
        <v>39</v>
      </c>
    </row>
    <row r="135" spans="1:11" x14ac:dyDescent="0.25">
      <c r="A135">
        <v>4</v>
      </c>
      <c r="B135" s="1">
        <v>43628</v>
      </c>
      <c r="C135" s="1" t="s">
        <v>98</v>
      </c>
      <c r="D135" t="s">
        <v>8</v>
      </c>
      <c r="E135" t="s">
        <v>26</v>
      </c>
      <c r="F135" t="s">
        <v>20</v>
      </c>
      <c r="G135">
        <v>0</v>
      </c>
      <c r="H135">
        <v>1</v>
      </c>
      <c r="I135">
        <v>0</v>
      </c>
      <c r="J135">
        <v>0</v>
      </c>
      <c r="K135" t="s">
        <v>39</v>
      </c>
    </row>
    <row r="136" spans="1:11" x14ac:dyDescent="0.25">
      <c r="A136">
        <v>4</v>
      </c>
      <c r="B136" s="1">
        <v>43628</v>
      </c>
      <c r="C136" s="1" t="s">
        <v>98</v>
      </c>
      <c r="D136" t="s">
        <v>8</v>
      </c>
      <c r="E136" t="s">
        <v>15</v>
      </c>
      <c r="F136" t="s">
        <v>15</v>
      </c>
      <c r="G136">
        <v>0</v>
      </c>
      <c r="H136">
        <v>0</v>
      </c>
      <c r="I136">
        <v>0</v>
      </c>
      <c r="J136">
        <v>0</v>
      </c>
      <c r="K136" t="s">
        <v>51</v>
      </c>
    </row>
    <row r="137" spans="1:11" x14ac:dyDescent="0.25">
      <c r="A137">
        <v>4</v>
      </c>
      <c r="B137" s="1">
        <v>43628</v>
      </c>
      <c r="C137" s="1" t="s">
        <v>98</v>
      </c>
      <c r="D137" t="s">
        <v>8</v>
      </c>
      <c r="E137" t="s">
        <v>31</v>
      </c>
      <c r="F137" t="s">
        <v>21</v>
      </c>
      <c r="G137">
        <v>0</v>
      </c>
      <c r="H137">
        <v>0</v>
      </c>
      <c r="I137">
        <v>0</v>
      </c>
      <c r="J137">
        <v>0</v>
      </c>
      <c r="K137" t="s">
        <v>39</v>
      </c>
    </row>
    <row r="138" spans="1:11" x14ac:dyDescent="0.25">
      <c r="A138">
        <v>4</v>
      </c>
      <c r="B138" s="1">
        <v>43628</v>
      </c>
      <c r="C138" s="1" t="s">
        <v>98</v>
      </c>
      <c r="D138" t="s">
        <v>8</v>
      </c>
      <c r="E138" t="s">
        <v>31</v>
      </c>
      <c r="F138" t="s">
        <v>22</v>
      </c>
      <c r="G138">
        <v>0</v>
      </c>
      <c r="H138">
        <v>0</v>
      </c>
      <c r="I138">
        <v>0</v>
      </c>
      <c r="J138">
        <v>0</v>
      </c>
      <c r="K138" t="s">
        <v>39</v>
      </c>
    </row>
    <row r="139" spans="1:11" x14ac:dyDescent="0.25">
      <c r="A139">
        <v>4</v>
      </c>
      <c r="B139" s="1">
        <v>43628</v>
      </c>
      <c r="C139" s="1" t="s">
        <v>98</v>
      </c>
      <c r="D139" t="s">
        <v>8</v>
      </c>
      <c r="E139" t="s">
        <v>48</v>
      </c>
      <c r="F139" t="s">
        <v>23</v>
      </c>
      <c r="G139">
        <v>0</v>
      </c>
      <c r="H139">
        <v>0</v>
      </c>
      <c r="I139">
        <v>0</v>
      </c>
      <c r="J139">
        <v>0</v>
      </c>
      <c r="K139" t="s">
        <v>37</v>
      </c>
    </row>
    <row r="140" spans="1:11" x14ac:dyDescent="0.25">
      <c r="A140">
        <v>4</v>
      </c>
      <c r="B140" s="1">
        <v>43628</v>
      </c>
      <c r="C140" s="1" t="s">
        <v>98</v>
      </c>
      <c r="D140" t="s">
        <v>8</v>
      </c>
      <c r="E140" t="s">
        <v>18</v>
      </c>
      <c r="F140" t="s">
        <v>18</v>
      </c>
      <c r="G140">
        <v>0</v>
      </c>
      <c r="H140">
        <v>3</v>
      </c>
      <c r="I140">
        <v>0</v>
      </c>
      <c r="J140">
        <v>0</v>
      </c>
      <c r="K140" t="s">
        <v>38</v>
      </c>
    </row>
    <row r="141" spans="1:11" x14ac:dyDescent="0.25">
      <c r="A141">
        <v>4</v>
      </c>
      <c r="B141" s="1">
        <v>43628</v>
      </c>
      <c r="C141" s="1" t="s">
        <v>98</v>
      </c>
      <c r="D141" t="s">
        <v>9</v>
      </c>
      <c r="E141" t="s">
        <v>19</v>
      </c>
      <c r="F141" t="s">
        <v>19</v>
      </c>
      <c r="G141">
        <v>0</v>
      </c>
      <c r="H141">
        <v>0</v>
      </c>
      <c r="I141">
        <v>0</v>
      </c>
      <c r="J141">
        <v>0</v>
      </c>
      <c r="K141" t="s">
        <v>39</v>
      </c>
    </row>
    <row r="142" spans="1:11" x14ac:dyDescent="0.25">
      <c r="A142">
        <v>4</v>
      </c>
      <c r="B142" s="1">
        <v>43628</v>
      </c>
      <c r="C142" s="1" t="s">
        <v>98</v>
      </c>
      <c r="D142" t="s">
        <v>9</v>
      </c>
      <c r="E142" t="s">
        <v>26</v>
      </c>
      <c r="F142" t="s">
        <v>20</v>
      </c>
      <c r="G142">
        <v>0</v>
      </c>
      <c r="H142">
        <v>0</v>
      </c>
      <c r="I142">
        <v>0</v>
      </c>
      <c r="J142">
        <v>0</v>
      </c>
      <c r="K142" t="s">
        <v>39</v>
      </c>
    </row>
    <row r="143" spans="1:11" x14ac:dyDescent="0.25">
      <c r="A143">
        <v>4</v>
      </c>
      <c r="B143" s="1">
        <v>43628</v>
      </c>
      <c r="C143" s="1" t="s">
        <v>98</v>
      </c>
      <c r="D143" t="s">
        <v>9</v>
      </c>
      <c r="E143" t="s">
        <v>48</v>
      </c>
      <c r="F143" t="s">
        <v>14</v>
      </c>
      <c r="G143">
        <v>0</v>
      </c>
      <c r="H143">
        <v>0</v>
      </c>
      <c r="I143">
        <v>0</v>
      </c>
      <c r="J143">
        <v>0</v>
      </c>
      <c r="K143" t="s">
        <v>37</v>
      </c>
    </row>
    <row r="144" spans="1:11" x14ac:dyDescent="0.25">
      <c r="A144">
        <v>4</v>
      </c>
      <c r="B144" s="1">
        <v>43628</v>
      </c>
      <c r="C144" s="1" t="s">
        <v>98</v>
      </c>
      <c r="D144" t="s">
        <v>9</v>
      </c>
      <c r="E144" t="s">
        <v>15</v>
      </c>
      <c r="F144" t="s">
        <v>15</v>
      </c>
      <c r="G144">
        <v>0</v>
      </c>
      <c r="H144">
        <v>0</v>
      </c>
      <c r="I144">
        <v>0</v>
      </c>
      <c r="J144">
        <v>0</v>
      </c>
      <c r="K144" t="s">
        <v>51</v>
      </c>
    </row>
    <row r="145" spans="1:11" x14ac:dyDescent="0.25">
      <c r="A145">
        <v>4</v>
      </c>
      <c r="B145" s="1">
        <v>43628</v>
      </c>
      <c r="C145" s="1" t="s">
        <v>98</v>
      </c>
      <c r="D145" t="s">
        <v>9</v>
      </c>
      <c r="E145" t="s">
        <v>31</v>
      </c>
      <c r="F145" t="s">
        <v>21</v>
      </c>
      <c r="G145">
        <v>0</v>
      </c>
      <c r="H145">
        <v>0</v>
      </c>
      <c r="I145">
        <v>0</v>
      </c>
      <c r="J145">
        <v>0</v>
      </c>
      <c r="K145" t="s">
        <v>39</v>
      </c>
    </row>
    <row r="146" spans="1:11" x14ac:dyDescent="0.25">
      <c r="A146">
        <v>4</v>
      </c>
      <c r="B146" s="1">
        <v>43628</v>
      </c>
      <c r="C146" s="1" t="s">
        <v>98</v>
      </c>
      <c r="D146" t="s">
        <v>9</v>
      </c>
      <c r="E146" t="s">
        <v>31</v>
      </c>
      <c r="F146" t="s">
        <v>22</v>
      </c>
      <c r="G146">
        <v>0</v>
      </c>
      <c r="H146">
        <v>0</v>
      </c>
      <c r="I146">
        <v>0</v>
      </c>
      <c r="J146">
        <v>0</v>
      </c>
      <c r="K146" t="s">
        <v>39</v>
      </c>
    </row>
    <row r="147" spans="1:11" x14ac:dyDescent="0.25">
      <c r="A147">
        <v>4</v>
      </c>
      <c r="B147" s="1">
        <v>43628</v>
      </c>
      <c r="C147" s="1" t="s">
        <v>98</v>
      </c>
      <c r="D147" t="s">
        <v>9</v>
      </c>
      <c r="E147" t="s">
        <v>18</v>
      </c>
      <c r="F147" t="s">
        <v>18</v>
      </c>
      <c r="G147">
        <v>0</v>
      </c>
      <c r="H147">
        <v>0</v>
      </c>
      <c r="I147">
        <v>0</v>
      </c>
      <c r="J147">
        <v>0</v>
      </c>
      <c r="K147" t="s">
        <v>38</v>
      </c>
    </row>
    <row r="148" spans="1:11" x14ac:dyDescent="0.25">
      <c r="A148">
        <v>4</v>
      </c>
      <c r="B148" s="1">
        <v>43628</v>
      </c>
      <c r="C148" s="1" t="s">
        <v>98</v>
      </c>
      <c r="D148" t="s">
        <v>10</v>
      </c>
      <c r="E148" t="s">
        <v>26</v>
      </c>
      <c r="F148" t="s">
        <v>26</v>
      </c>
      <c r="G148">
        <v>0</v>
      </c>
      <c r="H148">
        <v>0</v>
      </c>
      <c r="I148">
        <v>0</v>
      </c>
      <c r="J148">
        <v>0</v>
      </c>
      <c r="K148" t="s">
        <v>39</v>
      </c>
    </row>
    <row r="149" spans="1:11" x14ac:dyDescent="0.25">
      <c r="A149">
        <v>4</v>
      </c>
      <c r="B149" s="1">
        <v>43628</v>
      </c>
      <c r="C149" s="1" t="s">
        <v>98</v>
      </c>
      <c r="D149" t="s">
        <v>10</v>
      </c>
      <c r="E149" t="s">
        <v>15</v>
      </c>
      <c r="F149" t="s">
        <v>15</v>
      </c>
      <c r="G149">
        <v>0</v>
      </c>
      <c r="H149">
        <v>0</v>
      </c>
      <c r="I149">
        <v>0</v>
      </c>
      <c r="J149">
        <v>0</v>
      </c>
      <c r="K149" t="s">
        <v>39</v>
      </c>
    </row>
    <row r="150" spans="1:11" x14ac:dyDescent="0.25">
      <c r="A150">
        <v>4</v>
      </c>
      <c r="B150" s="1">
        <v>43628</v>
      </c>
      <c r="C150" s="1" t="s">
        <v>98</v>
      </c>
      <c r="D150" t="s">
        <v>10</v>
      </c>
      <c r="E150" t="s">
        <v>48</v>
      </c>
      <c r="F150" t="s">
        <v>23</v>
      </c>
      <c r="G150">
        <v>2</v>
      </c>
      <c r="H150">
        <v>0</v>
      </c>
      <c r="I150">
        <v>0</v>
      </c>
      <c r="J150">
        <v>0</v>
      </c>
      <c r="K150" t="s">
        <v>37</v>
      </c>
    </row>
    <row r="151" spans="1:11" x14ac:dyDescent="0.25">
      <c r="A151">
        <v>4</v>
      </c>
      <c r="B151" s="1">
        <v>43628</v>
      </c>
      <c r="C151" s="1" t="s">
        <v>98</v>
      </c>
      <c r="D151" t="s">
        <v>10</v>
      </c>
      <c r="E151" t="s">
        <v>31</v>
      </c>
      <c r="F151" t="s">
        <v>17</v>
      </c>
      <c r="G151">
        <v>0</v>
      </c>
      <c r="H151">
        <v>0</v>
      </c>
      <c r="I151">
        <v>0</v>
      </c>
      <c r="J151">
        <v>0</v>
      </c>
      <c r="K151" t="s">
        <v>39</v>
      </c>
    </row>
    <row r="152" spans="1:11" x14ac:dyDescent="0.25">
      <c r="A152">
        <v>4</v>
      </c>
      <c r="B152" s="1">
        <v>43628</v>
      </c>
      <c r="C152" s="1" t="s">
        <v>98</v>
      </c>
      <c r="D152" t="s">
        <v>10</v>
      </c>
      <c r="E152" t="s">
        <v>18</v>
      </c>
      <c r="F152" t="s">
        <v>18</v>
      </c>
      <c r="G152">
        <v>1</v>
      </c>
      <c r="H152">
        <v>0</v>
      </c>
      <c r="I152">
        <v>0</v>
      </c>
      <c r="J152">
        <v>0</v>
      </c>
      <c r="K152" t="s">
        <v>38</v>
      </c>
    </row>
    <row r="153" spans="1:11" x14ac:dyDescent="0.25">
      <c r="A153">
        <v>4</v>
      </c>
      <c r="B153" s="1">
        <v>43628</v>
      </c>
      <c r="C153" s="1" t="s">
        <v>98</v>
      </c>
      <c r="D153" t="s">
        <v>11</v>
      </c>
      <c r="E153" t="s">
        <v>19</v>
      </c>
      <c r="F153" t="s">
        <v>57</v>
      </c>
      <c r="G153">
        <v>0</v>
      </c>
      <c r="H153">
        <v>0</v>
      </c>
      <c r="I153">
        <v>0</v>
      </c>
      <c r="J153">
        <v>0</v>
      </c>
      <c r="K153" t="s">
        <v>39</v>
      </c>
    </row>
    <row r="154" spans="1:11" x14ac:dyDescent="0.25">
      <c r="A154">
        <v>4</v>
      </c>
      <c r="B154" s="1">
        <v>43628</v>
      </c>
      <c r="C154" s="1" t="s">
        <v>98</v>
      </c>
      <c r="D154" t="s">
        <v>11</v>
      </c>
      <c r="E154" t="s">
        <v>19</v>
      </c>
      <c r="F154" t="s">
        <v>58</v>
      </c>
      <c r="G154" t="s">
        <v>38</v>
      </c>
      <c r="H154" t="s">
        <v>38</v>
      </c>
      <c r="I154" t="s">
        <v>38</v>
      </c>
      <c r="J154" t="s">
        <v>38</v>
      </c>
      <c r="K154" t="s">
        <v>38</v>
      </c>
    </row>
    <row r="155" spans="1:11" x14ac:dyDescent="0.25">
      <c r="A155">
        <v>4</v>
      </c>
      <c r="B155" s="1">
        <v>43628</v>
      </c>
      <c r="C155" s="1" t="s">
        <v>98</v>
      </c>
      <c r="D155" t="s">
        <v>11</v>
      </c>
      <c r="E155" t="s">
        <v>26</v>
      </c>
      <c r="F155" t="s">
        <v>24</v>
      </c>
      <c r="G155">
        <v>0</v>
      </c>
      <c r="H155">
        <v>0</v>
      </c>
      <c r="I155">
        <v>0</v>
      </c>
      <c r="J155">
        <v>0</v>
      </c>
      <c r="K155" t="s">
        <v>39</v>
      </c>
    </row>
    <row r="156" spans="1:11" x14ac:dyDescent="0.25">
      <c r="A156">
        <v>4</v>
      </c>
      <c r="B156" s="1">
        <v>43628</v>
      </c>
      <c r="C156" s="1" t="s">
        <v>98</v>
      </c>
      <c r="D156" t="s">
        <v>11</v>
      </c>
      <c r="E156" t="s">
        <v>26</v>
      </c>
      <c r="F156" t="s">
        <v>25</v>
      </c>
      <c r="G156">
        <v>0</v>
      </c>
      <c r="H156">
        <v>0</v>
      </c>
      <c r="I156">
        <v>0</v>
      </c>
      <c r="J156">
        <v>0</v>
      </c>
      <c r="K156" t="s">
        <v>39</v>
      </c>
    </row>
    <row r="157" spans="1:11" x14ac:dyDescent="0.25">
      <c r="A157">
        <v>4</v>
      </c>
      <c r="B157" s="1">
        <v>43628</v>
      </c>
      <c r="C157" s="1" t="s">
        <v>98</v>
      </c>
      <c r="D157" t="s">
        <v>11</v>
      </c>
      <c r="E157" t="s">
        <v>48</v>
      </c>
      <c r="F157" t="s">
        <v>14</v>
      </c>
      <c r="G157">
        <v>0</v>
      </c>
      <c r="H157">
        <v>0</v>
      </c>
      <c r="I157">
        <v>0</v>
      </c>
      <c r="J157">
        <v>0</v>
      </c>
      <c r="K157" t="s">
        <v>37</v>
      </c>
    </row>
    <row r="158" spans="1:11" x14ac:dyDescent="0.25">
      <c r="A158">
        <v>4</v>
      </c>
      <c r="B158" s="1">
        <v>43628</v>
      </c>
      <c r="C158" s="1" t="s">
        <v>98</v>
      </c>
      <c r="D158" t="s">
        <v>11</v>
      </c>
      <c r="E158" t="s">
        <v>15</v>
      </c>
      <c r="F158" t="s">
        <v>27</v>
      </c>
      <c r="G158">
        <v>0</v>
      </c>
      <c r="H158">
        <v>0</v>
      </c>
      <c r="I158">
        <v>0</v>
      </c>
      <c r="J158">
        <v>0</v>
      </c>
      <c r="K158" t="s">
        <v>51</v>
      </c>
    </row>
    <row r="159" spans="1:11" x14ac:dyDescent="0.25">
      <c r="A159">
        <v>4</v>
      </c>
      <c r="B159" s="1">
        <v>43628</v>
      </c>
      <c r="C159" s="1" t="s">
        <v>98</v>
      </c>
      <c r="D159" t="s">
        <v>11</v>
      </c>
      <c r="E159" t="s">
        <v>18</v>
      </c>
      <c r="F159" t="s">
        <v>18</v>
      </c>
      <c r="G159">
        <v>0</v>
      </c>
      <c r="H159">
        <v>0</v>
      </c>
      <c r="I159">
        <v>0</v>
      </c>
      <c r="J159">
        <v>0</v>
      </c>
      <c r="K159" t="s">
        <v>38</v>
      </c>
    </row>
    <row r="160" spans="1:11" x14ac:dyDescent="0.25">
      <c r="A160">
        <v>4</v>
      </c>
      <c r="B160" s="1">
        <v>43628</v>
      </c>
      <c r="C160" s="1" t="s">
        <v>98</v>
      </c>
      <c r="D160" t="s">
        <v>12</v>
      </c>
      <c r="E160" t="s">
        <v>19</v>
      </c>
      <c r="F160" t="s">
        <v>19</v>
      </c>
      <c r="G160">
        <v>0</v>
      </c>
      <c r="H160">
        <v>0</v>
      </c>
      <c r="I160">
        <v>0</v>
      </c>
      <c r="J160">
        <v>0</v>
      </c>
      <c r="K160" t="s">
        <v>39</v>
      </c>
    </row>
    <row r="161" spans="1:11" x14ac:dyDescent="0.25">
      <c r="A161">
        <v>4</v>
      </c>
      <c r="B161" s="1">
        <v>43628</v>
      </c>
      <c r="C161" s="1" t="s">
        <v>98</v>
      </c>
      <c r="D161" t="s">
        <v>12</v>
      </c>
      <c r="E161" t="s">
        <v>18</v>
      </c>
      <c r="F161" t="s">
        <v>18</v>
      </c>
      <c r="G161">
        <v>0</v>
      </c>
      <c r="H161">
        <v>0</v>
      </c>
      <c r="I161">
        <v>0</v>
      </c>
      <c r="J161">
        <v>0</v>
      </c>
      <c r="K161" t="s">
        <v>38</v>
      </c>
    </row>
    <row r="162" spans="1:11" x14ac:dyDescent="0.25">
      <c r="A162">
        <v>4</v>
      </c>
      <c r="B162" s="1">
        <v>43628</v>
      </c>
      <c r="C162" s="1" t="s">
        <v>98</v>
      </c>
      <c r="D162" t="s">
        <v>13</v>
      </c>
      <c r="E162" t="s">
        <v>15</v>
      </c>
      <c r="F162" t="s">
        <v>29</v>
      </c>
      <c r="G162">
        <v>0</v>
      </c>
      <c r="H162">
        <v>1</v>
      </c>
      <c r="I162">
        <v>0</v>
      </c>
      <c r="J162">
        <v>0</v>
      </c>
      <c r="K162" t="s">
        <v>51</v>
      </c>
    </row>
    <row r="163" spans="1:11" x14ac:dyDescent="0.25">
      <c r="A163">
        <v>4</v>
      </c>
      <c r="B163" s="1">
        <v>43628</v>
      </c>
      <c r="C163" s="1" t="s">
        <v>98</v>
      </c>
      <c r="D163" t="s">
        <v>13</v>
      </c>
      <c r="E163" t="s">
        <v>15</v>
      </c>
      <c r="F163" t="s">
        <v>30</v>
      </c>
      <c r="G163">
        <v>0</v>
      </c>
      <c r="H163">
        <v>0</v>
      </c>
      <c r="I163">
        <v>0</v>
      </c>
      <c r="J163">
        <v>0</v>
      </c>
      <c r="K163" t="s">
        <v>51</v>
      </c>
    </row>
    <row r="164" spans="1:11" x14ac:dyDescent="0.25">
      <c r="A164">
        <v>4</v>
      </c>
      <c r="B164" s="1">
        <v>43628</v>
      </c>
      <c r="C164" s="1" t="s">
        <v>98</v>
      </c>
      <c r="D164" t="s">
        <v>13</v>
      </c>
      <c r="E164" t="s">
        <v>31</v>
      </c>
      <c r="F164" t="s">
        <v>31</v>
      </c>
      <c r="G164">
        <v>0</v>
      </c>
      <c r="H164">
        <v>0</v>
      </c>
      <c r="I164">
        <v>0</v>
      </c>
      <c r="J164">
        <v>0</v>
      </c>
      <c r="K164" t="s">
        <v>39</v>
      </c>
    </row>
    <row r="165" spans="1:11" x14ac:dyDescent="0.25">
      <c r="A165">
        <v>4</v>
      </c>
      <c r="B165" s="1">
        <v>43628</v>
      </c>
      <c r="C165" s="1" t="s">
        <v>98</v>
      </c>
      <c r="D165" t="s">
        <v>13</v>
      </c>
      <c r="E165" t="s">
        <v>26</v>
      </c>
      <c r="F165" t="s">
        <v>24</v>
      </c>
      <c r="G165">
        <v>0</v>
      </c>
      <c r="H165">
        <v>0</v>
      </c>
      <c r="I165">
        <v>0</v>
      </c>
      <c r="J165">
        <v>0</v>
      </c>
      <c r="K165" t="s">
        <v>39</v>
      </c>
    </row>
    <row r="166" spans="1:11" x14ac:dyDescent="0.25">
      <c r="A166">
        <v>4</v>
      </c>
      <c r="B166" s="1">
        <v>43628</v>
      </c>
      <c r="C166" s="1" t="s">
        <v>98</v>
      </c>
      <c r="D166" t="s">
        <v>13</v>
      </c>
      <c r="E166" t="s">
        <v>26</v>
      </c>
      <c r="F166" t="s">
        <v>25</v>
      </c>
      <c r="G166">
        <v>3</v>
      </c>
      <c r="H166">
        <v>1</v>
      </c>
      <c r="I166">
        <v>0</v>
      </c>
      <c r="J166">
        <v>0</v>
      </c>
      <c r="K166" t="s">
        <v>39</v>
      </c>
    </row>
    <row r="167" spans="1:11" x14ac:dyDescent="0.25">
      <c r="A167">
        <v>4</v>
      </c>
      <c r="B167" s="1">
        <v>43628</v>
      </c>
      <c r="C167" s="1" t="s">
        <v>98</v>
      </c>
      <c r="D167" t="s">
        <v>13</v>
      </c>
      <c r="E167" t="s">
        <v>48</v>
      </c>
      <c r="F167" t="s">
        <v>32</v>
      </c>
      <c r="G167">
        <v>0</v>
      </c>
      <c r="H167">
        <v>0</v>
      </c>
      <c r="I167">
        <v>0</v>
      </c>
      <c r="J167">
        <v>0</v>
      </c>
      <c r="K167" t="s">
        <v>37</v>
      </c>
    </row>
    <row r="168" spans="1:11" x14ac:dyDescent="0.25">
      <c r="A168">
        <v>4</v>
      </c>
      <c r="B168" s="1">
        <v>43628</v>
      </c>
      <c r="C168" s="1" t="s">
        <v>98</v>
      </c>
      <c r="D168" t="s">
        <v>13</v>
      </c>
      <c r="E168" t="s">
        <v>48</v>
      </c>
      <c r="F168" t="s">
        <v>33</v>
      </c>
      <c r="G168">
        <v>1</v>
      </c>
      <c r="H168">
        <v>0</v>
      </c>
      <c r="I168">
        <v>0</v>
      </c>
      <c r="J168">
        <v>0</v>
      </c>
      <c r="K168" t="s">
        <v>37</v>
      </c>
    </row>
    <row r="169" spans="1:11" x14ac:dyDescent="0.25">
      <c r="A169">
        <v>4</v>
      </c>
      <c r="B169" s="1">
        <v>43628</v>
      </c>
      <c r="C169" s="1" t="s">
        <v>98</v>
      </c>
      <c r="D169" t="s">
        <v>13</v>
      </c>
      <c r="E169" t="s">
        <v>18</v>
      </c>
      <c r="F169" t="s">
        <v>18</v>
      </c>
      <c r="G169">
        <v>0</v>
      </c>
      <c r="H169">
        <v>0</v>
      </c>
      <c r="I169">
        <v>0</v>
      </c>
      <c r="J169">
        <v>0</v>
      </c>
      <c r="K169" t="s">
        <v>38</v>
      </c>
    </row>
    <row r="170" spans="1:11" x14ac:dyDescent="0.25">
      <c r="A170">
        <v>5</v>
      </c>
      <c r="B170" s="1">
        <v>43642</v>
      </c>
      <c r="C170" s="1" t="s">
        <v>99</v>
      </c>
      <c r="D170" t="s">
        <v>7</v>
      </c>
      <c r="E170" t="s">
        <v>48</v>
      </c>
      <c r="F170" t="s">
        <v>14</v>
      </c>
      <c r="G170">
        <v>0</v>
      </c>
      <c r="H170">
        <v>0</v>
      </c>
      <c r="I170">
        <v>0</v>
      </c>
      <c r="J170">
        <v>0</v>
      </c>
      <c r="K170" t="s">
        <v>39</v>
      </c>
    </row>
    <row r="171" spans="1:11" x14ac:dyDescent="0.25">
      <c r="A171">
        <v>5</v>
      </c>
      <c r="B171" s="1">
        <v>43642</v>
      </c>
      <c r="C171" s="1" t="s">
        <v>99</v>
      </c>
      <c r="D171" t="s">
        <v>7</v>
      </c>
      <c r="E171" t="s">
        <v>15</v>
      </c>
      <c r="F171" t="s">
        <v>15</v>
      </c>
      <c r="G171">
        <v>0</v>
      </c>
      <c r="H171">
        <v>0</v>
      </c>
      <c r="I171">
        <v>0</v>
      </c>
      <c r="J171">
        <v>0</v>
      </c>
      <c r="K171" t="s">
        <v>51</v>
      </c>
    </row>
    <row r="172" spans="1:11" x14ac:dyDescent="0.25">
      <c r="A172">
        <v>5</v>
      </c>
      <c r="B172" s="1">
        <v>43642</v>
      </c>
      <c r="C172" s="1" t="s">
        <v>99</v>
      </c>
      <c r="D172" t="s">
        <v>7</v>
      </c>
      <c r="E172" t="s">
        <v>19</v>
      </c>
      <c r="F172" t="s">
        <v>57</v>
      </c>
      <c r="G172">
        <v>0</v>
      </c>
      <c r="H172">
        <v>0</v>
      </c>
      <c r="I172">
        <v>0</v>
      </c>
      <c r="J172">
        <v>0</v>
      </c>
      <c r="K172" t="s">
        <v>39</v>
      </c>
    </row>
    <row r="173" spans="1:11" x14ac:dyDescent="0.25">
      <c r="A173">
        <v>5</v>
      </c>
      <c r="B173" s="1">
        <v>43642</v>
      </c>
      <c r="C173" s="1" t="s">
        <v>99</v>
      </c>
      <c r="D173" t="s">
        <v>7</v>
      </c>
      <c r="E173" t="s">
        <v>19</v>
      </c>
      <c r="F173" t="s">
        <v>58</v>
      </c>
      <c r="G173">
        <v>0</v>
      </c>
      <c r="H173">
        <v>0</v>
      </c>
      <c r="I173">
        <v>0</v>
      </c>
      <c r="J173">
        <v>0</v>
      </c>
      <c r="K173" t="s">
        <v>51</v>
      </c>
    </row>
    <row r="174" spans="1:11" x14ac:dyDescent="0.25">
      <c r="A174">
        <v>5</v>
      </c>
      <c r="B174" s="1">
        <v>43642</v>
      </c>
      <c r="C174" s="1" t="s">
        <v>99</v>
      </c>
      <c r="D174" t="s">
        <v>7</v>
      </c>
      <c r="E174" t="s">
        <v>31</v>
      </c>
      <c r="F174" t="s">
        <v>17</v>
      </c>
      <c r="G174">
        <v>0</v>
      </c>
      <c r="H174">
        <v>0</v>
      </c>
      <c r="I174">
        <v>0</v>
      </c>
      <c r="J174">
        <v>0</v>
      </c>
      <c r="K174" t="s">
        <v>39</v>
      </c>
    </row>
    <row r="175" spans="1:11" x14ac:dyDescent="0.25">
      <c r="A175">
        <v>5</v>
      </c>
      <c r="B175" s="1">
        <v>43642</v>
      </c>
      <c r="C175" s="1" t="s">
        <v>99</v>
      </c>
      <c r="D175" t="s">
        <v>7</v>
      </c>
      <c r="E175" t="s">
        <v>18</v>
      </c>
      <c r="F175" t="s">
        <v>18</v>
      </c>
      <c r="G175">
        <v>0</v>
      </c>
      <c r="H175">
        <v>0</v>
      </c>
      <c r="I175">
        <v>0</v>
      </c>
      <c r="J175">
        <v>0</v>
      </c>
      <c r="K175" t="s">
        <v>38</v>
      </c>
    </row>
    <row r="176" spans="1:11" x14ac:dyDescent="0.25">
      <c r="A176">
        <v>5</v>
      </c>
      <c r="B176" s="1">
        <v>43642</v>
      </c>
      <c r="C176" s="1" t="s">
        <v>99</v>
      </c>
      <c r="D176" t="s">
        <v>8</v>
      </c>
      <c r="E176" t="s">
        <v>19</v>
      </c>
      <c r="F176" t="s">
        <v>19</v>
      </c>
      <c r="G176">
        <v>0</v>
      </c>
      <c r="H176">
        <v>0</v>
      </c>
      <c r="I176">
        <v>0</v>
      </c>
      <c r="J176" t="s">
        <v>59</v>
      </c>
      <c r="K176" t="s">
        <v>39</v>
      </c>
    </row>
    <row r="177" spans="1:11" x14ac:dyDescent="0.25">
      <c r="A177">
        <v>5</v>
      </c>
      <c r="B177" s="1">
        <v>43642</v>
      </c>
      <c r="C177" s="1" t="s">
        <v>99</v>
      </c>
      <c r="D177" t="s">
        <v>8</v>
      </c>
      <c r="E177" t="s">
        <v>26</v>
      </c>
      <c r="F177" t="s">
        <v>20</v>
      </c>
      <c r="G177">
        <v>0</v>
      </c>
      <c r="H177">
        <v>0</v>
      </c>
      <c r="I177">
        <v>0</v>
      </c>
      <c r="J177">
        <v>0</v>
      </c>
      <c r="K177" t="s">
        <v>39</v>
      </c>
    </row>
    <row r="178" spans="1:11" x14ac:dyDescent="0.25">
      <c r="A178">
        <v>5</v>
      </c>
      <c r="B178" s="1">
        <v>43642</v>
      </c>
      <c r="C178" s="1" t="s">
        <v>99</v>
      </c>
      <c r="D178" t="s">
        <v>8</v>
      </c>
      <c r="E178" t="s">
        <v>15</v>
      </c>
      <c r="F178" t="s">
        <v>15</v>
      </c>
      <c r="G178">
        <v>0</v>
      </c>
      <c r="H178">
        <v>2</v>
      </c>
      <c r="I178">
        <v>0</v>
      </c>
      <c r="J178">
        <v>0</v>
      </c>
      <c r="K178" t="s">
        <v>51</v>
      </c>
    </row>
    <row r="179" spans="1:11" x14ac:dyDescent="0.25">
      <c r="A179">
        <v>5</v>
      </c>
      <c r="B179" s="1">
        <v>43642</v>
      </c>
      <c r="C179" s="1" t="s">
        <v>99</v>
      </c>
      <c r="D179" t="s">
        <v>8</v>
      </c>
      <c r="E179" t="s">
        <v>31</v>
      </c>
      <c r="F179" t="s">
        <v>21</v>
      </c>
      <c r="G179">
        <v>0</v>
      </c>
      <c r="H179">
        <v>2</v>
      </c>
      <c r="I179">
        <v>0</v>
      </c>
      <c r="J179">
        <v>0</v>
      </c>
      <c r="K179" t="s">
        <v>39</v>
      </c>
    </row>
    <row r="180" spans="1:11" x14ac:dyDescent="0.25">
      <c r="A180">
        <v>5</v>
      </c>
      <c r="B180" s="1">
        <v>43642</v>
      </c>
      <c r="C180" s="1" t="s">
        <v>99</v>
      </c>
      <c r="D180" t="s">
        <v>8</v>
      </c>
      <c r="E180" t="s">
        <v>31</v>
      </c>
      <c r="F180" t="s">
        <v>22</v>
      </c>
      <c r="G180">
        <v>0</v>
      </c>
      <c r="H180">
        <v>3</v>
      </c>
      <c r="I180">
        <v>0</v>
      </c>
      <c r="J180">
        <v>0</v>
      </c>
      <c r="K180" t="s">
        <v>39</v>
      </c>
    </row>
    <row r="181" spans="1:11" x14ac:dyDescent="0.25">
      <c r="A181">
        <v>5</v>
      </c>
      <c r="B181" s="1">
        <v>43642</v>
      </c>
      <c r="C181" s="1" t="s">
        <v>99</v>
      </c>
      <c r="D181" t="s">
        <v>8</v>
      </c>
      <c r="E181" t="s">
        <v>48</v>
      </c>
      <c r="F181" t="s">
        <v>23</v>
      </c>
      <c r="G181">
        <v>0</v>
      </c>
      <c r="H181">
        <v>1</v>
      </c>
      <c r="I181">
        <v>0</v>
      </c>
      <c r="J181">
        <v>0</v>
      </c>
      <c r="K181" t="s">
        <v>39</v>
      </c>
    </row>
    <row r="182" spans="1:11" x14ac:dyDescent="0.25">
      <c r="A182">
        <v>5</v>
      </c>
      <c r="B182" s="1">
        <v>43642</v>
      </c>
      <c r="C182" s="1" t="s">
        <v>99</v>
      </c>
      <c r="D182" t="s">
        <v>8</v>
      </c>
      <c r="E182" t="s">
        <v>18</v>
      </c>
      <c r="F182" t="s">
        <v>18</v>
      </c>
      <c r="G182">
        <v>0</v>
      </c>
      <c r="H182">
        <v>1</v>
      </c>
      <c r="I182">
        <v>4</v>
      </c>
      <c r="J182">
        <v>0</v>
      </c>
      <c r="K182" t="s">
        <v>38</v>
      </c>
    </row>
    <row r="183" spans="1:11" x14ac:dyDescent="0.25">
      <c r="A183">
        <v>5</v>
      </c>
      <c r="B183" s="1">
        <v>43642</v>
      </c>
      <c r="C183" s="1" t="s">
        <v>99</v>
      </c>
      <c r="D183" t="s">
        <v>9</v>
      </c>
      <c r="E183" t="s">
        <v>19</v>
      </c>
      <c r="F183" t="s">
        <v>19</v>
      </c>
      <c r="G183">
        <v>0</v>
      </c>
      <c r="H183">
        <v>0</v>
      </c>
      <c r="I183">
        <v>0</v>
      </c>
      <c r="J183">
        <v>0</v>
      </c>
      <c r="K183" t="s">
        <v>51</v>
      </c>
    </row>
    <row r="184" spans="1:11" x14ac:dyDescent="0.25">
      <c r="A184">
        <v>5</v>
      </c>
      <c r="B184" s="1">
        <v>43642</v>
      </c>
      <c r="C184" s="1" t="s">
        <v>99</v>
      </c>
      <c r="D184" t="s">
        <v>9</v>
      </c>
      <c r="E184" t="s">
        <v>26</v>
      </c>
      <c r="F184" t="s">
        <v>20</v>
      </c>
      <c r="G184">
        <v>0</v>
      </c>
      <c r="H184">
        <v>1</v>
      </c>
      <c r="I184">
        <v>0</v>
      </c>
      <c r="J184">
        <v>0</v>
      </c>
      <c r="K184" t="s">
        <v>39</v>
      </c>
    </row>
    <row r="185" spans="1:11" x14ac:dyDescent="0.25">
      <c r="A185">
        <v>5</v>
      </c>
      <c r="B185" s="1">
        <v>43642</v>
      </c>
      <c r="C185" s="1" t="s">
        <v>99</v>
      </c>
      <c r="D185" t="s">
        <v>9</v>
      </c>
      <c r="E185" t="s">
        <v>48</v>
      </c>
      <c r="F185" t="s">
        <v>14</v>
      </c>
      <c r="G185">
        <v>0</v>
      </c>
      <c r="H185">
        <v>0</v>
      </c>
      <c r="I185">
        <v>0</v>
      </c>
      <c r="J185">
        <v>0</v>
      </c>
      <c r="K185" t="s">
        <v>39</v>
      </c>
    </row>
    <row r="186" spans="1:11" x14ac:dyDescent="0.25">
      <c r="A186">
        <v>5</v>
      </c>
      <c r="B186" s="1">
        <v>43642</v>
      </c>
      <c r="C186" s="1" t="s">
        <v>99</v>
      </c>
      <c r="D186" t="s">
        <v>9</v>
      </c>
      <c r="E186" t="s">
        <v>15</v>
      </c>
      <c r="F186" t="s">
        <v>15</v>
      </c>
      <c r="G186">
        <v>0</v>
      </c>
      <c r="H186">
        <v>0</v>
      </c>
      <c r="I186">
        <v>0</v>
      </c>
      <c r="J186">
        <v>0</v>
      </c>
      <c r="K186" t="s">
        <v>51</v>
      </c>
    </row>
    <row r="187" spans="1:11" x14ac:dyDescent="0.25">
      <c r="A187">
        <v>5</v>
      </c>
      <c r="B187" s="1">
        <v>43642</v>
      </c>
      <c r="C187" s="1" t="s">
        <v>99</v>
      </c>
      <c r="D187" t="s">
        <v>9</v>
      </c>
      <c r="E187" t="s">
        <v>31</v>
      </c>
      <c r="F187" t="s">
        <v>21</v>
      </c>
      <c r="G187">
        <v>0</v>
      </c>
      <c r="H187">
        <v>0</v>
      </c>
      <c r="I187">
        <v>0</v>
      </c>
      <c r="J187">
        <v>0</v>
      </c>
      <c r="K187" t="s">
        <v>39</v>
      </c>
    </row>
    <row r="188" spans="1:11" x14ac:dyDescent="0.25">
      <c r="A188">
        <v>5</v>
      </c>
      <c r="B188" s="1">
        <v>43642</v>
      </c>
      <c r="C188" s="1" t="s">
        <v>99</v>
      </c>
      <c r="D188" t="s">
        <v>9</v>
      </c>
      <c r="E188" t="s">
        <v>31</v>
      </c>
      <c r="F188" t="s">
        <v>22</v>
      </c>
      <c r="G188" t="s">
        <v>38</v>
      </c>
      <c r="H188" t="s">
        <v>38</v>
      </c>
      <c r="I188" t="s">
        <v>38</v>
      </c>
      <c r="J188" t="s">
        <v>38</v>
      </c>
      <c r="K188" t="s">
        <v>39</v>
      </c>
    </row>
    <row r="189" spans="1:11" x14ac:dyDescent="0.25">
      <c r="A189">
        <v>5</v>
      </c>
      <c r="B189" s="1">
        <v>43642</v>
      </c>
      <c r="C189" s="1" t="s">
        <v>99</v>
      </c>
      <c r="D189" t="s">
        <v>9</v>
      </c>
      <c r="E189" t="s">
        <v>18</v>
      </c>
      <c r="F189" t="s">
        <v>18</v>
      </c>
      <c r="G189">
        <v>0</v>
      </c>
      <c r="H189">
        <v>0</v>
      </c>
      <c r="I189">
        <v>2</v>
      </c>
      <c r="J189">
        <v>0</v>
      </c>
      <c r="K189" t="s">
        <v>38</v>
      </c>
    </row>
    <row r="190" spans="1:11" x14ac:dyDescent="0.25">
      <c r="A190">
        <v>5</v>
      </c>
      <c r="B190" s="1">
        <v>43642</v>
      </c>
      <c r="C190" s="1" t="s">
        <v>99</v>
      </c>
      <c r="D190" t="s">
        <v>10</v>
      </c>
      <c r="E190" t="s">
        <v>26</v>
      </c>
      <c r="F190" t="s">
        <v>26</v>
      </c>
      <c r="G190">
        <v>0</v>
      </c>
      <c r="H190">
        <v>0</v>
      </c>
      <c r="I190">
        <v>0</v>
      </c>
      <c r="J190">
        <v>0</v>
      </c>
      <c r="K190" t="s">
        <v>39</v>
      </c>
    </row>
    <row r="191" spans="1:11" x14ac:dyDescent="0.25">
      <c r="A191">
        <v>5</v>
      </c>
      <c r="B191" s="1">
        <v>43642</v>
      </c>
      <c r="C191" s="1" t="s">
        <v>99</v>
      </c>
      <c r="D191" t="s">
        <v>10</v>
      </c>
      <c r="E191" t="s">
        <v>15</v>
      </c>
      <c r="F191" t="s">
        <v>15</v>
      </c>
      <c r="G191">
        <v>0</v>
      </c>
      <c r="H191">
        <v>0</v>
      </c>
      <c r="I191">
        <v>0</v>
      </c>
      <c r="J191">
        <v>0</v>
      </c>
      <c r="K191" t="s">
        <v>39</v>
      </c>
    </row>
    <row r="192" spans="1:11" x14ac:dyDescent="0.25">
      <c r="A192">
        <v>5</v>
      </c>
      <c r="B192" s="1">
        <v>43642</v>
      </c>
      <c r="C192" s="1" t="s">
        <v>99</v>
      </c>
      <c r="D192" t="s">
        <v>10</v>
      </c>
      <c r="E192" t="s">
        <v>48</v>
      </c>
      <c r="F192" t="s">
        <v>23</v>
      </c>
      <c r="G192">
        <v>0</v>
      </c>
      <c r="H192">
        <v>0</v>
      </c>
      <c r="I192">
        <v>0</v>
      </c>
      <c r="J192">
        <v>0</v>
      </c>
      <c r="K192" t="s">
        <v>39</v>
      </c>
    </row>
    <row r="193" spans="1:11" x14ac:dyDescent="0.25">
      <c r="A193">
        <v>5</v>
      </c>
      <c r="B193" s="1">
        <v>43642</v>
      </c>
      <c r="C193" s="1" t="s">
        <v>99</v>
      </c>
      <c r="D193" t="s">
        <v>10</v>
      </c>
      <c r="E193" t="s">
        <v>31</v>
      </c>
      <c r="F193" t="s">
        <v>17</v>
      </c>
      <c r="G193">
        <v>0</v>
      </c>
      <c r="H193">
        <v>0</v>
      </c>
      <c r="I193">
        <v>0</v>
      </c>
      <c r="J193">
        <v>0</v>
      </c>
      <c r="K193" t="s">
        <v>39</v>
      </c>
    </row>
    <row r="194" spans="1:11" x14ac:dyDescent="0.25">
      <c r="A194">
        <v>5</v>
      </c>
      <c r="B194" s="1">
        <v>43642</v>
      </c>
      <c r="C194" s="1" t="s">
        <v>99</v>
      </c>
      <c r="D194" t="s">
        <v>10</v>
      </c>
      <c r="E194" t="s">
        <v>18</v>
      </c>
      <c r="F194" t="s">
        <v>18</v>
      </c>
      <c r="G194">
        <v>1</v>
      </c>
      <c r="H194">
        <v>1</v>
      </c>
      <c r="I194">
        <v>0</v>
      </c>
      <c r="J194">
        <v>0</v>
      </c>
      <c r="K194" t="s">
        <v>38</v>
      </c>
    </row>
    <row r="195" spans="1:11" x14ac:dyDescent="0.25">
      <c r="A195">
        <v>5</v>
      </c>
      <c r="B195" s="1">
        <v>43642</v>
      </c>
      <c r="C195" s="1" t="s">
        <v>99</v>
      </c>
      <c r="D195" t="s">
        <v>11</v>
      </c>
      <c r="E195" t="s">
        <v>19</v>
      </c>
      <c r="F195" t="s">
        <v>57</v>
      </c>
      <c r="G195">
        <v>0</v>
      </c>
      <c r="H195">
        <v>0</v>
      </c>
      <c r="I195">
        <v>0</v>
      </c>
      <c r="J195">
        <v>0</v>
      </c>
      <c r="K195" t="s">
        <v>39</v>
      </c>
    </row>
    <row r="196" spans="1:11" x14ac:dyDescent="0.25">
      <c r="A196">
        <v>5</v>
      </c>
      <c r="B196" s="1">
        <v>43642</v>
      </c>
      <c r="C196" s="1" t="s">
        <v>99</v>
      </c>
      <c r="D196" t="s">
        <v>11</v>
      </c>
      <c r="E196" t="s">
        <v>19</v>
      </c>
      <c r="F196" t="s">
        <v>58</v>
      </c>
      <c r="G196">
        <v>0</v>
      </c>
      <c r="H196">
        <v>0</v>
      </c>
      <c r="I196">
        <v>0</v>
      </c>
      <c r="J196">
        <v>0</v>
      </c>
      <c r="K196" t="s">
        <v>39</v>
      </c>
    </row>
    <row r="197" spans="1:11" x14ac:dyDescent="0.25">
      <c r="A197">
        <v>5</v>
      </c>
      <c r="B197" s="1">
        <v>43642</v>
      </c>
      <c r="C197" s="1" t="s">
        <v>99</v>
      </c>
      <c r="D197" t="s">
        <v>11</v>
      </c>
      <c r="E197" t="s">
        <v>26</v>
      </c>
      <c r="F197" t="s">
        <v>24</v>
      </c>
      <c r="G197">
        <v>0</v>
      </c>
      <c r="H197">
        <v>0</v>
      </c>
      <c r="I197">
        <v>1</v>
      </c>
      <c r="J197">
        <v>0</v>
      </c>
      <c r="K197" t="s">
        <v>39</v>
      </c>
    </row>
    <row r="198" spans="1:11" x14ac:dyDescent="0.25">
      <c r="A198">
        <v>5</v>
      </c>
      <c r="B198" s="1">
        <v>43642</v>
      </c>
      <c r="C198" s="1" t="s">
        <v>99</v>
      </c>
      <c r="D198" t="s">
        <v>11</v>
      </c>
      <c r="E198" t="s">
        <v>26</v>
      </c>
      <c r="F198" t="s">
        <v>25</v>
      </c>
      <c r="G198">
        <v>0</v>
      </c>
      <c r="H198">
        <v>0</v>
      </c>
      <c r="I198">
        <v>0</v>
      </c>
      <c r="J198">
        <v>0</v>
      </c>
      <c r="K198" t="s">
        <v>39</v>
      </c>
    </row>
    <row r="199" spans="1:11" x14ac:dyDescent="0.25">
      <c r="A199">
        <v>5</v>
      </c>
      <c r="B199" s="1">
        <v>43642</v>
      </c>
      <c r="C199" s="1" t="s">
        <v>99</v>
      </c>
      <c r="D199" t="s">
        <v>11</v>
      </c>
      <c r="E199" t="s">
        <v>48</v>
      </c>
      <c r="F199" t="s">
        <v>14</v>
      </c>
      <c r="G199">
        <v>0</v>
      </c>
      <c r="H199">
        <v>0</v>
      </c>
      <c r="I199">
        <v>0</v>
      </c>
      <c r="J199">
        <v>0</v>
      </c>
      <c r="K199" t="s">
        <v>51</v>
      </c>
    </row>
    <row r="200" spans="1:11" x14ac:dyDescent="0.25">
      <c r="A200">
        <v>5</v>
      </c>
      <c r="B200" s="1">
        <v>43642</v>
      </c>
      <c r="C200" s="1" t="s">
        <v>99</v>
      </c>
      <c r="D200" t="s">
        <v>11</v>
      </c>
      <c r="E200" t="s">
        <v>15</v>
      </c>
      <c r="F200" t="s">
        <v>27</v>
      </c>
      <c r="G200">
        <v>0</v>
      </c>
      <c r="H200">
        <v>0</v>
      </c>
      <c r="I200">
        <v>0</v>
      </c>
      <c r="J200">
        <v>0</v>
      </c>
      <c r="K200" t="s">
        <v>51</v>
      </c>
    </row>
    <row r="201" spans="1:11" x14ac:dyDescent="0.25">
      <c r="A201">
        <v>5</v>
      </c>
      <c r="B201" s="1">
        <v>43642</v>
      </c>
      <c r="C201" s="1" t="s">
        <v>99</v>
      </c>
      <c r="D201" t="s">
        <v>11</v>
      </c>
      <c r="E201" t="s">
        <v>18</v>
      </c>
      <c r="F201" t="s">
        <v>18</v>
      </c>
      <c r="G201">
        <v>1</v>
      </c>
      <c r="H201">
        <v>3</v>
      </c>
      <c r="I201">
        <v>3</v>
      </c>
      <c r="J201">
        <v>0</v>
      </c>
      <c r="K201" t="s">
        <v>38</v>
      </c>
    </row>
    <row r="202" spans="1:11" x14ac:dyDescent="0.25">
      <c r="A202">
        <v>5</v>
      </c>
      <c r="B202" s="1">
        <v>43642</v>
      </c>
      <c r="C202" s="1" t="s">
        <v>99</v>
      </c>
      <c r="D202" t="s">
        <v>12</v>
      </c>
      <c r="E202" t="s">
        <v>19</v>
      </c>
      <c r="F202" t="s">
        <v>19</v>
      </c>
      <c r="G202">
        <v>0</v>
      </c>
      <c r="H202">
        <v>0</v>
      </c>
      <c r="I202">
        <v>0</v>
      </c>
      <c r="J202">
        <v>0</v>
      </c>
      <c r="K202" t="s">
        <v>39</v>
      </c>
    </row>
    <row r="203" spans="1:11" x14ac:dyDescent="0.25">
      <c r="A203">
        <v>5</v>
      </c>
      <c r="B203" s="1">
        <v>43642</v>
      </c>
      <c r="C203" s="1" t="s">
        <v>99</v>
      </c>
      <c r="D203" t="s">
        <v>12</v>
      </c>
      <c r="E203" t="s">
        <v>18</v>
      </c>
      <c r="F203" t="s">
        <v>18</v>
      </c>
      <c r="G203">
        <v>0</v>
      </c>
      <c r="H203">
        <v>0</v>
      </c>
      <c r="I203">
        <v>0</v>
      </c>
      <c r="J203">
        <v>0</v>
      </c>
      <c r="K203" t="s">
        <v>38</v>
      </c>
    </row>
    <row r="204" spans="1:11" x14ac:dyDescent="0.25">
      <c r="A204">
        <v>5</v>
      </c>
      <c r="B204" s="1">
        <v>43642</v>
      </c>
      <c r="C204" s="1" t="s">
        <v>99</v>
      </c>
      <c r="D204" t="s">
        <v>13</v>
      </c>
      <c r="E204" t="s">
        <v>15</v>
      </c>
      <c r="F204" t="s">
        <v>29</v>
      </c>
      <c r="G204">
        <v>0</v>
      </c>
      <c r="H204">
        <v>0</v>
      </c>
      <c r="I204">
        <v>0</v>
      </c>
      <c r="J204">
        <v>0</v>
      </c>
      <c r="K204" t="s">
        <v>51</v>
      </c>
    </row>
    <row r="205" spans="1:11" x14ac:dyDescent="0.25">
      <c r="A205">
        <v>5</v>
      </c>
      <c r="B205" s="1">
        <v>43642</v>
      </c>
      <c r="C205" s="1" t="s">
        <v>99</v>
      </c>
      <c r="D205" t="s">
        <v>13</v>
      </c>
      <c r="E205" t="s">
        <v>15</v>
      </c>
      <c r="F205" t="s">
        <v>30</v>
      </c>
      <c r="G205">
        <v>1</v>
      </c>
      <c r="H205">
        <v>0</v>
      </c>
      <c r="I205">
        <v>0</v>
      </c>
      <c r="J205">
        <v>0</v>
      </c>
      <c r="K205" t="s">
        <v>51</v>
      </c>
    </row>
    <row r="206" spans="1:11" x14ac:dyDescent="0.25">
      <c r="A206">
        <v>5</v>
      </c>
      <c r="B206" s="1">
        <v>43642</v>
      </c>
      <c r="C206" s="1" t="s">
        <v>99</v>
      </c>
      <c r="D206" t="s">
        <v>13</v>
      </c>
      <c r="E206" t="s">
        <v>31</v>
      </c>
      <c r="F206" t="s">
        <v>31</v>
      </c>
      <c r="G206">
        <v>2</v>
      </c>
      <c r="H206">
        <v>1</v>
      </c>
      <c r="I206">
        <v>0</v>
      </c>
      <c r="J206">
        <v>0</v>
      </c>
      <c r="K206" t="s">
        <v>39</v>
      </c>
    </row>
    <row r="207" spans="1:11" x14ac:dyDescent="0.25">
      <c r="A207">
        <v>5</v>
      </c>
      <c r="B207" s="1">
        <v>43642</v>
      </c>
      <c r="C207" s="1" t="s">
        <v>99</v>
      </c>
      <c r="D207" t="s">
        <v>13</v>
      </c>
      <c r="E207" t="s">
        <v>26</v>
      </c>
      <c r="F207" t="s">
        <v>24</v>
      </c>
      <c r="G207">
        <v>0</v>
      </c>
      <c r="H207">
        <v>0</v>
      </c>
      <c r="I207">
        <v>0</v>
      </c>
      <c r="J207">
        <v>0</v>
      </c>
      <c r="K207" t="s">
        <v>39</v>
      </c>
    </row>
    <row r="208" spans="1:11" x14ac:dyDescent="0.25">
      <c r="A208">
        <v>5</v>
      </c>
      <c r="B208" s="1">
        <v>43642</v>
      </c>
      <c r="C208" s="1" t="s">
        <v>99</v>
      </c>
      <c r="D208" t="s">
        <v>13</v>
      </c>
      <c r="E208" t="s">
        <v>26</v>
      </c>
      <c r="F208" t="s">
        <v>25</v>
      </c>
      <c r="G208">
        <v>0</v>
      </c>
      <c r="H208">
        <v>0</v>
      </c>
      <c r="I208">
        <v>0</v>
      </c>
      <c r="J208">
        <v>0</v>
      </c>
      <c r="K208" t="s">
        <v>39</v>
      </c>
    </row>
    <row r="209" spans="1:11" x14ac:dyDescent="0.25">
      <c r="A209">
        <v>5</v>
      </c>
      <c r="B209" s="1">
        <v>43642</v>
      </c>
      <c r="C209" s="1" t="s">
        <v>99</v>
      </c>
      <c r="D209" t="s">
        <v>13</v>
      </c>
      <c r="E209" t="s">
        <v>48</v>
      </c>
      <c r="F209" t="s">
        <v>32</v>
      </c>
      <c r="G209">
        <v>1</v>
      </c>
      <c r="H209">
        <v>0</v>
      </c>
      <c r="I209">
        <v>0</v>
      </c>
      <c r="J209">
        <v>0</v>
      </c>
      <c r="K209" t="s">
        <v>51</v>
      </c>
    </row>
    <row r="210" spans="1:11" x14ac:dyDescent="0.25">
      <c r="A210">
        <v>5</v>
      </c>
      <c r="B210" s="1">
        <v>43642</v>
      </c>
      <c r="C210" s="1" t="s">
        <v>99</v>
      </c>
      <c r="D210" t="s">
        <v>13</v>
      </c>
      <c r="E210" t="s">
        <v>48</v>
      </c>
      <c r="F210" t="s">
        <v>33</v>
      </c>
      <c r="G210">
        <v>0</v>
      </c>
      <c r="H210">
        <v>0</v>
      </c>
      <c r="I210">
        <v>0</v>
      </c>
      <c r="J210">
        <v>0</v>
      </c>
      <c r="K210" t="s">
        <v>39</v>
      </c>
    </row>
    <row r="211" spans="1:11" x14ac:dyDescent="0.25">
      <c r="A211">
        <v>5</v>
      </c>
      <c r="B211" s="1">
        <v>43642</v>
      </c>
      <c r="C211" s="1" t="s">
        <v>99</v>
      </c>
      <c r="D211" t="s">
        <v>13</v>
      </c>
      <c r="E211" t="s">
        <v>18</v>
      </c>
      <c r="F211" t="s">
        <v>18</v>
      </c>
      <c r="G211">
        <v>0</v>
      </c>
      <c r="H211">
        <v>1</v>
      </c>
      <c r="I211">
        <v>0</v>
      </c>
      <c r="J211">
        <v>0</v>
      </c>
      <c r="K211" t="s">
        <v>38</v>
      </c>
    </row>
    <row r="212" spans="1:11" x14ac:dyDescent="0.25">
      <c r="A212">
        <v>6</v>
      </c>
      <c r="B212" s="1">
        <v>43656</v>
      </c>
      <c r="C212" s="1" t="s">
        <v>99</v>
      </c>
      <c r="D212" t="s">
        <v>7</v>
      </c>
      <c r="E212" t="s">
        <v>48</v>
      </c>
      <c r="F212" t="s">
        <v>14</v>
      </c>
      <c r="G212">
        <v>0</v>
      </c>
      <c r="H212">
        <v>0</v>
      </c>
      <c r="I212">
        <v>0</v>
      </c>
      <c r="J212">
        <v>0</v>
      </c>
      <c r="K212" t="s">
        <v>62</v>
      </c>
    </row>
    <row r="213" spans="1:11" x14ac:dyDescent="0.25">
      <c r="A213">
        <v>6</v>
      </c>
      <c r="B213" s="1">
        <v>43656</v>
      </c>
      <c r="C213" s="1" t="s">
        <v>99</v>
      </c>
      <c r="D213" t="s">
        <v>7</v>
      </c>
      <c r="E213" t="s">
        <v>15</v>
      </c>
      <c r="F213" t="s">
        <v>15</v>
      </c>
      <c r="G213">
        <v>0</v>
      </c>
      <c r="H213">
        <v>0</v>
      </c>
      <c r="I213">
        <v>0</v>
      </c>
      <c r="J213">
        <v>0</v>
      </c>
      <c r="K213" t="s">
        <v>51</v>
      </c>
    </row>
    <row r="214" spans="1:11" x14ac:dyDescent="0.25">
      <c r="A214">
        <v>6</v>
      </c>
      <c r="B214" s="1">
        <v>43656</v>
      </c>
      <c r="C214" s="1" t="s">
        <v>99</v>
      </c>
      <c r="D214" t="s">
        <v>7</v>
      </c>
      <c r="E214" t="s">
        <v>19</v>
      </c>
      <c r="F214" t="s">
        <v>57</v>
      </c>
      <c r="G214">
        <v>0</v>
      </c>
      <c r="H214">
        <v>0</v>
      </c>
      <c r="I214">
        <v>0</v>
      </c>
      <c r="J214">
        <v>0</v>
      </c>
      <c r="K214" t="s">
        <v>39</v>
      </c>
    </row>
    <row r="215" spans="1:11" x14ac:dyDescent="0.25">
      <c r="A215">
        <v>6</v>
      </c>
      <c r="B215" s="1">
        <v>43656</v>
      </c>
      <c r="C215" s="1" t="s">
        <v>99</v>
      </c>
      <c r="D215" t="s">
        <v>7</v>
      </c>
      <c r="E215" t="s">
        <v>19</v>
      </c>
      <c r="F215" t="s">
        <v>58</v>
      </c>
      <c r="G215">
        <v>0</v>
      </c>
      <c r="H215">
        <v>0</v>
      </c>
      <c r="I215">
        <v>0</v>
      </c>
      <c r="J215">
        <v>0</v>
      </c>
      <c r="K215" t="s">
        <v>51</v>
      </c>
    </row>
    <row r="216" spans="1:11" x14ac:dyDescent="0.25">
      <c r="A216">
        <v>6</v>
      </c>
      <c r="B216" s="1">
        <v>43656</v>
      </c>
      <c r="C216" s="1" t="s">
        <v>99</v>
      </c>
      <c r="D216" t="s">
        <v>7</v>
      </c>
      <c r="E216" t="s">
        <v>31</v>
      </c>
      <c r="F216" t="s">
        <v>17</v>
      </c>
      <c r="G216">
        <v>0</v>
      </c>
      <c r="H216">
        <v>0</v>
      </c>
      <c r="I216">
        <v>0</v>
      </c>
      <c r="J216">
        <v>0</v>
      </c>
      <c r="K216" t="s">
        <v>39</v>
      </c>
    </row>
    <row r="217" spans="1:11" x14ac:dyDescent="0.25">
      <c r="A217">
        <v>6</v>
      </c>
      <c r="B217" s="1">
        <v>43656</v>
      </c>
      <c r="C217" s="1" t="s">
        <v>99</v>
      </c>
      <c r="D217" t="s">
        <v>7</v>
      </c>
      <c r="E217" t="s">
        <v>18</v>
      </c>
      <c r="F217" t="s">
        <v>18</v>
      </c>
      <c r="G217">
        <v>0</v>
      </c>
      <c r="H217">
        <v>1</v>
      </c>
      <c r="I217">
        <v>2</v>
      </c>
      <c r="J217">
        <v>0</v>
      </c>
      <c r="K217" t="s">
        <v>38</v>
      </c>
    </row>
    <row r="218" spans="1:11" x14ac:dyDescent="0.25">
      <c r="A218">
        <v>6</v>
      </c>
      <c r="B218" s="1">
        <v>43656</v>
      </c>
      <c r="C218" s="1" t="s">
        <v>99</v>
      </c>
      <c r="D218" t="s">
        <v>8</v>
      </c>
      <c r="E218" t="s">
        <v>19</v>
      </c>
      <c r="F218" t="s">
        <v>19</v>
      </c>
      <c r="G218" t="s">
        <v>38</v>
      </c>
      <c r="H218" t="s">
        <v>38</v>
      </c>
      <c r="I218" t="s">
        <v>38</v>
      </c>
      <c r="J218" t="s">
        <v>38</v>
      </c>
      <c r="K218" t="s">
        <v>39</v>
      </c>
    </row>
    <row r="219" spans="1:11" x14ac:dyDescent="0.25">
      <c r="A219">
        <v>6</v>
      </c>
      <c r="B219" s="1">
        <v>43656</v>
      </c>
      <c r="C219" s="1" t="s">
        <v>99</v>
      </c>
      <c r="D219" t="s">
        <v>8</v>
      </c>
      <c r="E219" t="s">
        <v>26</v>
      </c>
      <c r="F219" t="s">
        <v>20</v>
      </c>
      <c r="G219">
        <v>0</v>
      </c>
      <c r="H219">
        <v>0</v>
      </c>
      <c r="I219">
        <v>0</v>
      </c>
      <c r="J219">
        <v>0</v>
      </c>
      <c r="K219" t="s">
        <v>39</v>
      </c>
    </row>
    <row r="220" spans="1:11" x14ac:dyDescent="0.25">
      <c r="A220">
        <v>6</v>
      </c>
      <c r="B220" s="1">
        <v>43656</v>
      </c>
      <c r="C220" s="1" t="s">
        <v>99</v>
      </c>
      <c r="D220" t="s">
        <v>8</v>
      </c>
      <c r="E220" t="s">
        <v>15</v>
      </c>
      <c r="F220" t="s">
        <v>15</v>
      </c>
      <c r="G220">
        <v>1</v>
      </c>
      <c r="H220">
        <v>0</v>
      </c>
      <c r="I220">
        <v>0</v>
      </c>
      <c r="J220">
        <v>0</v>
      </c>
      <c r="K220" t="s">
        <v>51</v>
      </c>
    </row>
    <row r="221" spans="1:11" x14ac:dyDescent="0.25">
      <c r="A221">
        <v>6</v>
      </c>
      <c r="B221" s="1">
        <v>43656</v>
      </c>
      <c r="C221" s="1" t="s">
        <v>99</v>
      </c>
      <c r="D221" t="s">
        <v>8</v>
      </c>
      <c r="E221" t="s">
        <v>31</v>
      </c>
      <c r="F221" t="s">
        <v>21</v>
      </c>
      <c r="G221">
        <v>0</v>
      </c>
      <c r="H221">
        <v>0</v>
      </c>
      <c r="I221">
        <v>0</v>
      </c>
      <c r="J221">
        <v>0</v>
      </c>
      <c r="K221" t="s">
        <v>39</v>
      </c>
    </row>
    <row r="222" spans="1:11" x14ac:dyDescent="0.25">
      <c r="A222">
        <v>6</v>
      </c>
      <c r="B222" s="1">
        <v>43656</v>
      </c>
      <c r="C222" s="1" t="s">
        <v>99</v>
      </c>
      <c r="D222" t="s">
        <v>8</v>
      </c>
      <c r="E222" t="s">
        <v>31</v>
      </c>
      <c r="F222" t="s">
        <v>22</v>
      </c>
      <c r="G222">
        <v>0</v>
      </c>
      <c r="H222">
        <v>0</v>
      </c>
      <c r="I222">
        <v>0</v>
      </c>
      <c r="J222">
        <v>0</v>
      </c>
      <c r="K222" t="s">
        <v>39</v>
      </c>
    </row>
    <row r="223" spans="1:11" x14ac:dyDescent="0.25">
      <c r="A223">
        <v>6</v>
      </c>
      <c r="B223" s="1">
        <v>43656</v>
      </c>
      <c r="C223" s="1" t="s">
        <v>99</v>
      </c>
      <c r="D223" t="s">
        <v>8</v>
      </c>
      <c r="E223" t="s">
        <v>48</v>
      </c>
      <c r="F223" t="s">
        <v>23</v>
      </c>
      <c r="G223">
        <v>0</v>
      </c>
      <c r="H223">
        <v>0</v>
      </c>
      <c r="I223">
        <v>0</v>
      </c>
      <c r="J223">
        <v>0</v>
      </c>
      <c r="K223" t="s">
        <v>39</v>
      </c>
    </row>
    <row r="224" spans="1:11" x14ac:dyDescent="0.25">
      <c r="A224">
        <v>6</v>
      </c>
      <c r="B224" s="1">
        <v>43656</v>
      </c>
      <c r="C224" s="1" t="s">
        <v>99</v>
      </c>
      <c r="D224" t="s">
        <v>8</v>
      </c>
      <c r="E224" t="s">
        <v>18</v>
      </c>
      <c r="F224" t="s">
        <v>18</v>
      </c>
      <c r="G224">
        <v>0</v>
      </c>
      <c r="H224">
        <v>2</v>
      </c>
      <c r="I224">
        <v>1</v>
      </c>
      <c r="J224">
        <v>0</v>
      </c>
      <c r="K224" t="s">
        <v>38</v>
      </c>
    </row>
    <row r="225" spans="1:11" x14ac:dyDescent="0.25">
      <c r="A225">
        <v>6</v>
      </c>
      <c r="B225" s="1">
        <v>43656</v>
      </c>
      <c r="C225" s="1" t="s">
        <v>99</v>
      </c>
      <c r="D225" t="s">
        <v>9</v>
      </c>
      <c r="E225" t="s">
        <v>19</v>
      </c>
      <c r="F225" t="s">
        <v>19</v>
      </c>
      <c r="G225">
        <v>0</v>
      </c>
      <c r="H225">
        <v>0</v>
      </c>
      <c r="I225">
        <v>0</v>
      </c>
      <c r="J225">
        <v>0</v>
      </c>
      <c r="K225" t="s">
        <v>51</v>
      </c>
    </row>
    <row r="226" spans="1:11" x14ac:dyDescent="0.25">
      <c r="A226">
        <v>6</v>
      </c>
      <c r="B226" s="1">
        <v>43656</v>
      </c>
      <c r="C226" s="1" t="s">
        <v>99</v>
      </c>
      <c r="D226" t="s">
        <v>9</v>
      </c>
      <c r="E226" t="s">
        <v>26</v>
      </c>
      <c r="F226" t="s">
        <v>20</v>
      </c>
      <c r="G226">
        <v>0</v>
      </c>
      <c r="H226">
        <v>0</v>
      </c>
      <c r="I226">
        <v>0</v>
      </c>
      <c r="J226">
        <v>0</v>
      </c>
      <c r="K226" t="s">
        <v>39</v>
      </c>
    </row>
    <row r="227" spans="1:11" x14ac:dyDescent="0.25">
      <c r="A227">
        <v>6</v>
      </c>
      <c r="B227" s="1">
        <v>43656</v>
      </c>
      <c r="C227" s="1" t="s">
        <v>99</v>
      </c>
      <c r="D227" t="s">
        <v>9</v>
      </c>
      <c r="E227" t="s">
        <v>48</v>
      </c>
      <c r="F227" t="s">
        <v>14</v>
      </c>
      <c r="G227">
        <v>0</v>
      </c>
      <c r="H227">
        <v>0</v>
      </c>
      <c r="I227">
        <v>0</v>
      </c>
      <c r="J227">
        <v>0</v>
      </c>
      <c r="K227" t="s">
        <v>39</v>
      </c>
    </row>
    <row r="228" spans="1:11" x14ac:dyDescent="0.25">
      <c r="A228">
        <v>6</v>
      </c>
      <c r="B228" s="1">
        <v>43656</v>
      </c>
      <c r="C228" s="1" t="s">
        <v>99</v>
      </c>
      <c r="D228" t="s">
        <v>9</v>
      </c>
      <c r="E228" t="s">
        <v>15</v>
      </c>
      <c r="F228" t="s">
        <v>15</v>
      </c>
      <c r="G228">
        <v>0</v>
      </c>
      <c r="H228">
        <v>0</v>
      </c>
      <c r="I228">
        <v>0</v>
      </c>
      <c r="J228">
        <v>0</v>
      </c>
      <c r="K228" t="s">
        <v>51</v>
      </c>
    </row>
    <row r="229" spans="1:11" x14ac:dyDescent="0.25">
      <c r="A229">
        <v>6</v>
      </c>
      <c r="B229" s="1">
        <v>43656</v>
      </c>
      <c r="C229" s="1" t="s">
        <v>99</v>
      </c>
      <c r="D229" t="s">
        <v>9</v>
      </c>
      <c r="E229" t="s">
        <v>31</v>
      </c>
      <c r="F229" t="s">
        <v>21</v>
      </c>
      <c r="G229">
        <v>0</v>
      </c>
      <c r="H229">
        <v>0</v>
      </c>
      <c r="I229">
        <v>0</v>
      </c>
      <c r="J229">
        <v>0</v>
      </c>
      <c r="K229" t="s">
        <v>39</v>
      </c>
    </row>
    <row r="230" spans="1:11" x14ac:dyDescent="0.25">
      <c r="A230">
        <v>6</v>
      </c>
      <c r="B230" s="1">
        <v>43656</v>
      </c>
      <c r="C230" s="1" t="s">
        <v>99</v>
      </c>
      <c r="D230" t="s">
        <v>9</v>
      </c>
      <c r="E230" t="s">
        <v>31</v>
      </c>
      <c r="F230" t="s">
        <v>22</v>
      </c>
      <c r="G230">
        <v>0</v>
      </c>
      <c r="H230">
        <v>0</v>
      </c>
      <c r="I230">
        <v>0</v>
      </c>
      <c r="J230">
        <v>0</v>
      </c>
      <c r="K230" t="s">
        <v>39</v>
      </c>
    </row>
    <row r="231" spans="1:11" x14ac:dyDescent="0.25">
      <c r="A231">
        <v>6</v>
      </c>
      <c r="B231" s="1">
        <v>43656</v>
      </c>
      <c r="C231" s="1" t="s">
        <v>99</v>
      </c>
      <c r="D231" t="s">
        <v>9</v>
      </c>
      <c r="E231" t="s">
        <v>18</v>
      </c>
      <c r="F231" t="s">
        <v>18</v>
      </c>
      <c r="G231">
        <v>0</v>
      </c>
      <c r="H231">
        <v>0</v>
      </c>
      <c r="I231">
        <v>0</v>
      </c>
      <c r="J231">
        <v>0</v>
      </c>
      <c r="K231" t="s">
        <v>38</v>
      </c>
    </row>
    <row r="232" spans="1:11" x14ac:dyDescent="0.25">
      <c r="A232">
        <v>6</v>
      </c>
      <c r="B232" s="1">
        <v>43656</v>
      </c>
      <c r="C232" s="1" t="s">
        <v>99</v>
      </c>
      <c r="D232" t="s">
        <v>10</v>
      </c>
      <c r="E232" t="s">
        <v>26</v>
      </c>
      <c r="F232" t="s">
        <v>26</v>
      </c>
      <c r="G232">
        <v>0</v>
      </c>
      <c r="H232">
        <v>0</v>
      </c>
      <c r="I232">
        <v>0</v>
      </c>
      <c r="J232">
        <v>0</v>
      </c>
      <c r="K232" t="s">
        <v>39</v>
      </c>
    </row>
    <row r="233" spans="1:11" x14ac:dyDescent="0.25">
      <c r="A233">
        <v>6</v>
      </c>
      <c r="B233" s="1">
        <v>43656</v>
      </c>
      <c r="C233" s="1" t="s">
        <v>99</v>
      </c>
      <c r="D233" t="s">
        <v>10</v>
      </c>
      <c r="E233" t="s">
        <v>15</v>
      </c>
      <c r="F233" t="s">
        <v>15</v>
      </c>
      <c r="G233">
        <v>0</v>
      </c>
      <c r="H233">
        <v>0</v>
      </c>
      <c r="I233">
        <v>0</v>
      </c>
      <c r="J233">
        <v>0</v>
      </c>
      <c r="K233" t="s">
        <v>39</v>
      </c>
    </row>
    <row r="234" spans="1:11" x14ac:dyDescent="0.25">
      <c r="A234">
        <v>6</v>
      </c>
      <c r="B234" s="1">
        <v>43656</v>
      </c>
      <c r="C234" s="1" t="s">
        <v>99</v>
      </c>
      <c r="D234" t="s">
        <v>10</v>
      </c>
      <c r="E234" t="s">
        <v>48</v>
      </c>
      <c r="F234" t="s">
        <v>23</v>
      </c>
      <c r="G234">
        <v>0</v>
      </c>
      <c r="H234">
        <v>1</v>
      </c>
      <c r="I234">
        <v>0</v>
      </c>
      <c r="J234">
        <v>0</v>
      </c>
      <c r="K234" t="s">
        <v>39</v>
      </c>
    </row>
    <row r="235" spans="1:11" x14ac:dyDescent="0.25">
      <c r="A235">
        <v>6</v>
      </c>
      <c r="B235" s="1">
        <v>43656</v>
      </c>
      <c r="C235" s="1" t="s">
        <v>99</v>
      </c>
      <c r="D235" t="s">
        <v>10</v>
      </c>
      <c r="E235" t="s">
        <v>31</v>
      </c>
      <c r="F235" t="s">
        <v>17</v>
      </c>
      <c r="G235">
        <v>0</v>
      </c>
      <c r="H235">
        <v>0</v>
      </c>
      <c r="I235">
        <v>0</v>
      </c>
      <c r="J235">
        <v>0</v>
      </c>
      <c r="K235" t="s">
        <v>39</v>
      </c>
    </row>
    <row r="236" spans="1:11" x14ac:dyDescent="0.25">
      <c r="A236">
        <v>6</v>
      </c>
      <c r="B236" s="1">
        <v>43656</v>
      </c>
      <c r="C236" s="1" t="s">
        <v>99</v>
      </c>
      <c r="D236" t="s">
        <v>10</v>
      </c>
      <c r="E236" t="s">
        <v>18</v>
      </c>
      <c r="F236" t="s">
        <v>18</v>
      </c>
      <c r="G236">
        <v>0</v>
      </c>
      <c r="H236">
        <v>1</v>
      </c>
      <c r="I236">
        <v>0</v>
      </c>
      <c r="J236">
        <v>0</v>
      </c>
      <c r="K236" t="s">
        <v>38</v>
      </c>
    </row>
    <row r="237" spans="1:11" x14ac:dyDescent="0.25">
      <c r="A237">
        <v>6</v>
      </c>
      <c r="B237" s="1">
        <v>43656</v>
      </c>
      <c r="C237" s="1" t="s">
        <v>99</v>
      </c>
      <c r="D237" t="s">
        <v>11</v>
      </c>
      <c r="E237" t="s">
        <v>19</v>
      </c>
      <c r="F237" t="s">
        <v>57</v>
      </c>
      <c r="G237">
        <v>0</v>
      </c>
      <c r="H237">
        <v>0</v>
      </c>
      <c r="I237">
        <v>0</v>
      </c>
      <c r="J237">
        <v>0</v>
      </c>
      <c r="K237" t="s">
        <v>39</v>
      </c>
    </row>
    <row r="238" spans="1:11" x14ac:dyDescent="0.25">
      <c r="A238">
        <v>6</v>
      </c>
      <c r="B238" s="1">
        <v>43656</v>
      </c>
      <c r="C238" s="1" t="s">
        <v>99</v>
      </c>
      <c r="D238" t="s">
        <v>11</v>
      </c>
      <c r="E238" t="s">
        <v>19</v>
      </c>
      <c r="F238" t="s">
        <v>58</v>
      </c>
      <c r="G238">
        <v>1</v>
      </c>
      <c r="H238">
        <v>3</v>
      </c>
      <c r="I238">
        <v>1</v>
      </c>
      <c r="J238" t="s">
        <v>61</v>
      </c>
      <c r="K238" t="s">
        <v>51</v>
      </c>
    </row>
    <row r="239" spans="1:11" x14ac:dyDescent="0.25">
      <c r="A239">
        <v>6</v>
      </c>
      <c r="B239" s="1">
        <v>43656</v>
      </c>
      <c r="C239" s="1" t="s">
        <v>99</v>
      </c>
      <c r="D239" t="s">
        <v>11</v>
      </c>
      <c r="E239" t="s">
        <v>26</v>
      </c>
      <c r="F239" t="s">
        <v>24</v>
      </c>
      <c r="G239">
        <v>0</v>
      </c>
      <c r="H239">
        <v>0</v>
      </c>
      <c r="I239">
        <v>0</v>
      </c>
      <c r="J239">
        <v>0</v>
      </c>
      <c r="K239" t="s">
        <v>39</v>
      </c>
    </row>
    <row r="240" spans="1:11" x14ac:dyDescent="0.25">
      <c r="A240">
        <v>6</v>
      </c>
      <c r="B240" s="1">
        <v>43656</v>
      </c>
      <c r="C240" s="1" t="s">
        <v>99</v>
      </c>
      <c r="D240" t="s">
        <v>11</v>
      </c>
      <c r="E240" t="s">
        <v>26</v>
      </c>
      <c r="F240" t="s">
        <v>25</v>
      </c>
      <c r="G240">
        <v>0</v>
      </c>
      <c r="H240">
        <v>0</v>
      </c>
      <c r="I240">
        <v>0</v>
      </c>
      <c r="J240">
        <v>0</v>
      </c>
      <c r="K240" t="s">
        <v>39</v>
      </c>
    </row>
    <row r="241" spans="1:11" x14ac:dyDescent="0.25">
      <c r="A241">
        <v>6</v>
      </c>
      <c r="B241" s="1">
        <v>43656</v>
      </c>
      <c r="C241" s="1" t="s">
        <v>99</v>
      </c>
      <c r="D241" t="s">
        <v>11</v>
      </c>
      <c r="E241" t="s">
        <v>48</v>
      </c>
      <c r="F241" t="s">
        <v>14</v>
      </c>
      <c r="G241">
        <v>0</v>
      </c>
      <c r="H241">
        <v>0</v>
      </c>
      <c r="I241">
        <v>0</v>
      </c>
      <c r="J241">
        <v>0</v>
      </c>
      <c r="K241" t="s">
        <v>51</v>
      </c>
    </row>
    <row r="242" spans="1:11" x14ac:dyDescent="0.25">
      <c r="A242">
        <v>6</v>
      </c>
      <c r="B242" s="1">
        <v>43656</v>
      </c>
      <c r="C242" s="1" t="s">
        <v>99</v>
      </c>
      <c r="D242" t="s">
        <v>11</v>
      </c>
      <c r="E242" t="s">
        <v>15</v>
      </c>
      <c r="F242" t="s">
        <v>27</v>
      </c>
      <c r="G242">
        <v>1</v>
      </c>
      <c r="H242">
        <v>0</v>
      </c>
      <c r="I242">
        <v>0</v>
      </c>
      <c r="J242">
        <v>0</v>
      </c>
      <c r="K242" t="s">
        <v>51</v>
      </c>
    </row>
    <row r="243" spans="1:11" x14ac:dyDescent="0.25">
      <c r="A243">
        <v>6</v>
      </c>
      <c r="B243" s="1">
        <v>43656</v>
      </c>
      <c r="C243" s="1" t="s">
        <v>99</v>
      </c>
      <c r="D243" t="s">
        <v>11</v>
      </c>
      <c r="E243" t="s">
        <v>18</v>
      </c>
      <c r="F243" t="s">
        <v>18</v>
      </c>
      <c r="G243">
        <v>1</v>
      </c>
      <c r="H243">
        <v>0</v>
      </c>
      <c r="I243">
        <v>2</v>
      </c>
      <c r="J243">
        <v>0</v>
      </c>
      <c r="K243" t="s">
        <v>38</v>
      </c>
    </row>
    <row r="244" spans="1:11" x14ac:dyDescent="0.25">
      <c r="A244">
        <v>6</v>
      </c>
      <c r="B244" s="1">
        <v>43656</v>
      </c>
      <c r="C244" s="1" t="s">
        <v>99</v>
      </c>
      <c r="D244" t="s">
        <v>12</v>
      </c>
      <c r="E244" t="s">
        <v>19</v>
      </c>
      <c r="F244" t="s">
        <v>19</v>
      </c>
      <c r="G244">
        <v>0</v>
      </c>
      <c r="H244">
        <v>0</v>
      </c>
      <c r="I244">
        <v>0</v>
      </c>
      <c r="J244">
        <v>0</v>
      </c>
      <c r="K244" t="s">
        <v>39</v>
      </c>
    </row>
    <row r="245" spans="1:11" x14ac:dyDescent="0.25">
      <c r="A245">
        <v>6</v>
      </c>
      <c r="B245" s="1">
        <v>43656</v>
      </c>
      <c r="C245" s="1" t="s">
        <v>99</v>
      </c>
      <c r="D245" t="s">
        <v>12</v>
      </c>
      <c r="E245" t="s">
        <v>18</v>
      </c>
      <c r="F245" t="s">
        <v>18</v>
      </c>
      <c r="G245">
        <v>0</v>
      </c>
      <c r="H245">
        <v>0</v>
      </c>
      <c r="I245">
        <v>2</v>
      </c>
      <c r="J245">
        <v>0</v>
      </c>
      <c r="K245" t="s">
        <v>38</v>
      </c>
    </row>
    <row r="246" spans="1:11" x14ac:dyDescent="0.25">
      <c r="A246">
        <v>6</v>
      </c>
      <c r="B246" s="1">
        <v>43656</v>
      </c>
      <c r="C246" s="1" t="s">
        <v>99</v>
      </c>
      <c r="D246" t="s">
        <v>13</v>
      </c>
      <c r="E246" t="s">
        <v>15</v>
      </c>
      <c r="F246" t="s">
        <v>29</v>
      </c>
      <c r="G246">
        <v>0</v>
      </c>
      <c r="H246">
        <v>0</v>
      </c>
      <c r="I246">
        <v>1</v>
      </c>
      <c r="J246">
        <v>0</v>
      </c>
      <c r="K246" t="s">
        <v>51</v>
      </c>
    </row>
    <row r="247" spans="1:11" x14ac:dyDescent="0.25">
      <c r="A247">
        <v>6</v>
      </c>
      <c r="B247" s="1">
        <v>43656</v>
      </c>
      <c r="C247" s="1" t="s">
        <v>99</v>
      </c>
      <c r="D247" t="s">
        <v>13</v>
      </c>
      <c r="E247" t="s">
        <v>15</v>
      </c>
      <c r="F247" t="s">
        <v>30</v>
      </c>
      <c r="G247">
        <v>0</v>
      </c>
      <c r="H247">
        <v>0</v>
      </c>
      <c r="I247">
        <v>0</v>
      </c>
      <c r="J247">
        <v>0</v>
      </c>
      <c r="K247" t="s">
        <v>51</v>
      </c>
    </row>
    <row r="248" spans="1:11" x14ac:dyDescent="0.25">
      <c r="A248">
        <v>6</v>
      </c>
      <c r="B248" s="1">
        <v>43656</v>
      </c>
      <c r="C248" s="1" t="s">
        <v>99</v>
      </c>
      <c r="D248" t="s">
        <v>13</v>
      </c>
      <c r="E248" t="s">
        <v>31</v>
      </c>
      <c r="F248" t="s">
        <v>31</v>
      </c>
      <c r="G248">
        <v>1</v>
      </c>
      <c r="H248">
        <v>1</v>
      </c>
      <c r="I248">
        <v>2</v>
      </c>
      <c r="J248">
        <v>0</v>
      </c>
      <c r="K248" t="s">
        <v>39</v>
      </c>
    </row>
    <row r="249" spans="1:11" x14ac:dyDescent="0.25">
      <c r="A249">
        <v>6</v>
      </c>
      <c r="B249" s="1">
        <v>43656</v>
      </c>
      <c r="C249" s="1" t="s">
        <v>99</v>
      </c>
      <c r="D249" t="s">
        <v>13</v>
      </c>
      <c r="E249" t="s">
        <v>26</v>
      </c>
      <c r="F249" t="s">
        <v>24</v>
      </c>
      <c r="G249">
        <v>0</v>
      </c>
      <c r="H249">
        <v>0</v>
      </c>
      <c r="I249">
        <v>0</v>
      </c>
      <c r="J249">
        <v>0</v>
      </c>
      <c r="K249" t="s">
        <v>39</v>
      </c>
    </row>
    <row r="250" spans="1:11" x14ac:dyDescent="0.25">
      <c r="A250">
        <v>6</v>
      </c>
      <c r="B250" s="1">
        <v>43656</v>
      </c>
      <c r="C250" s="1" t="s">
        <v>99</v>
      </c>
      <c r="D250" t="s">
        <v>13</v>
      </c>
      <c r="E250" t="s">
        <v>26</v>
      </c>
      <c r="F250" t="s">
        <v>25</v>
      </c>
      <c r="G250">
        <v>0</v>
      </c>
      <c r="H250">
        <v>0</v>
      </c>
      <c r="I250">
        <v>0</v>
      </c>
      <c r="J250">
        <v>0</v>
      </c>
      <c r="K250" t="s">
        <v>39</v>
      </c>
    </row>
    <row r="251" spans="1:11" x14ac:dyDescent="0.25">
      <c r="A251">
        <v>6</v>
      </c>
      <c r="B251" s="1">
        <v>43656</v>
      </c>
      <c r="C251" s="1" t="s">
        <v>99</v>
      </c>
      <c r="D251" t="s">
        <v>13</v>
      </c>
      <c r="E251" t="s">
        <v>48</v>
      </c>
      <c r="F251" t="s">
        <v>32</v>
      </c>
      <c r="G251">
        <v>0</v>
      </c>
      <c r="H251">
        <v>0</v>
      </c>
      <c r="I251">
        <v>0</v>
      </c>
      <c r="J251">
        <v>0</v>
      </c>
      <c r="K251" t="s">
        <v>62</v>
      </c>
    </row>
    <row r="252" spans="1:11" x14ac:dyDescent="0.25">
      <c r="A252">
        <v>6</v>
      </c>
      <c r="B252" s="1">
        <v>43656</v>
      </c>
      <c r="C252" s="1" t="s">
        <v>99</v>
      </c>
      <c r="D252" t="s">
        <v>13</v>
      </c>
      <c r="E252" t="s">
        <v>48</v>
      </c>
      <c r="F252" t="s">
        <v>33</v>
      </c>
      <c r="G252">
        <v>0</v>
      </c>
      <c r="H252">
        <v>0</v>
      </c>
      <c r="I252">
        <v>0</v>
      </c>
      <c r="J252">
        <v>0</v>
      </c>
      <c r="K252" t="s">
        <v>39</v>
      </c>
    </row>
    <row r="253" spans="1:11" x14ac:dyDescent="0.25">
      <c r="A253">
        <v>6</v>
      </c>
      <c r="B253" s="1">
        <v>43656</v>
      </c>
      <c r="C253" s="1" t="s">
        <v>99</v>
      </c>
      <c r="D253" t="s">
        <v>13</v>
      </c>
      <c r="E253" t="s">
        <v>18</v>
      </c>
      <c r="F253" t="s">
        <v>18</v>
      </c>
      <c r="G253">
        <v>0</v>
      </c>
      <c r="H253">
        <v>1</v>
      </c>
      <c r="I253">
        <v>0</v>
      </c>
      <c r="J253">
        <v>0</v>
      </c>
      <c r="K253" t="s">
        <v>63</v>
      </c>
    </row>
    <row r="254" spans="1:11" x14ac:dyDescent="0.25">
      <c r="A254">
        <v>7</v>
      </c>
      <c r="B254" s="1">
        <v>43670</v>
      </c>
      <c r="C254" s="1" t="s">
        <v>99</v>
      </c>
      <c r="D254" t="s">
        <v>7</v>
      </c>
      <c r="E254" t="s">
        <v>48</v>
      </c>
      <c r="F254" t="s">
        <v>14</v>
      </c>
      <c r="G254">
        <v>0</v>
      </c>
      <c r="H254">
        <v>1</v>
      </c>
      <c r="I254">
        <v>0</v>
      </c>
      <c r="J254">
        <v>0</v>
      </c>
      <c r="K254" t="s">
        <v>39</v>
      </c>
    </row>
    <row r="255" spans="1:11" x14ac:dyDescent="0.25">
      <c r="A255">
        <v>7</v>
      </c>
      <c r="B255" s="1">
        <v>43670</v>
      </c>
      <c r="C255" s="1" t="s">
        <v>99</v>
      </c>
      <c r="D255" t="s">
        <v>7</v>
      </c>
      <c r="E255" t="s">
        <v>15</v>
      </c>
      <c r="F255" t="s">
        <v>15</v>
      </c>
      <c r="G255">
        <v>0</v>
      </c>
      <c r="H255">
        <v>0</v>
      </c>
      <c r="I255">
        <v>0</v>
      </c>
      <c r="J255">
        <v>0</v>
      </c>
      <c r="K255" t="s">
        <v>39</v>
      </c>
    </row>
    <row r="256" spans="1:11" x14ac:dyDescent="0.25">
      <c r="A256">
        <v>7</v>
      </c>
      <c r="B256" s="1">
        <v>43670</v>
      </c>
      <c r="C256" s="1" t="s">
        <v>99</v>
      </c>
      <c r="D256" t="s">
        <v>7</v>
      </c>
      <c r="E256" t="s">
        <v>19</v>
      </c>
      <c r="F256" t="s">
        <v>57</v>
      </c>
      <c r="G256">
        <v>0</v>
      </c>
      <c r="H256">
        <v>0</v>
      </c>
      <c r="I256">
        <v>0</v>
      </c>
      <c r="J256">
        <v>0</v>
      </c>
      <c r="K256" t="s">
        <v>51</v>
      </c>
    </row>
    <row r="257" spans="1:11" x14ac:dyDescent="0.25">
      <c r="A257">
        <v>7</v>
      </c>
      <c r="B257" s="1">
        <v>43670</v>
      </c>
      <c r="C257" s="1" t="s">
        <v>99</v>
      </c>
      <c r="D257" t="s">
        <v>7</v>
      </c>
      <c r="E257" t="s">
        <v>19</v>
      </c>
      <c r="F257" t="s">
        <v>58</v>
      </c>
      <c r="G257">
        <v>0</v>
      </c>
      <c r="H257">
        <v>0</v>
      </c>
      <c r="I257">
        <v>0</v>
      </c>
      <c r="J257">
        <v>0</v>
      </c>
      <c r="K257" t="s">
        <v>51</v>
      </c>
    </row>
    <row r="258" spans="1:11" x14ac:dyDescent="0.25">
      <c r="A258">
        <v>7</v>
      </c>
      <c r="B258" s="1">
        <v>43670</v>
      </c>
      <c r="C258" s="1" t="s">
        <v>99</v>
      </c>
      <c r="D258" t="s">
        <v>7</v>
      </c>
      <c r="E258" t="s">
        <v>31</v>
      </c>
      <c r="F258" t="s">
        <v>17</v>
      </c>
      <c r="G258">
        <v>0</v>
      </c>
      <c r="H258">
        <v>2</v>
      </c>
      <c r="I258">
        <v>0</v>
      </c>
      <c r="J258">
        <v>0</v>
      </c>
      <c r="K258" t="s">
        <v>39</v>
      </c>
    </row>
    <row r="259" spans="1:11" x14ac:dyDescent="0.25">
      <c r="A259">
        <v>7</v>
      </c>
      <c r="B259" s="1">
        <v>43670</v>
      </c>
      <c r="C259" s="1" t="s">
        <v>99</v>
      </c>
      <c r="D259" t="s">
        <v>7</v>
      </c>
      <c r="E259" t="s">
        <v>18</v>
      </c>
      <c r="F259" t="s">
        <v>18</v>
      </c>
      <c r="G259">
        <v>0</v>
      </c>
      <c r="H259">
        <v>0</v>
      </c>
      <c r="I259">
        <v>0</v>
      </c>
      <c r="J259">
        <v>0</v>
      </c>
      <c r="K259" t="s">
        <v>38</v>
      </c>
    </row>
    <row r="260" spans="1:11" x14ac:dyDescent="0.25">
      <c r="A260">
        <v>7</v>
      </c>
      <c r="B260" s="1">
        <v>43670</v>
      </c>
      <c r="C260" s="1" t="s">
        <v>99</v>
      </c>
      <c r="D260" t="s">
        <v>8</v>
      </c>
      <c r="E260" t="s">
        <v>19</v>
      </c>
      <c r="F260" t="s">
        <v>19</v>
      </c>
      <c r="G260">
        <v>0</v>
      </c>
      <c r="H260">
        <v>0</v>
      </c>
      <c r="I260">
        <v>0</v>
      </c>
      <c r="J260">
        <v>0</v>
      </c>
      <c r="K260" t="s">
        <v>51</v>
      </c>
    </row>
    <row r="261" spans="1:11" x14ac:dyDescent="0.25">
      <c r="A261">
        <v>7</v>
      </c>
      <c r="B261" s="1">
        <v>43670</v>
      </c>
      <c r="C261" s="1" t="s">
        <v>99</v>
      </c>
      <c r="D261" t="s">
        <v>8</v>
      </c>
      <c r="E261" t="s">
        <v>26</v>
      </c>
      <c r="F261" t="s">
        <v>20</v>
      </c>
      <c r="G261">
        <v>0</v>
      </c>
      <c r="H261">
        <v>0</v>
      </c>
      <c r="I261">
        <v>0</v>
      </c>
      <c r="J261">
        <v>0</v>
      </c>
      <c r="K261" t="s">
        <v>39</v>
      </c>
    </row>
    <row r="262" spans="1:11" x14ac:dyDescent="0.25">
      <c r="A262">
        <v>7</v>
      </c>
      <c r="B262" s="1">
        <v>43670</v>
      </c>
      <c r="C262" s="1" t="s">
        <v>99</v>
      </c>
      <c r="D262" t="s">
        <v>8</v>
      </c>
      <c r="E262" t="s">
        <v>15</v>
      </c>
      <c r="F262" t="s">
        <v>15</v>
      </c>
      <c r="G262">
        <v>1</v>
      </c>
      <c r="H262">
        <v>0</v>
      </c>
      <c r="I262">
        <v>0</v>
      </c>
      <c r="J262">
        <v>0</v>
      </c>
      <c r="K262" t="s">
        <v>39</v>
      </c>
    </row>
    <row r="263" spans="1:11" x14ac:dyDescent="0.25">
      <c r="A263">
        <v>7</v>
      </c>
      <c r="B263" s="1">
        <v>43670</v>
      </c>
      <c r="C263" s="1" t="s">
        <v>99</v>
      </c>
      <c r="D263" t="s">
        <v>8</v>
      </c>
      <c r="E263" t="s">
        <v>31</v>
      </c>
      <c r="F263" t="s">
        <v>21</v>
      </c>
      <c r="G263">
        <v>0</v>
      </c>
      <c r="H263">
        <v>0</v>
      </c>
      <c r="I263">
        <v>0</v>
      </c>
      <c r="J263">
        <v>0</v>
      </c>
      <c r="K263" t="s">
        <v>39</v>
      </c>
    </row>
    <row r="264" spans="1:11" x14ac:dyDescent="0.25">
      <c r="A264">
        <v>7</v>
      </c>
      <c r="B264" s="1">
        <v>43670</v>
      </c>
      <c r="C264" s="1" t="s">
        <v>99</v>
      </c>
      <c r="D264" t="s">
        <v>8</v>
      </c>
      <c r="E264" t="s">
        <v>31</v>
      </c>
      <c r="F264" t="s">
        <v>22</v>
      </c>
      <c r="G264">
        <v>0</v>
      </c>
      <c r="H264">
        <v>1</v>
      </c>
      <c r="I264">
        <v>0</v>
      </c>
      <c r="J264">
        <v>0</v>
      </c>
      <c r="K264" t="s">
        <v>39</v>
      </c>
    </row>
    <row r="265" spans="1:11" x14ac:dyDescent="0.25">
      <c r="A265">
        <v>7</v>
      </c>
      <c r="B265" s="1">
        <v>43670</v>
      </c>
      <c r="C265" s="1" t="s">
        <v>99</v>
      </c>
      <c r="D265" t="s">
        <v>8</v>
      </c>
      <c r="E265" t="s">
        <v>48</v>
      </c>
      <c r="F265" t="s">
        <v>23</v>
      </c>
      <c r="G265">
        <v>0</v>
      </c>
      <c r="H265">
        <v>0</v>
      </c>
      <c r="I265">
        <v>0</v>
      </c>
      <c r="J265">
        <v>0</v>
      </c>
      <c r="K265" t="s">
        <v>39</v>
      </c>
    </row>
    <row r="266" spans="1:11" x14ac:dyDescent="0.25">
      <c r="A266">
        <v>7</v>
      </c>
      <c r="B266" s="1">
        <v>43670</v>
      </c>
      <c r="C266" s="1" t="s">
        <v>99</v>
      </c>
      <c r="D266" t="s">
        <v>8</v>
      </c>
      <c r="E266" t="s">
        <v>18</v>
      </c>
      <c r="F266" t="s">
        <v>18</v>
      </c>
      <c r="G266">
        <v>1</v>
      </c>
      <c r="H266">
        <v>2</v>
      </c>
      <c r="I266">
        <v>1</v>
      </c>
      <c r="J266">
        <v>0</v>
      </c>
      <c r="K266" t="s">
        <v>38</v>
      </c>
    </row>
    <row r="267" spans="1:11" x14ac:dyDescent="0.25">
      <c r="A267">
        <v>7</v>
      </c>
      <c r="B267" s="1">
        <v>43670</v>
      </c>
      <c r="C267" s="1" t="s">
        <v>99</v>
      </c>
      <c r="D267" t="s">
        <v>9</v>
      </c>
      <c r="E267" t="s">
        <v>19</v>
      </c>
      <c r="F267" t="s">
        <v>19</v>
      </c>
      <c r="G267">
        <v>1</v>
      </c>
      <c r="H267">
        <v>0</v>
      </c>
      <c r="I267">
        <v>0</v>
      </c>
      <c r="J267">
        <v>0</v>
      </c>
      <c r="K267" t="s">
        <v>51</v>
      </c>
    </row>
    <row r="268" spans="1:11" x14ac:dyDescent="0.25">
      <c r="A268">
        <v>7</v>
      </c>
      <c r="B268" s="1">
        <v>43670</v>
      </c>
      <c r="C268" s="1" t="s">
        <v>99</v>
      </c>
      <c r="D268" t="s">
        <v>9</v>
      </c>
      <c r="E268" t="s">
        <v>26</v>
      </c>
      <c r="F268" t="s">
        <v>20</v>
      </c>
      <c r="G268">
        <v>0</v>
      </c>
      <c r="H268">
        <v>0</v>
      </c>
      <c r="I268">
        <v>0</v>
      </c>
      <c r="J268">
        <v>0</v>
      </c>
      <c r="K268" t="s">
        <v>39</v>
      </c>
    </row>
    <row r="269" spans="1:11" x14ac:dyDescent="0.25">
      <c r="A269">
        <v>7</v>
      </c>
      <c r="B269" s="1">
        <v>43670</v>
      </c>
      <c r="C269" s="1" t="s">
        <v>99</v>
      </c>
      <c r="D269" t="s">
        <v>9</v>
      </c>
      <c r="E269" t="s">
        <v>48</v>
      </c>
      <c r="F269" t="s">
        <v>14</v>
      </c>
      <c r="G269">
        <v>0</v>
      </c>
      <c r="H269">
        <v>0</v>
      </c>
      <c r="I269">
        <v>0</v>
      </c>
      <c r="J269">
        <v>0</v>
      </c>
      <c r="K269" t="s">
        <v>39</v>
      </c>
    </row>
    <row r="270" spans="1:11" x14ac:dyDescent="0.25">
      <c r="A270">
        <v>7</v>
      </c>
      <c r="B270" s="1">
        <v>43670</v>
      </c>
      <c r="C270" s="1" t="s">
        <v>99</v>
      </c>
      <c r="D270" t="s">
        <v>9</v>
      </c>
      <c r="E270" t="s">
        <v>15</v>
      </c>
      <c r="F270" t="s">
        <v>15</v>
      </c>
      <c r="G270">
        <v>0</v>
      </c>
      <c r="H270">
        <v>0</v>
      </c>
      <c r="I270">
        <v>0</v>
      </c>
      <c r="J270">
        <v>0</v>
      </c>
      <c r="K270" t="s">
        <v>51</v>
      </c>
    </row>
    <row r="271" spans="1:11" x14ac:dyDescent="0.25">
      <c r="A271">
        <v>7</v>
      </c>
      <c r="B271" s="1">
        <v>43670</v>
      </c>
      <c r="C271" s="1" t="s">
        <v>99</v>
      </c>
      <c r="D271" t="s">
        <v>9</v>
      </c>
      <c r="E271" t="s">
        <v>31</v>
      </c>
      <c r="F271" t="s">
        <v>21</v>
      </c>
      <c r="G271">
        <v>0</v>
      </c>
      <c r="H271">
        <v>0</v>
      </c>
      <c r="I271">
        <v>0</v>
      </c>
      <c r="J271">
        <v>0</v>
      </c>
      <c r="K271" t="s">
        <v>39</v>
      </c>
    </row>
    <row r="272" spans="1:11" x14ac:dyDescent="0.25">
      <c r="A272">
        <v>7</v>
      </c>
      <c r="B272" s="1">
        <v>43670</v>
      </c>
      <c r="C272" s="1" t="s">
        <v>99</v>
      </c>
      <c r="D272" t="s">
        <v>9</v>
      </c>
      <c r="E272" t="s">
        <v>31</v>
      </c>
      <c r="F272" t="s">
        <v>22</v>
      </c>
      <c r="G272">
        <v>0</v>
      </c>
      <c r="H272">
        <v>0</v>
      </c>
      <c r="I272">
        <v>0</v>
      </c>
      <c r="J272">
        <v>0</v>
      </c>
      <c r="K272" t="s">
        <v>39</v>
      </c>
    </row>
    <row r="273" spans="1:11" x14ac:dyDescent="0.25">
      <c r="A273">
        <v>7</v>
      </c>
      <c r="B273" s="1">
        <v>43670</v>
      </c>
      <c r="C273" s="1" t="s">
        <v>99</v>
      </c>
      <c r="D273" t="s">
        <v>9</v>
      </c>
      <c r="E273" t="s">
        <v>18</v>
      </c>
      <c r="F273" t="s">
        <v>18</v>
      </c>
      <c r="G273">
        <v>0</v>
      </c>
      <c r="H273">
        <v>1</v>
      </c>
      <c r="I273">
        <v>0</v>
      </c>
      <c r="J273">
        <v>0</v>
      </c>
      <c r="K273" t="s">
        <v>38</v>
      </c>
    </row>
    <row r="274" spans="1:11" x14ac:dyDescent="0.25">
      <c r="A274">
        <v>7</v>
      </c>
      <c r="B274" s="1">
        <v>43670</v>
      </c>
      <c r="C274" s="1" t="s">
        <v>99</v>
      </c>
      <c r="D274" t="s">
        <v>9</v>
      </c>
      <c r="E274" t="s">
        <v>48</v>
      </c>
      <c r="F274" t="s">
        <v>33</v>
      </c>
      <c r="G274">
        <v>0</v>
      </c>
      <c r="H274">
        <v>0</v>
      </c>
      <c r="I274">
        <v>0</v>
      </c>
      <c r="J274">
        <v>0</v>
      </c>
      <c r="K274" t="s">
        <v>39</v>
      </c>
    </row>
    <row r="275" spans="1:11" x14ac:dyDescent="0.25">
      <c r="A275">
        <v>7</v>
      </c>
      <c r="B275" s="1">
        <v>43670</v>
      </c>
      <c r="C275" s="1" t="s">
        <v>99</v>
      </c>
      <c r="D275" t="s">
        <v>10</v>
      </c>
      <c r="E275" t="s">
        <v>26</v>
      </c>
      <c r="F275" t="s">
        <v>26</v>
      </c>
      <c r="G275">
        <v>0</v>
      </c>
      <c r="H275">
        <v>0</v>
      </c>
      <c r="I275">
        <v>0</v>
      </c>
      <c r="J275">
        <v>0</v>
      </c>
      <c r="K275" t="s">
        <v>39</v>
      </c>
    </row>
    <row r="276" spans="1:11" x14ac:dyDescent="0.25">
      <c r="A276">
        <v>7</v>
      </c>
      <c r="B276" s="1">
        <v>43670</v>
      </c>
      <c r="C276" s="1" t="s">
        <v>99</v>
      </c>
      <c r="D276" t="s">
        <v>10</v>
      </c>
      <c r="E276" t="s">
        <v>15</v>
      </c>
      <c r="F276" t="s">
        <v>15</v>
      </c>
      <c r="G276">
        <v>0</v>
      </c>
      <c r="H276">
        <v>0</v>
      </c>
      <c r="I276">
        <v>0</v>
      </c>
      <c r="J276">
        <v>0</v>
      </c>
      <c r="K276" t="s">
        <v>39</v>
      </c>
    </row>
    <row r="277" spans="1:11" x14ac:dyDescent="0.25">
      <c r="A277">
        <v>7</v>
      </c>
      <c r="B277" s="1">
        <v>43670</v>
      </c>
      <c r="C277" s="1" t="s">
        <v>99</v>
      </c>
      <c r="D277" t="s">
        <v>10</v>
      </c>
      <c r="E277" t="s">
        <v>48</v>
      </c>
      <c r="F277" t="s">
        <v>23</v>
      </c>
      <c r="G277">
        <v>0</v>
      </c>
      <c r="H277">
        <v>1</v>
      </c>
      <c r="I277">
        <v>0</v>
      </c>
      <c r="J277">
        <v>0</v>
      </c>
      <c r="K277" t="s">
        <v>39</v>
      </c>
    </row>
    <row r="278" spans="1:11" x14ac:dyDescent="0.25">
      <c r="A278">
        <v>7</v>
      </c>
      <c r="B278" s="1">
        <v>43670</v>
      </c>
      <c r="C278" s="1" t="s">
        <v>99</v>
      </c>
      <c r="D278" t="s">
        <v>10</v>
      </c>
      <c r="E278" t="s">
        <v>31</v>
      </c>
      <c r="F278" t="s">
        <v>17</v>
      </c>
      <c r="G278">
        <v>0</v>
      </c>
      <c r="H278">
        <v>0</v>
      </c>
      <c r="I278">
        <v>0</v>
      </c>
      <c r="J278">
        <v>0</v>
      </c>
      <c r="K278" t="s">
        <v>39</v>
      </c>
    </row>
    <row r="279" spans="1:11" x14ac:dyDescent="0.25">
      <c r="A279">
        <v>7</v>
      </c>
      <c r="B279" s="1">
        <v>43670</v>
      </c>
      <c r="C279" s="1" t="s">
        <v>99</v>
      </c>
      <c r="D279" t="s">
        <v>10</v>
      </c>
      <c r="E279" t="s">
        <v>18</v>
      </c>
      <c r="F279" t="s">
        <v>18</v>
      </c>
      <c r="G279">
        <v>0</v>
      </c>
      <c r="H279">
        <v>0</v>
      </c>
      <c r="I279">
        <v>0</v>
      </c>
      <c r="J279">
        <v>0</v>
      </c>
      <c r="K279" t="s">
        <v>38</v>
      </c>
    </row>
    <row r="280" spans="1:11" x14ac:dyDescent="0.25">
      <c r="A280">
        <v>7</v>
      </c>
      <c r="B280" s="1">
        <v>43670</v>
      </c>
      <c r="C280" s="1" t="s">
        <v>99</v>
      </c>
      <c r="D280" t="s">
        <v>10</v>
      </c>
      <c r="E280" t="s">
        <v>48</v>
      </c>
      <c r="F280" t="s">
        <v>67</v>
      </c>
      <c r="G280">
        <v>0</v>
      </c>
      <c r="H280">
        <v>1</v>
      </c>
      <c r="I280">
        <v>0</v>
      </c>
      <c r="J280">
        <v>0</v>
      </c>
      <c r="K280" t="s">
        <v>39</v>
      </c>
    </row>
    <row r="281" spans="1:11" x14ac:dyDescent="0.25">
      <c r="A281">
        <v>7</v>
      </c>
      <c r="B281" s="1">
        <v>43670</v>
      </c>
      <c r="C281" s="1" t="s">
        <v>99</v>
      </c>
      <c r="D281" t="s">
        <v>11</v>
      </c>
      <c r="E281" t="s">
        <v>19</v>
      </c>
      <c r="F281" t="s">
        <v>57</v>
      </c>
      <c r="G281">
        <v>0</v>
      </c>
      <c r="H281">
        <v>0</v>
      </c>
      <c r="I281">
        <v>0</v>
      </c>
      <c r="J281">
        <v>0</v>
      </c>
      <c r="K281" t="s">
        <v>51</v>
      </c>
    </row>
    <row r="282" spans="1:11" x14ac:dyDescent="0.25">
      <c r="A282">
        <v>7</v>
      </c>
      <c r="B282" s="1">
        <v>43670</v>
      </c>
      <c r="C282" s="1" t="s">
        <v>99</v>
      </c>
      <c r="D282" t="s">
        <v>11</v>
      </c>
      <c r="E282" t="s">
        <v>19</v>
      </c>
      <c r="F282" t="s">
        <v>58</v>
      </c>
      <c r="G282">
        <v>5</v>
      </c>
      <c r="H282">
        <v>6</v>
      </c>
      <c r="I282">
        <v>0</v>
      </c>
      <c r="J282">
        <v>0</v>
      </c>
      <c r="K282" t="s">
        <v>51</v>
      </c>
    </row>
    <row r="283" spans="1:11" x14ac:dyDescent="0.25">
      <c r="A283">
        <v>7</v>
      </c>
      <c r="B283" s="1">
        <v>43670</v>
      </c>
      <c r="C283" s="1" t="s">
        <v>99</v>
      </c>
      <c r="D283" t="s">
        <v>11</v>
      </c>
      <c r="E283" t="s">
        <v>26</v>
      </c>
      <c r="F283" t="s">
        <v>24</v>
      </c>
      <c r="G283">
        <v>0</v>
      </c>
      <c r="H283">
        <v>0</v>
      </c>
      <c r="I283">
        <v>0</v>
      </c>
      <c r="J283">
        <v>0</v>
      </c>
      <c r="K283" t="s">
        <v>39</v>
      </c>
    </row>
    <row r="284" spans="1:11" x14ac:dyDescent="0.25">
      <c r="A284">
        <v>7</v>
      </c>
      <c r="B284" s="1">
        <v>43670</v>
      </c>
      <c r="C284" s="1" t="s">
        <v>99</v>
      </c>
      <c r="D284" t="s">
        <v>11</v>
      </c>
      <c r="E284" t="s">
        <v>26</v>
      </c>
      <c r="F284" t="s">
        <v>25</v>
      </c>
      <c r="G284">
        <v>0</v>
      </c>
      <c r="H284">
        <v>0</v>
      </c>
      <c r="I284">
        <v>0</v>
      </c>
      <c r="J284">
        <v>0</v>
      </c>
      <c r="K284" t="s">
        <v>39</v>
      </c>
    </row>
    <row r="285" spans="1:11" x14ac:dyDescent="0.25">
      <c r="A285">
        <v>7</v>
      </c>
      <c r="B285" s="1">
        <v>43670</v>
      </c>
      <c r="C285" s="1" t="s">
        <v>99</v>
      </c>
      <c r="D285" t="s">
        <v>11</v>
      </c>
      <c r="E285" t="s">
        <v>48</v>
      </c>
      <c r="F285" t="s">
        <v>14</v>
      </c>
      <c r="G285">
        <v>0</v>
      </c>
      <c r="H285">
        <v>0</v>
      </c>
      <c r="I285">
        <v>0</v>
      </c>
      <c r="J285">
        <v>0</v>
      </c>
      <c r="K285" t="s">
        <v>39</v>
      </c>
    </row>
    <row r="286" spans="1:11" x14ac:dyDescent="0.25">
      <c r="A286">
        <v>7</v>
      </c>
      <c r="B286" s="1">
        <v>43670</v>
      </c>
      <c r="C286" s="1" t="s">
        <v>99</v>
      </c>
      <c r="D286" t="s">
        <v>11</v>
      </c>
      <c r="E286" t="s">
        <v>15</v>
      </c>
      <c r="F286" t="s">
        <v>27</v>
      </c>
      <c r="G286">
        <v>0</v>
      </c>
      <c r="H286">
        <v>0</v>
      </c>
      <c r="I286">
        <v>0</v>
      </c>
      <c r="J286">
        <v>0</v>
      </c>
      <c r="K286" t="s">
        <v>51</v>
      </c>
    </row>
    <row r="287" spans="1:11" x14ac:dyDescent="0.25">
      <c r="A287">
        <v>7</v>
      </c>
      <c r="B287" s="1">
        <v>43670</v>
      </c>
      <c r="C287" s="1" t="s">
        <v>99</v>
      </c>
      <c r="D287" t="s">
        <v>11</v>
      </c>
      <c r="E287" t="s">
        <v>18</v>
      </c>
      <c r="F287" t="s">
        <v>18</v>
      </c>
      <c r="G287">
        <v>1</v>
      </c>
      <c r="H287">
        <v>1</v>
      </c>
      <c r="I287">
        <v>0</v>
      </c>
      <c r="J287">
        <v>0</v>
      </c>
      <c r="K287" t="s">
        <v>38</v>
      </c>
    </row>
    <row r="288" spans="1:11" x14ac:dyDescent="0.25">
      <c r="A288">
        <v>7</v>
      </c>
      <c r="B288" s="1">
        <v>43670</v>
      </c>
      <c r="C288" s="1" t="s">
        <v>99</v>
      </c>
      <c r="D288" t="s">
        <v>12</v>
      </c>
      <c r="E288" t="s">
        <v>19</v>
      </c>
      <c r="F288" t="s">
        <v>19</v>
      </c>
      <c r="G288">
        <v>1</v>
      </c>
      <c r="H288">
        <v>0</v>
      </c>
      <c r="I288">
        <v>0</v>
      </c>
      <c r="J288">
        <v>0</v>
      </c>
      <c r="K288" t="s">
        <v>51</v>
      </c>
    </row>
    <row r="289" spans="1:11" x14ac:dyDescent="0.25">
      <c r="A289">
        <v>7</v>
      </c>
      <c r="B289" s="1">
        <v>43670</v>
      </c>
      <c r="C289" s="1" t="s">
        <v>99</v>
      </c>
      <c r="D289" t="s">
        <v>12</v>
      </c>
      <c r="E289" t="s">
        <v>18</v>
      </c>
      <c r="F289" t="s">
        <v>18</v>
      </c>
      <c r="G289">
        <v>0</v>
      </c>
      <c r="H289">
        <v>1</v>
      </c>
      <c r="I289">
        <v>3</v>
      </c>
      <c r="J289">
        <v>0</v>
      </c>
      <c r="K289" t="s">
        <v>38</v>
      </c>
    </row>
    <row r="290" spans="1:11" x14ac:dyDescent="0.25">
      <c r="A290">
        <v>7</v>
      </c>
      <c r="B290" s="1">
        <v>43670</v>
      </c>
      <c r="C290" s="1" t="s">
        <v>99</v>
      </c>
      <c r="D290" t="s">
        <v>13</v>
      </c>
      <c r="E290" t="s">
        <v>15</v>
      </c>
      <c r="F290" t="s">
        <v>29</v>
      </c>
      <c r="G290">
        <v>0</v>
      </c>
      <c r="H290">
        <v>1</v>
      </c>
      <c r="I290">
        <v>0</v>
      </c>
      <c r="J290">
        <v>0</v>
      </c>
      <c r="K290" t="s">
        <v>51</v>
      </c>
    </row>
    <row r="291" spans="1:11" x14ac:dyDescent="0.25">
      <c r="A291">
        <v>7</v>
      </c>
      <c r="B291" s="1">
        <v>43670</v>
      </c>
      <c r="C291" s="1" t="s">
        <v>99</v>
      </c>
      <c r="D291" t="s">
        <v>13</v>
      </c>
      <c r="E291" t="s">
        <v>15</v>
      </c>
      <c r="F291" t="s">
        <v>30</v>
      </c>
      <c r="G291">
        <v>0</v>
      </c>
      <c r="H291">
        <v>0</v>
      </c>
      <c r="I291">
        <v>0</v>
      </c>
      <c r="J291">
        <v>0</v>
      </c>
      <c r="K291" t="s">
        <v>51</v>
      </c>
    </row>
    <row r="292" spans="1:11" x14ac:dyDescent="0.25">
      <c r="A292">
        <v>7</v>
      </c>
      <c r="B292" s="1">
        <v>43670</v>
      </c>
      <c r="C292" s="1" t="s">
        <v>99</v>
      </c>
      <c r="D292" t="s">
        <v>13</v>
      </c>
      <c r="E292" t="s">
        <v>31</v>
      </c>
      <c r="F292" t="s">
        <v>31</v>
      </c>
      <c r="G292">
        <v>0</v>
      </c>
      <c r="H292">
        <v>0</v>
      </c>
      <c r="I292">
        <v>0</v>
      </c>
      <c r="J292">
        <v>0</v>
      </c>
      <c r="K292" t="s">
        <v>39</v>
      </c>
    </row>
    <row r="293" spans="1:11" x14ac:dyDescent="0.25">
      <c r="A293">
        <v>7</v>
      </c>
      <c r="B293" s="1">
        <v>43670</v>
      </c>
      <c r="C293" s="1" t="s">
        <v>99</v>
      </c>
      <c r="D293" t="s">
        <v>13</v>
      </c>
      <c r="E293" t="s">
        <v>26</v>
      </c>
      <c r="F293" t="s">
        <v>24</v>
      </c>
      <c r="G293" t="s">
        <v>38</v>
      </c>
      <c r="H293" t="s">
        <v>38</v>
      </c>
      <c r="I293" t="s">
        <v>38</v>
      </c>
      <c r="J293" t="s">
        <v>38</v>
      </c>
      <c r="K293" t="s">
        <v>39</v>
      </c>
    </row>
    <row r="294" spans="1:11" x14ac:dyDescent="0.25">
      <c r="A294">
        <v>7</v>
      </c>
      <c r="B294" s="1">
        <v>43670</v>
      </c>
      <c r="C294" s="1" t="s">
        <v>99</v>
      </c>
      <c r="D294" t="s">
        <v>13</v>
      </c>
      <c r="E294" t="s">
        <v>26</v>
      </c>
      <c r="F294" t="s">
        <v>25</v>
      </c>
      <c r="G294">
        <v>0</v>
      </c>
      <c r="H294">
        <v>0</v>
      </c>
      <c r="I294">
        <v>0</v>
      </c>
      <c r="J294">
        <v>0</v>
      </c>
      <c r="K294" t="s">
        <v>39</v>
      </c>
    </row>
    <row r="295" spans="1:11" x14ac:dyDescent="0.25">
      <c r="A295">
        <v>7</v>
      </c>
      <c r="B295" s="1">
        <v>43670</v>
      </c>
      <c r="C295" s="1" t="s">
        <v>99</v>
      </c>
      <c r="D295" t="s">
        <v>13</v>
      </c>
      <c r="E295" t="s">
        <v>48</v>
      </c>
      <c r="F295" t="s">
        <v>32</v>
      </c>
      <c r="G295">
        <v>0</v>
      </c>
      <c r="H295">
        <v>1</v>
      </c>
      <c r="I295">
        <v>0</v>
      </c>
      <c r="J295">
        <v>0</v>
      </c>
      <c r="K295" t="s">
        <v>51</v>
      </c>
    </row>
    <row r="296" spans="1:11" x14ac:dyDescent="0.25">
      <c r="A296">
        <v>7</v>
      </c>
      <c r="B296" s="1">
        <v>43670</v>
      </c>
      <c r="C296" s="1" t="s">
        <v>99</v>
      </c>
      <c r="D296" t="s">
        <v>13</v>
      </c>
      <c r="E296" t="s">
        <v>48</v>
      </c>
      <c r="F296" t="s">
        <v>33</v>
      </c>
      <c r="G296">
        <v>0</v>
      </c>
      <c r="H296">
        <v>0</v>
      </c>
      <c r="I296">
        <v>0</v>
      </c>
      <c r="J296">
        <v>0</v>
      </c>
      <c r="K296" t="s">
        <v>39</v>
      </c>
    </row>
    <row r="297" spans="1:11" x14ac:dyDescent="0.25">
      <c r="A297">
        <v>7</v>
      </c>
      <c r="B297" s="1">
        <v>43670</v>
      </c>
      <c r="C297" s="1" t="s">
        <v>99</v>
      </c>
      <c r="D297" t="s">
        <v>13</v>
      </c>
      <c r="E297" t="s">
        <v>18</v>
      </c>
      <c r="F297" t="s">
        <v>18</v>
      </c>
      <c r="G297">
        <v>0</v>
      </c>
      <c r="H297">
        <v>1</v>
      </c>
      <c r="I297">
        <v>0</v>
      </c>
      <c r="J297">
        <v>0</v>
      </c>
      <c r="K297" t="s">
        <v>38</v>
      </c>
    </row>
    <row r="298" spans="1:11" x14ac:dyDescent="0.25">
      <c r="A298">
        <v>8</v>
      </c>
      <c r="B298" s="1">
        <v>43683</v>
      </c>
      <c r="C298" s="1" t="s">
        <v>99</v>
      </c>
      <c r="D298" t="s">
        <v>7</v>
      </c>
      <c r="E298" t="s">
        <v>48</v>
      </c>
      <c r="F298" t="s">
        <v>14</v>
      </c>
      <c r="G298">
        <v>1</v>
      </c>
      <c r="H298">
        <v>0</v>
      </c>
      <c r="I298">
        <v>0</v>
      </c>
      <c r="J298">
        <v>0</v>
      </c>
      <c r="K298" t="s">
        <v>39</v>
      </c>
    </row>
    <row r="299" spans="1:11" x14ac:dyDescent="0.25">
      <c r="A299">
        <v>8</v>
      </c>
      <c r="B299" s="1">
        <v>43683</v>
      </c>
      <c r="C299" s="1" t="s">
        <v>99</v>
      </c>
      <c r="D299" t="s">
        <v>7</v>
      </c>
      <c r="E299" t="s">
        <v>15</v>
      </c>
      <c r="F299" t="s">
        <v>15</v>
      </c>
      <c r="G299">
        <v>0</v>
      </c>
      <c r="H299">
        <v>0</v>
      </c>
      <c r="I299">
        <v>0</v>
      </c>
      <c r="J299">
        <v>0</v>
      </c>
      <c r="K299" t="s">
        <v>51</v>
      </c>
    </row>
    <row r="300" spans="1:11" x14ac:dyDescent="0.25">
      <c r="A300">
        <v>8</v>
      </c>
      <c r="B300" s="1">
        <v>43683</v>
      </c>
      <c r="C300" s="1" t="s">
        <v>99</v>
      </c>
      <c r="D300" t="s">
        <v>7</v>
      </c>
      <c r="E300" t="s">
        <v>19</v>
      </c>
      <c r="F300" t="s">
        <v>57</v>
      </c>
      <c r="G300">
        <v>0</v>
      </c>
      <c r="H300">
        <v>0</v>
      </c>
      <c r="I300">
        <v>0</v>
      </c>
      <c r="J300">
        <v>0</v>
      </c>
      <c r="K300" t="s">
        <v>51</v>
      </c>
    </row>
    <row r="301" spans="1:11" x14ac:dyDescent="0.25">
      <c r="A301">
        <v>8</v>
      </c>
      <c r="B301" s="1">
        <v>43683</v>
      </c>
      <c r="C301" s="1" t="s">
        <v>99</v>
      </c>
      <c r="D301" t="s">
        <v>7</v>
      </c>
      <c r="E301" t="s">
        <v>19</v>
      </c>
      <c r="F301" t="s">
        <v>58</v>
      </c>
      <c r="G301">
        <v>0</v>
      </c>
      <c r="H301">
        <v>0</v>
      </c>
      <c r="I301">
        <v>1</v>
      </c>
      <c r="J301">
        <v>0</v>
      </c>
      <c r="K301" t="s">
        <v>39</v>
      </c>
    </row>
    <row r="302" spans="1:11" x14ac:dyDescent="0.25">
      <c r="A302">
        <v>8</v>
      </c>
      <c r="B302" s="1">
        <v>43683</v>
      </c>
      <c r="C302" s="1" t="s">
        <v>99</v>
      </c>
      <c r="D302" t="s">
        <v>7</v>
      </c>
      <c r="E302" t="s">
        <v>31</v>
      </c>
      <c r="F302" t="s">
        <v>17</v>
      </c>
      <c r="G302">
        <v>0</v>
      </c>
      <c r="H302">
        <v>0</v>
      </c>
      <c r="I302">
        <v>0</v>
      </c>
      <c r="J302">
        <v>0</v>
      </c>
      <c r="K302" t="s">
        <v>51</v>
      </c>
    </row>
    <row r="303" spans="1:11" x14ac:dyDescent="0.25">
      <c r="A303">
        <v>8</v>
      </c>
      <c r="B303" s="1">
        <v>43683</v>
      </c>
      <c r="C303" s="1" t="s">
        <v>99</v>
      </c>
      <c r="D303" t="s">
        <v>7</v>
      </c>
      <c r="E303" t="s">
        <v>18</v>
      </c>
      <c r="F303" t="s">
        <v>18</v>
      </c>
      <c r="G303">
        <v>0</v>
      </c>
      <c r="H303">
        <v>0</v>
      </c>
      <c r="I303">
        <v>3</v>
      </c>
      <c r="J303">
        <v>0</v>
      </c>
      <c r="K303" t="s">
        <v>38</v>
      </c>
    </row>
    <row r="304" spans="1:11" x14ac:dyDescent="0.25">
      <c r="A304">
        <v>8</v>
      </c>
      <c r="B304" s="1">
        <v>43683</v>
      </c>
      <c r="C304" s="1" t="s">
        <v>99</v>
      </c>
      <c r="D304" t="s">
        <v>8</v>
      </c>
      <c r="E304" t="s">
        <v>19</v>
      </c>
      <c r="F304" t="s">
        <v>19</v>
      </c>
      <c r="G304">
        <v>0</v>
      </c>
      <c r="H304">
        <v>0</v>
      </c>
      <c r="I304">
        <v>3</v>
      </c>
      <c r="J304">
        <v>0</v>
      </c>
      <c r="K304" t="s">
        <v>51</v>
      </c>
    </row>
    <row r="305" spans="1:11" x14ac:dyDescent="0.25">
      <c r="A305">
        <v>8</v>
      </c>
      <c r="B305" s="1">
        <v>43683</v>
      </c>
      <c r="C305" s="1" t="s">
        <v>99</v>
      </c>
      <c r="D305" t="s">
        <v>8</v>
      </c>
      <c r="E305" t="s">
        <v>26</v>
      </c>
      <c r="F305" t="s">
        <v>20</v>
      </c>
      <c r="G305">
        <v>0</v>
      </c>
      <c r="H305">
        <v>0</v>
      </c>
      <c r="I305">
        <v>0</v>
      </c>
      <c r="J305">
        <v>0</v>
      </c>
      <c r="K305" t="s">
        <v>39</v>
      </c>
    </row>
    <row r="306" spans="1:11" x14ac:dyDescent="0.25">
      <c r="A306">
        <v>8</v>
      </c>
      <c r="B306" s="1">
        <v>43683</v>
      </c>
      <c r="C306" s="1" t="s">
        <v>99</v>
      </c>
      <c r="D306" t="s">
        <v>8</v>
      </c>
      <c r="E306" t="s">
        <v>15</v>
      </c>
      <c r="F306" t="s">
        <v>15</v>
      </c>
      <c r="G306">
        <v>0</v>
      </c>
      <c r="H306">
        <v>0</v>
      </c>
      <c r="I306">
        <v>0</v>
      </c>
      <c r="J306">
        <v>0</v>
      </c>
      <c r="K306" t="s">
        <v>51</v>
      </c>
    </row>
    <row r="307" spans="1:11" x14ac:dyDescent="0.25">
      <c r="A307">
        <v>8</v>
      </c>
      <c r="B307" s="1">
        <v>43683</v>
      </c>
      <c r="C307" s="1" t="s">
        <v>99</v>
      </c>
      <c r="D307" t="s">
        <v>8</v>
      </c>
      <c r="E307" t="s">
        <v>31</v>
      </c>
      <c r="F307" t="s">
        <v>21</v>
      </c>
      <c r="G307">
        <v>0</v>
      </c>
      <c r="H307">
        <v>1</v>
      </c>
      <c r="I307">
        <v>3</v>
      </c>
      <c r="J307">
        <v>0</v>
      </c>
      <c r="K307" t="s">
        <v>39</v>
      </c>
    </row>
    <row r="308" spans="1:11" x14ac:dyDescent="0.25">
      <c r="A308">
        <v>8</v>
      </c>
      <c r="B308" s="1">
        <v>43683</v>
      </c>
      <c r="C308" s="1" t="s">
        <v>99</v>
      </c>
      <c r="D308" t="s">
        <v>8</v>
      </c>
      <c r="E308" t="s">
        <v>31</v>
      </c>
      <c r="F308" t="s">
        <v>22</v>
      </c>
      <c r="G308">
        <v>1</v>
      </c>
      <c r="H308">
        <v>1</v>
      </c>
      <c r="I308">
        <v>2</v>
      </c>
      <c r="J308">
        <v>0</v>
      </c>
      <c r="K308" t="s">
        <v>39</v>
      </c>
    </row>
    <row r="309" spans="1:11" x14ac:dyDescent="0.25">
      <c r="A309">
        <v>8</v>
      </c>
      <c r="B309" s="1">
        <v>43683</v>
      </c>
      <c r="C309" s="1" t="s">
        <v>99</v>
      </c>
      <c r="D309" t="s">
        <v>8</v>
      </c>
      <c r="E309" t="s">
        <v>48</v>
      </c>
      <c r="F309" t="s">
        <v>23</v>
      </c>
      <c r="G309">
        <v>1</v>
      </c>
      <c r="H309">
        <v>3</v>
      </c>
      <c r="I309">
        <v>4</v>
      </c>
      <c r="J309">
        <v>0</v>
      </c>
      <c r="K309" t="s">
        <v>39</v>
      </c>
    </row>
    <row r="310" spans="1:11" x14ac:dyDescent="0.25">
      <c r="A310">
        <v>8</v>
      </c>
      <c r="B310" s="1">
        <v>43683</v>
      </c>
      <c r="C310" s="1" t="s">
        <v>99</v>
      </c>
      <c r="D310" t="s">
        <v>8</v>
      </c>
      <c r="E310" t="s">
        <v>18</v>
      </c>
      <c r="F310" t="s">
        <v>18</v>
      </c>
      <c r="G310">
        <v>11</v>
      </c>
      <c r="H310">
        <v>14</v>
      </c>
      <c r="I310">
        <v>39</v>
      </c>
      <c r="J310">
        <v>0</v>
      </c>
      <c r="K310" t="s">
        <v>38</v>
      </c>
    </row>
    <row r="311" spans="1:11" x14ac:dyDescent="0.25">
      <c r="A311">
        <v>8</v>
      </c>
      <c r="B311" s="1">
        <v>43683</v>
      </c>
      <c r="C311" s="1" t="s">
        <v>99</v>
      </c>
      <c r="D311" t="s">
        <v>9</v>
      </c>
      <c r="E311" t="s">
        <v>19</v>
      </c>
      <c r="F311" t="s">
        <v>19</v>
      </c>
      <c r="G311">
        <v>0</v>
      </c>
      <c r="H311">
        <v>0</v>
      </c>
      <c r="I311">
        <v>0</v>
      </c>
      <c r="J311">
        <v>0</v>
      </c>
      <c r="K311" t="s">
        <v>51</v>
      </c>
    </row>
    <row r="312" spans="1:11" x14ac:dyDescent="0.25">
      <c r="A312">
        <v>8</v>
      </c>
      <c r="B312" s="1">
        <v>43683</v>
      </c>
      <c r="C312" s="1" t="s">
        <v>99</v>
      </c>
      <c r="D312" t="s">
        <v>9</v>
      </c>
      <c r="E312" t="s">
        <v>26</v>
      </c>
      <c r="F312" t="s">
        <v>20</v>
      </c>
      <c r="G312">
        <v>0</v>
      </c>
      <c r="H312">
        <v>0</v>
      </c>
      <c r="I312">
        <v>0</v>
      </c>
      <c r="J312">
        <v>0</v>
      </c>
      <c r="K312" t="s">
        <v>39</v>
      </c>
    </row>
    <row r="313" spans="1:11" x14ac:dyDescent="0.25">
      <c r="A313">
        <v>8</v>
      </c>
      <c r="B313" s="1">
        <v>43683</v>
      </c>
      <c r="C313" s="1" t="s">
        <v>99</v>
      </c>
      <c r="D313" t="s">
        <v>9</v>
      </c>
      <c r="E313" t="s">
        <v>48</v>
      </c>
      <c r="F313" t="s">
        <v>32</v>
      </c>
      <c r="G313">
        <v>0</v>
      </c>
      <c r="H313">
        <v>0</v>
      </c>
      <c r="I313">
        <v>0</v>
      </c>
      <c r="J313">
        <v>0</v>
      </c>
      <c r="K313" t="s">
        <v>39</v>
      </c>
    </row>
    <row r="314" spans="1:11" x14ac:dyDescent="0.25">
      <c r="A314">
        <v>8</v>
      </c>
      <c r="B314" s="1">
        <v>43683</v>
      </c>
      <c r="C314" s="1" t="s">
        <v>99</v>
      </c>
      <c r="D314" t="s">
        <v>9</v>
      </c>
      <c r="E314" t="s">
        <v>48</v>
      </c>
      <c r="F314" t="s">
        <v>33</v>
      </c>
      <c r="G314">
        <v>0</v>
      </c>
      <c r="H314">
        <v>2</v>
      </c>
      <c r="I314">
        <v>0</v>
      </c>
      <c r="J314">
        <v>0</v>
      </c>
      <c r="K314" t="s">
        <v>39</v>
      </c>
    </row>
    <row r="315" spans="1:11" x14ac:dyDescent="0.25">
      <c r="A315">
        <v>8</v>
      </c>
      <c r="B315" s="1">
        <v>43683</v>
      </c>
      <c r="C315" s="1" t="s">
        <v>99</v>
      </c>
      <c r="D315" t="s">
        <v>9</v>
      </c>
      <c r="E315" t="s">
        <v>15</v>
      </c>
      <c r="F315" t="s">
        <v>15</v>
      </c>
      <c r="G315">
        <v>0</v>
      </c>
      <c r="H315">
        <v>0</v>
      </c>
      <c r="I315">
        <v>0</v>
      </c>
      <c r="J315">
        <v>0</v>
      </c>
      <c r="K315" t="s">
        <v>39</v>
      </c>
    </row>
    <row r="316" spans="1:11" x14ac:dyDescent="0.25">
      <c r="A316">
        <v>8</v>
      </c>
      <c r="B316" s="1">
        <v>43683</v>
      </c>
      <c r="C316" s="1" t="s">
        <v>99</v>
      </c>
      <c r="D316" t="s">
        <v>9</v>
      </c>
      <c r="E316" t="s">
        <v>31</v>
      </c>
      <c r="F316" t="s">
        <v>21</v>
      </c>
      <c r="G316">
        <v>0</v>
      </c>
      <c r="H316">
        <v>0</v>
      </c>
      <c r="I316">
        <v>0</v>
      </c>
      <c r="J316">
        <v>0</v>
      </c>
      <c r="K316" t="s">
        <v>39</v>
      </c>
    </row>
    <row r="317" spans="1:11" x14ac:dyDescent="0.25">
      <c r="A317">
        <v>8</v>
      </c>
      <c r="B317" s="1">
        <v>43683</v>
      </c>
      <c r="C317" s="1" t="s">
        <v>99</v>
      </c>
      <c r="D317" t="s">
        <v>9</v>
      </c>
      <c r="E317" t="s">
        <v>31</v>
      </c>
      <c r="F317" t="s">
        <v>22</v>
      </c>
      <c r="G317">
        <v>0</v>
      </c>
      <c r="H317">
        <v>0</v>
      </c>
      <c r="I317">
        <v>0</v>
      </c>
      <c r="J317">
        <v>0</v>
      </c>
      <c r="K317" t="s">
        <v>39</v>
      </c>
    </row>
    <row r="318" spans="1:11" x14ac:dyDescent="0.25">
      <c r="A318">
        <v>8</v>
      </c>
      <c r="B318" s="1">
        <v>43683</v>
      </c>
      <c r="C318" s="1" t="s">
        <v>99</v>
      </c>
      <c r="D318" t="s">
        <v>9</v>
      </c>
      <c r="E318" t="s">
        <v>18</v>
      </c>
      <c r="F318" t="s">
        <v>18</v>
      </c>
      <c r="G318">
        <v>1</v>
      </c>
      <c r="H318">
        <v>0</v>
      </c>
      <c r="I318">
        <v>0</v>
      </c>
      <c r="J318">
        <v>0</v>
      </c>
      <c r="K318" t="s">
        <v>38</v>
      </c>
    </row>
    <row r="319" spans="1:11" x14ac:dyDescent="0.25">
      <c r="A319">
        <v>8</v>
      </c>
      <c r="B319" s="1">
        <v>43683</v>
      </c>
      <c r="C319" s="1" t="s">
        <v>99</v>
      </c>
      <c r="D319" t="s">
        <v>10</v>
      </c>
      <c r="E319" t="s">
        <v>26</v>
      </c>
      <c r="F319" t="s">
        <v>26</v>
      </c>
      <c r="G319">
        <v>0</v>
      </c>
      <c r="H319">
        <v>0</v>
      </c>
      <c r="I319">
        <v>0</v>
      </c>
      <c r="J319">
        <v>0</v>
      </c>
      <c r="K319" t="s">
        <v>39</v>
      </c>
    </row>
    <row r="320" spans="1:11" x14ac:dyDescent="0.25">
      <c r="A320">
        <v>8</v>
      </c>
      <c r="B320" s="1">
        <v>43683</v>
      </c>
      <c r="C320" s="1" t="s">
        <v>99</v>
      </c>
      <c r="D320" t="s">
        <v>10</v>
      </c>
      <c r="E320" t="s">
        <v>15</v>
      </c>
      <c r="F320" t="s">
        <v>15</v>
      </c>
      <c r="G320">
        <v>0</v>
      </c>
      <c r="H320">
        <v>0</v>
      </c>
      <c r="I320">
        <v>0</v>
      </c>
      <c r="J320">
        <v>0</v>
      </c>
      <c r="K320" t="s">
        <v>39</v>
      </c>
    </row>
    <row r="321" spans="1:11" x14ac:dyDescent="0.25">
      <c r="A321">
        <v>8</v>
      </c>
      <c r="B321" s="1">
        <v>43683</v>
      </c>
      <c r="C321" s="1" t="s">
        <v>99</v>
      </c>
      <c r="D321" t="s">
        <v>10</v>
      </c>
      <c r="E321" t="s">
        <v>48</v>
      </c>
      <c r="F321" t="s">
        <v>23</v>
      </c>
      <c r="G321">
        <v>2</v>
      </c>
      <c r="H321">
        <v>0</v>
      </c>
      <c r="I321">
        <v>0</v>
      </c>
      <c r="J321">
        <v>0</v>
      </c>
      <c r="K321" t="s">
        <v>39</v>
      </c>
    </row>
    <row r="322" spans="1:11" x14ac:dyDescent="0.25">
      <c r="A322">
        <v>8</v>
      </c>
      <c r="B322" s="1">
        <v>43683</v>
      </c>
      <c r="C322" s="1" t="s">
        <v>99</v>
      </c>
      <c r="D322" t="s">
        <v>10</v>
      </c>
      <c r="E322" t="s">
        <v>48</v>
      </c>
      <c r="F322" t="s">
        <v>67</v>
      </c>
      <c r="G322">
        <v>1</v>
      </c>
      <c r="H322">
        <v>1</v>
      </c>
      <c r="I322">
        <v>0</v>
      </c>
      <c r="J322">
        <v>0</v>
      </c>
      <c r="K322" t="s">
        <v>39</v>
      </c>
    </row>
    <row r="323" spans="1:11" x14ac:dyDescent="0.25">
      <c r="A323">
        <v>8</v>
      </c>
      <c r="B323" s="1">
        <v>43683</v>
      </c>
      <c r="C323" s="1" t="s">
        <v>99</v>
      </c>
      <c r="D323" t="s">
        <v>10</v>
      </c>
      <c r="E323" t="s">
        <v>31</v>
      </c>
      <c r="F323" t="s">
        <v>17</v>
      </c>
      <c r="G323">
        <v>0</v>
      </c>
      <c r="H323">
        <v>0</v>
      </c>
      <c r="I323">
        <v>0</v>
      </c>
      <c r="J323">
        <v>0</v>
      </c>
      <c r="K323" t="s">
        <v>39</v>
      </c>
    </row>
    <row r="324" spans="1:11" x14ac:dyDescent="0.25">
      <c r="A324">
        <v>8</v>
      </c>
      <c r="B324" s="1">
        <v>43683</v>
      </c>
      <c r="C324" s="1" t="s">
        <v>99</v>
      </c>
      <c r="D324" t="s">
        <v>10</v>
      </c>
      <c r="E324" t="s">
        <v>18</v>
      </c>
      <c r="F324" t="s">
        <v>18</v>
      </c>
      <c r="G324">
        <v>3</v>
      </c>
      <c r="H324">
        <v>1</v>
      </c>
      <c r="I324">
        <v>3</v>
      </c>
      <c r="J324">
        <v>0</v>
      </c>
      <c r="K324" t="s">
        <v>38</v>
      </c>
    </row>
    <row r="325" spans="1:11" x14ac:dyDescent="0.25">
      <c r="A325">
        <v>8</v>
      </c>
      <c r="B325" s="1">
        <v>43683</v>
      </c>
      <c r="C325" s="1" t="s">
        <v>99</v>
      </c>
      <c r="D325" t="s">
        <v>11</v>
      </c>
      <c r="E325" t="s">
        <v>19</v>
      </c>
      <c r="F325" t="s">
        <v>57</v>
      </c>
      <c r="G325">
        <v>0</v>
      </c>
      <c r="H325">
        <v>1</v>
      </c>
      <c r="I325">
        <v>0</v>
      </c>
      <c r="J325">
        <v>0</v>
      </c>
      <c r="K325" t="s">
        <v>51</v>
      </c>
    </row>
    <row r="326" spans="1:11" x14ac:dyDescent="0.25">
      <c r="A326">
        <v>8</v>
      </c>
      <c r="B326" s="1">
        <v>43683</v>
      </c>
      <c r="C326" s="1" t="s">
        <v>99</v>
      </c>
      <c r="D326" t="s">
        <v>11</v>
      </c>
      <c r="E326" t="s">
        <v>19</v>
      </c>
      <c r="F326" t="s">
        <v>58</v>
      </c>
      <c r="G326">
        <v>13</v>
      </c>
      <c r="H326">
        <v>6</v>
      </c>
      <c r="I326">
        <v>10</v>
      </c>
      <c r="J326">
        <v>0</v>
      </c>
      <c r="K326" t="s">
        <v>51</v>
      </c>
    </row>
    <row r="327" spans="1:11" x14ac:dyDescent="0.25">
      <c r="A327">
        <v>8</v>
      </c>
      <c r="B327" s="1">
        <v>43683</v>
      </c>
      <c r="C327" s="1" t="s">
        <v>99</v>
      </c>
      <c r="D327" t="s">
        <v>11</v>
      </c>
      <c r="E327" t="s">
        <v>26</v>
      </c>
      <c r="F327" t="s">
        <v>24</v>
      </c>
      <c r="G327">
        <v>0</v>
      </c>
      <c r="H327">
        <v>0</v>
      </c>
      <c r="I327">
        <v>0</v>
      </c>
      <c r="J327">
        <v>0</v>
      </c>
      <c r="K327" t="s">
        <v>39</v>
      </c>
    </row>
    <row r="328" spans="1:11" x14ac:dyDescent="0.25">
      <c r="A328">
        <v>8</v>
      </c>
      <c r="B328" s="1">
        <v>43683</v>
      </c>
      <c r="C328" s="1" t="s">
        <v>99</v>
      </c>
      <c r="D328" t="s">
        <v>11</v>
      </c>
      <c r="E328" t="s">
        <v>26</v>
      </c>
      <c r="F328" t="s">
        <v>25</v>
      </c>
      <c r="G328">
        <v>0</v>
      </c>
      <c r="H328">
        <v>0</v>
      </c>
      <c r="I328">
        <v>0</v>
      </c>
      <c r="J328">
        <v>0</v>
      </c>
      <c r="K328" t="s">
        <v>39</v>
      </c>
    </row>
    <row r="329" spans="1:11" x14ac:dyDescent="0.25">
      <c r="A329">
        <v>8</v>
      </c>
      <c r="B329" s="1">
        <v>43683</v>
      </c>
      <c r="C329" s="1" t="s">
        <v>99</v>
      </c>
      <c r="D329" t="s">
        <v>11</v>
      </c>
      <c r="E329" t="s">
        <v>48</v>
      </c>
      <c r="F329" t="s">
        <v>14</v>
      </c>
      <c r="G329">
        <v>0</v>
      </c>
      <c r="H329">
        <v>0</v>
      </c>
      <c r="I329">
        <v>0</v>
      </c>
      <c r="J329">
        <v>0</v>
      </c>
      <c r="K329" t="s">
        <v>51</v>
      </c>
    </row>
    <row r="330" spans="1:11" x14ac:dyDescent="0.25">
      <c r="A330">
        <v>8</v>
      </c>
      <c r="B330" s="1">
        <v>43683</v>
      </c>
      <c r="C330" s="1" t="s">
        <v>99</v>
      </c>
      <c r="D330" t="s">
        <v>11</v>
      </c>
      <c r="E330" t="s">
        <v>15</v>
      </c>
      <c r="F330" t="s">
        <v>27</v>
      </c>
      <c r="G330">
        <v>1</v>
      </c>
      <c r="H330">
        <v>2</v>
      </c>
      <c r="I330">
        <v>0</v>
      </c>
      <c r="J330">
        <v>0</v>
      </c>
      <c r="K330" t="s">
        <v>51</v>
      </c>
    </row>
    <row r="331" spans="1:11" x14ac:dyDescent="0.25">
      <c r="A331">
        <v>8</v>
      </c>
      <c r="B331" s="1">
        <v>43683</v>
      </c>
      <c r="C331" s="1" t="s">
        <v>99</v>
      </c>
      <c r="D331" t="s">
        <v>11</v>
      </c>
      <c r="E331" t="s">
        <v>18</v>
      </c>
      <c r="F331" t="s">
        <v>18</v>
      </c>
      <c r="G331">
        <v>2</v>
      </c>
      <c r="H331">
        <v>1</v>
      </c>
      <c r="I331">
        <v>5</v>
      </c>
      <c r="J331">
        <v>0</v>
      </c>
      <c r="K331" t="s">
        <v>38</v>
      </c>
    </row>
    <row r="332" spans="1:11" x14ac:dyDescent="0.25">
      <c r="A332">
        <v>8</v>
      </c>
      <c r="B332" s="1">
        <v>43683</v>
      </c>
      <c r="C332" s="1" t="s">
        <v>99</v>
      </c>
      <c r="D332" t="s">
        <v>12</v>
      </c>
      <c r="E332" t="s">
        <v>19</v>
      </c>
      <c r="F332" t="s">
        <v>19</v>
      </c>
      <c r="G332">
        <v>0</v>
      </c>
      <c r="H332">
        <v>0</v>
      </c>
      <c r="I332">
        <v>0</v>
      </c>
      <c r="J332">
        <v>0</v>
      </c>
      <c r="K332" t="s">
        <v>51</v>
      </c>
    </row>
    <row r="333" spans="1:11" x14ac:dyDescent="0.25">
      <c r="A333">
        <v>8</v>
      </c>
      <c r="B333" s="1">
        <v>43683</v>
      </c>
      <c r="C333" s="1" t="s">
        <v>99</v>
      </c>
      <c r="D333" t="s">
        <v>12</v>
      </c>
      <c r="E333" t="s">
        <v>18</v>
      </c>
      <c r="F333" t="s">
        <v>18</v>
      </c>
      <c r="G333">
        <v>0</v>
      </c>
      <c r="H333">
        <v>0</v>
      </c>
      <c r="I333">
        <v>2</v>
      </c>
      <c r="J333">
        <v>0</v>
      </c>
      <c r="K333" t="s">
        <v>38</v>
      </c>
    </row>
    <row r="334" spans="1:11" x14ac:dyDescent="0.25">
      <c r="A334">
        <v>8</v>
      </c>
      <c r="B334" s="1">
        <v>43683</v>
      </c>
      <c r="C334" s="1" t="s">
        <v>99</v>
      </c>
      <c r="D334" t="s">
        <v>13</v>
      </c>
      <c r="E334" t="s">
        <v>15</v>
      </c>
      <c r="F334" t="s">
        <v>29</v>
      </c>
      <c r="G334">
        <v>0</v>
      </c>
      <c r="H334">
        <v>1</v>
      </c>
      <c r="I334">
        <v>0</v>
      </c>
      <c r="J334">
        <v>0</v>
      </c>
      <c r="K334" t="s">
        <v>51</v>
      </c>
    </row>
    <row r="335" spans="1:11" x14ac:dyDescent="0.25">
      <c r="A335">
        <v>8</v>
      </c>
      <c r="B335" s="1">
        <v>43683</v>
      </c>
      <c r="C335" s="1" t="s">
        <v>99</v>
      </c>
      <c r="D335" t="s">
        <v>13</v>
      </c>
      <c r="E335" t="s">
        <v>15</v>
      </c>
      <c r="F335" t="s">
        <v>30</v>
      </c>
      <c r="G335">
        <v>1</v>
      </c>
      <c r="H335">
        <v>3</v>
      </c>
      <c r="I335">
        <v>4</v>
      </c>
      <c r="J335">
        <v>0</v>
      </c>
      <c r="K335" t="s">
        <v>51</v>
      </c>
    </row>
    <row r="336" spans="1:11" x14ac:dyDescent="0.25">
      <c r="A336">
        <v>8</v>
      </c>
      <c r="B336" s="1">
        <v>43683</v>
      </c>
      <c r="C336" s="1" t="s">
        <v>99</v>
      </c>
      <c r="D336" t="s">
        <v>13</v>
      </c>
      <c r="E336" t="s">
        <v>31</v>
      </c>
      <c r="F336" t="s">
        <v>31</v>
      </c>
      <c r="G336">
        <v>0</v>
      </c>
      <c r="H336">
        <v>1</v>
      </c>
      <c r="I336">
        <v>0</v>
      </c>
      <c r="J336">
        <v>0</v>
      </c>
      <c r="K336" t="s">
        <v>39</v>
      </c>
    </row>
    <row r="337" spans="1:11" x14ac:dyDescent="0.25">
      <c r="A337">
        <v>8</v>
      </c>
      <c r="B337" s="1">
        <v>43683</v>
      </c>
      <c r="C337" s="1" t="s">
        <v>99</v>
      </c>
      <c r="D337" t="s">
        <v>13</v>
      </c>
      <c r="E337" t="s">
        <v>26</v>
      </c>
      <c r="F337" t="s">
        <v>24</v>
      </c>
      <c r="G337">
        <v>0</v>
      </c>
      <c r="H337">
        <v>0</v>
      </c>
      <c r="I337">
        <v>0</v>
      </c>
      <c r="J337">
        <v>0</v>
      </c>
      <c r="K337" t="s">
        <v>39</v>
      </c>
    </row>
    <row r="338" spans="1:11" x14ac:dyDescent="0.25">
      <c r="A338">
        <v>8</v>
      </c>
      <c r="B338" s="1">
        <v>43683</v>
      </c>
      <c r="C338" s="1" t="s">
        <v>99</v>
      </c>
      <c r="D338" t="s">
        <v>13</v>
      </c>
      <c r="E338" t="s">
        <v>26</v>
      </c>
      <c r="F338" t="s">
        <v>25</v>
      </c>
      <c r="G338">
        <v>1</v>
      </c>
      <c r="H338">
        <v>0</v>
      </c>
      <c r="I338">
        <v>1</v>
      </c>
      <c r="J338">
        <v>0</v>
      </c>
      <c r="K338" t="s">
        <v>39</v>
      </c>
    </row>
    <row r="339" spans="1:11" x14ac:dyDescent="0.25">
      <c r="A339">
        <v>8</v>
      </c>
      <c r="B339" s="1">
        <v>43683</v>
      </c>
      <c r="C339" s="1" t="s">
        <v>99</v>
      </c>
      <c r="D339" t="s">
        <v>13</v>
      </c>
      <c r="E339" t="s">
        <v>48</v>
      </c>
      <c r="F339" t="s">
        <v>32</v>
      </c>
      <c r="G339">
        <v>5</v>
      </c>
      <c r="H339">
        <v>0</v>
      </c>
      <c r="I339">
        <v>0</v>
      </c>
      <c r="J339">
        <v>0</v>
      </c>
      <c r="K339" t="s">
        <v>51</v>
      </c>
    </row>
    <row r="340" spans="1:11" x14ac:dyDescent="0.25">
      <c r="A340">
        <v>8</v>
      </c>
      <c r="B340" s="1">
        <v>43683</v>
      </c>
      <c r="C340" s="1" t="s">
        <v>99</v>
      </c>
      <c r="D340" t="s">
        <v>13</v>
      </c>
      <c r="E340" t="s">
        <v>48</v>
      </c>
      <c r="F340" t="s">
        <v>33</v>
      </c>
      <c r="G340">
        <v>1</v>
      </c>
      <c r="H340">
        <v>0</v>
      </c>
      <c r="I340">
        <v>2</v>
      </c>
      <c r="J340">
        <v>0</v>
      </c>
      <c r="K340" t="s">
        <v>39</v>
      </c>
    </row>
    <row r="341" spans="1:11" x14ac:dyDescent="0.25">
      <c r="A341">
        <v>8</v>
      </c>
      <c r="B341" s="1">
        <v>43683</v>
      </c>
      <c r="C341" s="1" t="s">
        <v>99</v>
      </c>
      <c r="D341" t="s">
        <v>13</v>
      </c>
      <c r="E341" t="s">
        <v>18</v>
      </c>
      <c r="F341" t="s">
        <v>18</v>
      </c>
      <c r="G341">
        <v>2</v>
      </c>
      <c r="H341">
        <v>1</v>
      </c>
      <c r="I341">
        <v>1</v>
      </c>
      <c r="J341">
        <v>0</v>
      </c>
      <c r="K341" t="s">
        <v>38</v>
      </c>
    </row>
    <row r="342" spans="1:11" x14ac:dyDescent="0.25">
      <c r="A342">
        <v>9</v>
      </c>
      <c r="B342" s="1">
        <v>43698</v>
      </c>
      <c r="C342" s="1" t="s">
        <v>99</v>
      </c>
      <c r="D342" t="s">
        <v>7</v>
      </c>
      <c r="E342" t="s">
        <v>48</v>
      </c>
      <c r="F342" t="s">
        <v>14</v>
      </c>
      <c r="G342">
        <v>1</v>
      </c>
      <c r="H342">
        <v>0</v>
      </c>
      <c r="I342">
        <v>0</v>
      </c>
      <c r="J342">
        <v>0</v>
      </c>
      <c r="K342" t="s">
        <v>39</v>
      </c>
    </row>
    <row r="343" spans="1:11" x14ac:dyDescent="0.25">
      <c r="A343">
        <v>9</v>
      </c>
      <c r="B343" s="1">
        <v>43698</v>
      </c>
      <c r="C343" s="1" t="s">
        <v>99</v>
      </c>
      <c r="D343" t="s">
        <v>7</v>
      </c>
      <c r="E343" t="s">
        <v>15</v>
      </c>
      <c r="F343" t="s">
        <v>15</v>
      </c>
      <c r="G343">
        <v>0</v>
      </c>
      <c r="H343">
        <v>0</v>
      </c>
      <c r="I343">
        <v>1</v>
      </c>
      <c r="J343">
        <v>0</v>
      </c>
      <c r="K343" t="s">
        <v>51</v>
      </c>
    </row>
    <row r="344" spans="1:11" x14ac:dyDescent="0.25">
      <c r="A344">
        <v>9</v>
      </c>
      <c r="B344" s="1">
        <v>43698</v>
      </c>
      <c r="C344" s="1" t="s">
        <v>99</v>
      </c>
      <c r="D344" t="s">
        <v>7</v>
      </c>
      <c r="E344" t="s">
        <v>19</v>
      </c>
      <c r="F344" t="s">
        <v>57</v>
      </c>
      <c r="G344">
        <v>0</v>
      </c>
      <c r="H344">
        <v>2</v>
      </c>
      <c r="I344">
        <v>0</v>
      </c>
      <c r="J344">
        <v>0</v>
      </c>
      <c r="K344" t="s">
        <v>51</v>
      </c>
    </row>
    <row r="345" spans="1:11" x14ac:dyDescent="0.25">
      <c r="A345">
        <v>9</v>
      </c>
      <c r="B345" s="1">
        <v>43698</v>
      </c>
      <c r="C345" s="1" t="s">
        <v>99</v>
      </c>
      <c r="D345" t="s">
        <v>7</v>
      </c>
      <c r="E345" t="s">
        <v>19</v>
      </c>
      <c r="F345" t="s">
        <v>58</v>
      </c>
      <c r="G345">
        <v>7</v>
      </c>
      <c r="H345">
        <v>5</v>
      </c>
      <c r="I345">
        <v>2</v>
      </c>
      <c r="J345">
        <v>0</v>
      </c>
      <c r="K345" t="s">
        <v>51</v>
      </c>
    </row>
    <row r="346" spans="1:11" x14ac:dyDescent="0.25">
      <c r="A346">
        <v>9</v>
      </c>
      <c r="B346" s="1">
        <v>43698</v>
      </c>
      <c r="C346" s="1" t="s">
        <v>99</v>
      </c>
      <c r="D346" t="s">
        <v>7</v>
      </c>
      <c r="E346" t="s">
        <v>31</v>
      </c>
      <c r="F346" t="s">
        <v>17</v>
      </c>
      <c r="G346">
        <v>19</v>
      </c>
      <c r="H346">
        <v>19</v>
      </c>
      <c r="I346">
        <v>5</v>
      </c>
      <c r="J346">
        <v>0</v>
      </c>
      <c r="K346" t="s">
        <v>39</v>
      </c>
    </row>
    <row r="347" spans="1:11" x14ac:dyDescent="0.25">
      <c r="A347">
        <v>9</v>
      </c>
      <c r="B347" s="1">
        <v>43698</v>
      </c>
      <c r="C347" s="1" t="s">
        <v>99</v>
      </c>
      <c r="D347" t="s">
        <v>7</v>
      </c>
      <c r="E347" t="s">
        <v>18</v>
      </c>
      <c r="F347" t="s">
        <v>18</v>
      </c>
      <c r="G347">
        <v>0</v>
      </c>
      <c r="H347">
        <v>1</v>
      </c>
      <c r="I347">
        <v>0</v>
      </c>
      <c r="J347" t="s">
        <v>79</v>
      </c>
      <c r="K347" t="s">
        <v>38</v>
      </c>
    </row>
    <row r="348" spans="1:11" x14ac:dyDescent="0.25">
      <c r="A348">
        <v>9</v>
      </c>
      <c r="B348" s="1">
        <v>43698</v>
      </c>
      <c r="C348" s="1" t="s">
        <v>99</v>
      </c>
      <c r="D348" t="s">
        <v>8</v>
      </c>
      <c r="E348" t="s">
        <v>19</v>
      </c>
      <c r="F348" t="s">
        <v>19</v>
      </c>
      <c r="G348">
        <v>0</v>
      </c>
      <c r="H348">
        <v>2</v>
      </c>
      <c r="I348">
        <v>0</v>
      </c>
      <c r="J348">
        <v>0</v>
      </c>
      <c r="K348" t="s">
        <v>51</v>
      </c>
    </row>
    <row r="349" spans="1:11" x14ac:dyDescent="0.25">
      <c r="A349">
        <v>9</v>
      </c>
      <c r="B349" s="1">
        <v>43698</v>
      </c>
      <c r="C349" s="1" t="s">
        <v>99</v>
      </c>
      <c r="D349" t="s">
        <v>8</v>
      </c>
      <c r="E349" t="s">
        <v>26</v>
      </c>
      <c r="F349" t="s">
        <v>20</v>
      </c>
      <c r="G349">
        <v>21</v>
      </c>
      <c r="H349">
        <v>20</v>
      </c>
      <c r="I349">
        <v>5</v>
      </c>
      <c r="J349">
        <v>0</v>
      </c>
      <c r="K349" t="s">
        <v>39</v>
      </c>
    </row>
    <row r="350" spans="1:11" x14ac:dyDescent="0.25">
      <c r="A350">
        <v>9</v>
      </c>
      <c r="B350" s="1">
        <v>43698</v>
      </c>
      <c r="C350" s="1" t="s">
        <v>99</v>
      </c>
      <c r="D350" t="s">
        <v>8</v>
      </c>
      <c r="E350" t="s">
        <v>15</v>
      </c>
      <c r="F350" t="s">
        <v>15</v>
      </c>
      <c r="G350">
        <v>0</v>
      </c>
      <c r="H350">
        <v>0</v>
      </c>
      <c r="I350">
        <v>0</v>
      </c>
      <c r="J350">
        <v>0</v>
      </c>
      <c r="K350" t="s">
        <v>51</v>
      </c>
    </row>
    <row r="351" spans="1:11" x14ac:dyDescent="0.25">
      <c r="A351">
        <v>9</v>
      </c>
      <c r="B351" s="1">
        <v>43698</v>
      </c>
      <c r="C351" s="1" t="s">
        <v>99</v>
      </c>
      <c r="D351" t="s">
        <v>8</v>
      </c>
      <c r="E351" t="s">
        <v>31</v>
      </c>
      <c r="F351" t="s">
        <v>21</v>
      </c>
      <c r="G351">
        <v>0</v>
      </c>
      <c r="H351">
        <v>2</v>
      </c>
      <c r="I351">
        <v>2</v>
      </c>
      <c r="J351">
        <v>0</v>
      </c>
      <c r="K351" t="s">
        <v>39</v>
      </c>
    </row>
    <row r="352" spans="1:11" x14ac:dyDescent="0.25">
      <c r="A352">
        <v>9</v>
      </c>
      <c r="B352" s="1">
        <v>43698</v>
      </c>
      <c r="C352" s="1" t="s">
        <v>99</v>
      </c>
      <c r="D352" t="s">
        <v>8</v>
      </c>
      <c r="E352" t="s">
        <v>31</v>
      </c>
      <c r="F352" t="s">
        <v>22</v>
      </c>
      <c r="G352">
        <v>0</v>
      </c>
      <c r="H352">
        <v>2</v>
      </c>
      <c r="I352">
        <v>0</v>
      </c>
      <c r="J352">
        <v>0</v>
      </c>
      <c r="K352" t="s">
        <v>39</v>
      </c>
    </row>
    <row r="353" spans="1:12" x14ac:dyDescent="0.25">
      <c r="A353">
        <v>9</v>
      </c>
      <c r="B353" s="1">
        <v>43698</v>
      </c>
      <c r="C353" s="1" t="s">
        <v>99</v>
      </c>
      <c r="D353" t="s">
        <v>8</v>
      </c>
      <c r="E353" t="s">
        <v>48</v>
      </c>
      <c r="F353" t="s">
        <v>23</v>
      </c>
      <c r="G353">
        <v>1</v>
      </c>
      <c r="H353">
        <v>0</v>
      </c>
      <c r="I353">
        <v>1</v>
      </c>
      <c r="J353">
        <v>0</v>
      </c>
      <c r="K353" t="s">
        <v>39</v>
      </c>
    </row>
    <row r="354" spans="1:12" x14ac:dyDescent="0.25">
      <c r="A354">
        <v>9</v>
      </c>
      <c r="B354" s="1">
        <v>43698</v>
      </c>
      <c r="C354" s="1" t="s">
        <v>99</v>
      </c>
      <c r="D354" t="s">
        <v>8</v>
      </c>
      <c r="E354" t="s">
        <v>18</v>
      </c>
      <c r="F354" t="s">
        <v>18</v>
      </c>
      <c r="G354">
        <v>44</v>
      </c>
      <c r="H354">
        <v>27</v>
      </c>
      <c r="I354">
        <v>101</v>
      </c>
      <c r="J354" t="s">
        <v>80</v>
      </c>
      <c r="K354" t="s">
        <v>38</v>
      </c>
    </row>
    <row r="355" spans="1:12" x14ac:dyDescent="0.25">
      <c r="A355">
        <v>9</v>
      </c>
      <c r="B355" s="1">
        <v>43698</v>
      </c>
      <c r="C355" s="1" t="s">
        <v>99</v>
      </c>
      <c r="D355" t="s">
        <v>9</v>
      </c>
      <c r="E355" t="s">
        <v>19</v>
      </c>
      <c r="F355" t="s">
        <v>19</v>
      </c>
      <c r="G355">
        <v>1</v>
      </c>
      <c r="H355">
        <v>4</v>
      </c>
      <c r="I355">
        <v>2</v>
      </c>
      <c r="J355">
        <v>0</v>
      </c>
      <c r="K355" t="s">
        <v>51</v>
      </c>
    </row>
    <row r="356" spans="1:12" x14ac:dyDescent="0.25">
      <c r="A356">
        <v>9</v>
      </c>
      <c r="B356" s="1">
        <v>43698</v>
      </c>
      <c r="C356" s="1" t="s">
        <v>99</v>
      </c>
      <c r="D356" t="s">
        <v>9</v>
      </c>
      <c r="E356" t="s">
        <v>26</v>
      </c>
      <c r="F356" t="s">
        <v>20</v>
      </c>
      <c r="G356">
        <v>2</v>
      </c>
      <c r="H356">
        <v>2</v>
      </c>
      <c r="I356">
        <v>0</v>
      </c>
      <c r="J356">
        <v>0</v>
      </c>
      <c r="K356" t="s">
        <v>39</v>
      </c>
    </row>
    <row r="357" spans="1:12" x14ac:dyDescent="0.25">
      <c r="A357">
        <v>9</v>
      </c>
      <c r="B357" s="1">
        <v>43698</v>
      </c>
      <c r="C357" s="1" t="s">
        <v>99</v>
      </c>
      <c r="D357" t="s">
        <v>9</v>
      </c>
      <c r="E357" t="s">
        <v>48</v>
      </c>
      <c r="F357" t="s">
        <v>32</v>
      </c>
      <c r="G357">
        <v>0</v>
      </c>
      <c r="H357">
        <v>0</v>
      </c>
      <c r="I357">
        <v>1</v>
      </c>
      <c r="J357">
        <v>0</v>
      </c>
      <c r="K357" t="s">
        <v>39</v>
      </c>
    </row>
    <row r="358" spans="1:12" x14ac:dyDescent="0.25">
      <c r="A358">
        <v>9</v>
      </c>
      <c r="B358" s="1">
        <v>43698</v>
      </c>
      <c r="C358" s="1" t="s">
        <v>99</v>
      </c>
      <c r="D358" t="s">
        <v>9</v>
      </c>
      <c r="E358" t="s">
        <v>48</v>
      </c>
      <c r="F358" t="s">
        <v>33</v>
      </c>
      <c r="G358">
        <v>9</v>
      </c>
      <c r="H358">
        <v>10</v>
      </c>
      <c r="I358">
        <v>2</v>
      </c>
      <c r="J358">
        <v>0</v>
      </c>
      <c r="K358" t="s">
        <v>39</v>
      </c>
    </row>
    <row r="359" spans="1:12" x14ac:dyDescent="0.25">
      <c r="A359">
        <v>9</v>
      </c>
      <c r="B359" s="1">
        <v>43698</v>
      </c>
      <c r="C359" s="1" t="s">
        <v>99</v>
      </c>
      <c r="D359" t="s">
        <v>9</v>
      </c>
      <c r="E359" t="s">
        <v>15</v>
      </c>
      <c r="F359" t="s">
        <v>15</v>
      </c>
      <c r="G359" t="s">
        <v>38</v>
      </c>
      <c r="H359" t="s">
        <v>38</v>
      </c>
      <c r="I359" t="s">
        <v>38</v>
      </c>
      <c r="J359" t="s">
        <v>38</v>
      </c>
      <c r="K359" t="s">
        <v>39</v>
      </c>
      <c r="L359" t="s">
        <v>96</v>
      </c>
    </row>
    <row r="360" spans="1:12" x14ac:dyDescent="0.25">
      <c r="A360">
        <v>9</v>
      </c>
      <c r="B360" s="1">
        <v>43698</v>
      </c>
      <c r="C360" s="1" t="s">
        <v>99</v>
      </c>
      <c r="D360" t="s">
        <v>9</v>
      </c>
      <c r="E360" t="s">
        <v>31</v>
      </c>
      <c r="F360" t="s">
        <v>21</v>
      </c>
      <c r="G360">
        <v>3</v>
      </c>
      <c r="H360">
        <v>3</v>
      </c>
      <c r="I360">
        <v>0</v>
      </c>
      <c r="J360">
        <v>0</v>
      </c>
      <c r="K360" t="s">
        <v>39</v>
      </c>
    </row>
    <row r="361" spans="1:12" x14ac:dyDescent="0.25">
      <c r="A361">
        <v>9</v>
      </c>
      <c r="B361" s="1">
        <v>43698</v>
      </c>
      <c r="C361" s="1" t="s">
        <v>99</v>
      </c>
      <c r="D361" t="s">
        <v>9</v>
      </c>
      <c r="E361" t="s">
        <v>31</v>
      </c>
      <c r="F361" t="s">
        <v>22</v>
      </c>
      <c r="G361">
        <v>3</v>
      </c>
      <c r="H361">
        <v>0</v>
      </c>
      <c r="I361">
        <v>0</v>
      </c>
      <c r="J361">
        <v>0</v>
      </c>
      <c r="K361" t="s">
        <v>39</v>
      </c>
    </row>
    <row r="362" spans="1:12" x14ac:dyDescent="0.25">
      <c r="A362">
        <v>9</v>
      </c>
      <c r="B362" s="1">
        <v>43698</v>
      </c>
      <c r="C362" s="1" t="s">
        <v>99</v>
      </c>
      <c r="D362" t="s">
        <v>9</v>
      </c>
      <c r="E362" t="s">
        <v>18</v>
      </c>
      <c r="F362" t="s">
        <v>18</v>
      </c>
      <c r="G362">
        <v>3</v>
      </c>
      <c r="H362">
        <v>4</v>
      </c>
      <c r="I362">
        <v>1</v>
      </c>
      <c r="J362">
        <v>0</v>
      </c>
      <c r="K362" t="s">
        <v>38</v>
      </c>
    </row>
    <row r="363" spans="1:12" x14ac:dyDescent="0.25">
      <c r="A363">
        <v>9</v>
      </c>
      <c r="B363" s="1">
        <v>43698</v>
      </c>
      <c r="C363" s="1" t="s">
        <v>99</v>
      </c>
      <c r="D363" t="s">
        <v>10</v>
      </c>
      <c r="E363" t="s">
        <v>26</v>
      </c>
      <c r="F363" t="s">
        <v>26</v>
      </c>
      <c r="G363">
        <v>0</v>
      </c>
      <c r="H363">
        <v>0</v>
      </c>
      <c r="I363">
        <v>0</v>
      </c>
      <c r="J363">
        <v>0</v>
      </c>
      <c r="K363" t="s">
        <v>39</v>
      </c>
    </row>
    <row r="364" spans="1:12" x14ac:dyDescent="0.25">
      <c r="A364">
        <v>9</v>
      </c>
      <c r="B364" s="1">
        <v>43698</v>
      </c>
      <c r="C364" s="1" t="s">
        <v>99</v>
      </c>
      <c r="D364" t="s">
        <v>10</v>
      </c>
      <c r="E364" t="s">
        <v>15</v>
      </c>
      <c r="F364" t="s">
        <v>15</v>
      </c>
      <c r="G364">
        <v>1</v>
      </c>
      <c r="H364">
        <v>3</v>
      </c>
      <c r="I364">
        <v>0</v>
      </c>
      <c r="J364">
        <v>0</v>
      </c>
      <c r="K364" t="s">
        <v>39</v>
      </c>
    </row>
    <row r="365" spans="1:12" x14ac:dyDescent="0.25">
      <c r="A365">
        <v>9</v>
      </c>
      <c r="B365" s="1">
        <v>43698</v>
      </c>
      <c r="C365" s="1" t="s">
        <v>99</v>
      </c>
      <c r="D365" t="s">
        <v>10</v>
      </c>
      <c r="E365" t="s">
        <v>48</v>
      </c>
      <c r="F365" t="s">
        <v>23</v>
      </c>
      <c r="G365">
        <v>0</v>
      </c>
      <c r="H365">
        <v>0</v>
      </c>
      <c r="I365">
        <v>0</v>
      </c>
      <c r="J365">
        <v>0</v>
      </c>
      <c r="K365" t="s">
        <v>39</v>
      </c>
    </row>
    <row r="366" spans="1:12" x14ac:dyDescent="0.25">
      <c r="A366">
        <v>9</v>
      </c>
      <c r="B366" s="1">
        <v>43698</v>
      </c>
      <c r="C366" s="1" t="s">
        <v>99</v>
      </c>
      <c r="D366" t="s">
        <v>10</v>
      </c>
      <c r="E366" t="s">
        <v>48</v>
      </c>
      <c r="F366" t="s">
        <v>67</v>
      </c>
      <c r="G366">
        <v>0</v>
      </c>
      <c r="H366">
        <v>2</v>
      </c>
      <c r="I366">
        <v>0</v>
      </c>
      <c r="J366">
        <v>0</v>
      </c>
      <c r="K366" t="s">
        <v>39</v>
      </c>
    </row>
    <row r="367" spans="1:12" x14ac:dyDescent="0.25">
      <c r="A367">
        <v>9</v>
      </c>
      <c r="B367" s="1">
        <v>43698</v>
      </c>
      <c r="C367" s="1" t="s">
        <v>99</v>
      </c>
      <c r="D367" t="s">
        <v>10</v>
      </c>
      <c r="E367" t="s">
        <v>31</v>
      </c>
      <c r="F367" t="s">
        <v>17</v>
      </c>
      <c r="G367">
        <v>0</v>
      </c>
      <c r="H367">
        <v>0</v>
      </c>
      <c r="I367">
        <v>0</v>
      </c>
      <c r="J367">
        <v>0</v>
      </c>
      <c r="K367" t="s">
        <v>39</v>
      </c>
    </row>
    <row r="368" spans="1:12" x14ac:dyDescent="0.25">
      <c r="A368">
        <v>9</v>
      </c>
      <c r="B368" s="1">
        <v>43698</v>
      </c>
      <c r="C368" s="1" t="s">
        <v>99</v>
      </c>
      <c r="D368" t="s">
        <v>10</v>
      </c>
      <c r="E368" t="s">
        <v>18</v>
      </c>
      <c r="F368" t="s">
        <v>18</v>
      </c>
      <c r="G368">
        <v>2</v>
      </c>
      <c r="H368">
        <v>7</v>
      </c>
      <c r="I368">
        <v>2</v>
      </c>
      <c r="J368">
        <v>0</v>
      </c>
      <c r="K368" t="s">
        <v>51</v>
      </c>
    </row>
    <row r="369" spans="1:11" x14ac:dyDescent="0.25">
      <c r="A369">
        <v>9</v>
      </c>
      <c r="B369" s="1">
        <v>43698</v>
      </c>
      <c r="C369" s="1" t="s">
        <v>99</v>
      </c>
      <c r="D369" t="s">
        <v>11</v>
      </c>
      <c r="E369" t="s">
        <v>19</v>
      </c>
      <c r="F369" t="s">
        <v>57</v>
      </c>
      <c r="G369">
        <v>3</v>
      </c>
      <c r="H369">
        <v>7</v>
      </c>
      <c r="I369">
        <v>1</v>
      </c>
      <c r="J369">
        <v>0</v>
      </c>
      <c r="K369" t="s">
        <v>51</v>
      </c>
    </row>
    <row r="370" spans="1:11" x14ac:dyDescent="0.25">
      <c r="A370">
        <v>9</v>
      </c>
      <c r="B370" s="1">
        <v>43698</v>
      </c>
      <c r="C370" s="1" t="s">
        <v>99</v>
      </c>
      <c r="D370" t="s">
        <v>11</v>
      </c>
      <c r="E370" t="s">
        <v>19</v>
      </c>
      <c r="F370" t="s">
        <v>58</v>
      </c>
      <c r="G370">
        <v>20</v>
      </c>
      <c r="H370">
        <v>22</v>
      </c>
      <c r="I370">
        <v>19</v>
      </c>
      <c r="J370">
        <v>0</v>
      </c>
      <c r="K370" t="s">
        <v>51</v>
      </c>
    </row>
    <row r="371" spans="1:11" x14ac:dyDescent="0.25">
      <c r="A371">
        <v>9</v>
      </c>
      <c r="B371" s="1">
        <v>43698</v>
      </c>
      <c r="C371" s="1" t="s">
        <v>99</v>
      </c>
      <c r="D371" t="s">
        <v>11</v>
      </c>
      <c r="E371" t="s">
        <v>26</v>
      </c>
      <c r="F371" t="s">
        <v>24</v>
      </c>
      <c r="G371">
        <v>1</v>
      </c>
      <c r="H371">
        <v>1</v>
      </c>
      <c r="I371">
        <v>0</v>
      </c>
      <c r="J371">
        <v>0</v>
      </c>
      <c r="K371" t="s">
        <v>39</v>
      </c>
    </row>
    <row r="372" spans="1:11" x14ac:dyDescent="0.25">
      <c r="A372">
        <v>9</v>
      </c>
      <c r="B372" s="1">
        <v>43698</v>
      </c>
      <c r="C372" s="1" t="s">
        <v>99</v>
      </c>
      <c r="D372" t="s">
        <v>11</v>
      </c>
      <c r="E372" t="s">
        <v>26</v>
      </c>
      <c r="F372" t="s">
        <v>25</v>
      </c>
      <c r="G372">
        <v>0</v>
      </c>
      <c r="H372">
        <v>0</v>
      </c>
      <c r="I372">
        <v>1</v>
      </c>
      <c r="J372">
        <v>0</v>
      </c>
      <c r="K372" t="s">
        <v>39</v>
      </c>
    </row>
    <row r="373" spans="1:11" x14ac:dyDescent="0.25">
      <c r="A373">
        <v>9</v>
      </c>
      <c r="B373" s="1">
        <v>43698</v>
      </c>
      <c r="C373" s="1" t="s">
        <v>99</v>
      </c>
      <c r="D373" t="s">
        <v>11</v>
      </c>
      <c r="E373" t="s">
        <v>48</v>
      </c>
      <c r="F373" t="s">
        <v>14</v>
      </c>
      <c r="G373">
        <v>0</v>
      </c>
      <c r="H373">
        <v>0</v>
      </c>
      <c r="I373">
        <v>0</v>
      </c>
      <c r="J373">
        <v>0</v>
      </c>
      <c r="K373" t="s">
        <v>51</v>
      </c>
    </row>
    <row r="374" spans="1:11" x14ac:dyDescent="0.25">
      <c r="A374">
        <v>9</v>
      </c>
      <c r="B374" s="1">
        <v>43698</v>
      </c>
      <c r="C374" s="1" t="s">
        <v>99</v>
      </c>
      <c r="D374" t="s">
        <v>11</v>
      </c>
      <c r="E374" t="s">
        <v>15</v>
      </c>
      <c r="F374" t="s">
        <v>27</v>
      </c>
      <c r="G374">
        <v>15</v>
      </c>
      <c r="H374">
        <v>20</v>
      </c>
      <c r="I374">
        <v>5</v>
      </c>
      <c r="J374">
        <v>0</v>
      </c>
      <c r="K374" t="s">
        <v>51</v>
      </c>
    </row>
    <row r="375" spans="1:11" x14ac:dyDescent="0.25">
      <c r="A375">
        <v>9</v>
      </c>
      <c r="B375" s="1">
        <v>43698</v>
      </c>
      <c r="C375" s="1" t="s">
        <v>99</v>
      </c>
      <c r="D375" t="s">
        <v>11</v>
      </c>
      <c r="E375" t="s">
        <v>18</v>
      </c>
      <c r="F375" t="s">
        <v>18</v>
      </c>
      <c r="G375">
        <v>7</v>
      </c>
      <c r="H375">
        <v>4</v>
      </c>
      <c r="I375">
        <v>5</v>
      </c>
      <c r="J375">
        <v>0</v>
      </c>
      <c r="K375" t="s">
        <v>38</v>
      </c>
    </row>
    <row r="376" spans="1:11" x14ac:dyDescent="0.25">
      <c r="A376">
        <v>9</v>
      </c>
      <c r="B376" s="1">
        <v>43698</v>
      </c>
      <c r="C376" s="1" t="s">
        <v>99</v>
      </c>
      <c r="D376" t="s">
        <v>12</v>
      </c>
      <c r="E376" t="s">
        <v>19</v>
      </c>
      <c r="F376" t="s">
        <v>19</v>
      </c>
      <c r="G376">
        <v>3</v>
      </c>
      <c r="H376">
        <v>9</v>
      </c>
      <c r="I376">
        <v>0</v>
      </c>
      <c r="J376">
        <v>0</v>
      </c>
      <c r="K376" t="s">
        <v>51</v>
      </c>
    </row>
    <row r="377" spans="1:11" x14ac:dyDescent="0.25">
      <c r="A377">
        <v>9</v>
      </c>
      <c r="B377" s="1">
        <v>43698</v>
      </c>
      <c r="C377" s="1" t="s">
        <v>99</v>
      </c>
      <c r="D377" t="s">
        <v>12</v>
      </c>
      <c r="E377" t="s">
        <v>18</v>
      </c>
      <c r="F377" t="s">
        <v>18</v>
      </c>
      <c r="G377">
        <v>3</v>
      </c>
      <c r="H377">
        <v>1</v>
      </c>
      <c r="I377">
        <v>0</v>
      </c>
      <c r="J377">
        <v>0</v>
      </c>
      <c r="K377" t="s">
        <v>38</v>
      </c>
    </row>
    <row r="378" spans="1:11" x14ac:dyDescent="0.25">
      <c r="A378">
        <v>9</v>
      </c>
      <c r="B378" s="1">
        <v>43698</v>
      </c>
      <c r="C378" s="1" t="s">
        <v>99</v>
      </c>
      <c r="D378" t="s">
        <v>13</v>
      </c>
      <c r="E378" t="s">
        <v>15</v>
      </c>
      <c r="F378" t="s">
        <v>29</v>
      </c>
      <c r="G378">
        <v>0</v>
      </c>
      <c r="H378">
        <v>3</v>
      </c>
      <c r="I378">
        <v>0</v>
      </c>
      <c r="J378">
        <v>0</v>
      </c>
      <c r="K378" t="s">
        <v>51</v>
      </c>
    </row>
    <row r="379" spans="1:11" x14ac:dyDescent="0.25">
      <c r="A379">
        <v>9</v>
      </c>
      <c r="B379" s="1">
        <v>43698</v>
      </c>
      <c r="C379" s="1" t="s">
        <v>99</v>
      </c>
      <c r="D379" t="s">
        <v>13</v>
      </c>
      <c r="E379" t="s">
        <v>15</v>
      </c>
      <c r="F379" t="s">
        <v>30</v>
      </c>
      <c r="G379">
        <v>0</v>
      </c>
      <c r="H379">
        <v>0</v>
      </c>
      <c r="I379">
        <v>0</v>
      </c>
      <c r="J379">
        <v>0</v>
      </c>
      <c r="K379" t="s">
        <v>51</v>
      </c>
    </row>
    <row r="380" spans="1:11" x14ac:dyDescent="0.25">
      <c r="A380">
        <v>9</v>
      </c>
      <c r="B380" s="1">
        <v>43698</v>
      </c>
      <c r="C380" s="1" t="s">
        <v>99</v>
      </c>
      <c r="D380" t="s">
        <v>13</v>
      </c>
      <c r="E380" t="s">
        <v>31</v>
      </c>
      <c r="F380" t="s">
        <v>31</v>
      </c>
      <c r="G380">
        <v>21</v>
      </c>
      <c r="H380">
        <v>27</v>
      </c>
      <c r="I380">
        <v>6</v>
      </c>
      <c r="J380">
        <v>0</v>
      </c>
      <c r="K380" t="s">
        <v>39</v>
      </c>
    </row>
    <row r="381" spans="1:11" x14ac:dyDescent="0.25">
      <c r="A381">
        <v>9</v>
      </c>
      <c r="B381" s="1">
        <v>43698</v>
      </c>
      <c r="C381" s="1" t="s">
        <v>99</v>
      </c>
      <c r="D381" t="s">
        <v>13</v>
      </c>
      <c r="E381" t="s">
        <v>26</v>
      </c>
      <c r="F381" t="s">
        <v>24</v>
      </c>
      <c r="G381">
        <v>3</v>
      </c>
      <c r="H381">
        <v>3</v>
      </c>
      <c r="I381">
        <v>1</v>
      </c>
      <c r="J381">
        <v>0</v>
      </c>
      <c r="K381" t="s">
        <v>39</v>
      </c>
    </row>
    <row r="382" spans="1:11" x14ac:dyDescent="0.25">
      <c r="A382">
        <v>9</v>
      </c>
      <c r="B382" s="1">
        <v>43698</v>
      </c>
      <c r="C382" s="1" t="s">
        <v>99</v>
      </c>
      <c r="D382" t="s">
        <v>13</v>
      </c>
      <c r="E382" t="s">
        <v>26</v>
      </c>
      <c r="F382" t="s">
        <v>25</v>
      </c>
      <c r="G382">
        <v>0</v>
      </c>
      <c r="H382">
        <v>0</v>
      </c>
      <c r="I382">
        <v>0</v>
      </c>
      <c r="J382">
        <v>0</v>
      </c>
      <c r="K382" t="s">
        <v>39</v>
      </c>
    </row>
    <row r="383" spans="1:11" x14ac:dyDescent="0.25">
      <c r="A383">
        <v>9</v>
      </c>
      <c r="B383" s="1">
        <v>43698</v>
      </c>
      <c r="C383" s="1" t="s">
        <v>99</v>
      </c>
      <c r="D383" t="s">
        <v>13</v>
      </c>
      <c r="E383" t="s">
        <v>48</v>
      </c>
      <c r="F383" t="s">
        <v>32</v>
      </c>
      <c r="G383">
        <v>1</v>
      </c>
      <c r="H383">
        <v>1</v>
      </c>
      <c r="I383">
        <v>0</v>
      </c>
      <c r="J383">
        <v>0</v>
      </c>
      <c r="K383" t="s">
        <v>51</v>
      </c>
    </row>
    <row r="384" spans="1:11" x14ac:dyDescent="0.25">
      <c r="A384">
        <v>9</v>
      </c>
      <c r="B384" s="1">
        <v>43698</v>
      </c>
      <c r="C384" s="1" t="s">
        <v>99</v>
      </c>
      <c r="D384" t="s">
        <v>13</v>
      </c>
      <c r="E384" t="s">
        <v>48</v>
      </c>
      <c r="F384" t="s">
        <v>33</v>
      </c>
      <c r="G384">
        <v>1</v>
      </c>
      <c r="H384">
        <v>1</v>
      </c>
      <c r="I384">
        <v>0</v>
      </c>
      <c r="J384">
        <v>0</v>
      </c>
      <c r="K384" t="s">
        <v>39</v>
      </c>
    </row>
    <row r="385" spans="1:11" x14ac:dyDescent="0.25">
      <c r="A385">
        <v>9</v>
      </c>
      <c r="B385" s="1">
        <v>43698</v>
      </c>
      <c r="C385" s="1" t="s">
        <v>99</v>
      </c>
      <c r="D385" t="s">
        <v>13</v>
      </c>
      <c r="E385" t="s">
        <v>18</v>
      </c>
      <c r="F385" t="s">
        <v>18</v>
      </c>
      <c r="G385">
        <v>4</v>
      </c>
      <c r="H385">
        <v>0</v>
      </c>
      <c r="I385">
        <v>0</v>
      </c>
      <c r="J385">
        <v>0</v>
      </c>
      <c r="K385" t="s">
        <v>38</v>
      </c>
    </row>
    <row r="386" spans="1:11" x14ac:dyDescent="0.25">
      <c r="A386">
        <v>10</v>
      </c>
      <c r="B386" s="1">
        <v>43712</v>
      </c>
      <c r="C386" s="1" t="s">
        <v>100</v>
      </c>
      <c r="D386" t="s">
        <v>7</v>
      </c>
      <c r="E386" t="s">
        <v>48</v>
      </c>
      <c r="F386" t="s">
        <v>14</v>
      </c>
      <c r="G386">
        <v>0</v>
      </c>
      <c r="H386">
        <v>0</v>
      </c>
      <c r="I386">
        <v>0</v>
      </c>
      <c r="J386">
        <v>0</v>
      </c>
      <c r="K386" t="s">
        <v>39</v>
      </c>
    </row>
    <row r="387" spans="1:11" x14ac:dyDescent="0.25">
      <c r="A387">
        <v>10</v>
      </c>
      <c r="B387" s="1">
        <v>43712</v>
      </c>
      <c r="C387" s="1" t="s">
        <v>100</v>
      </c>
      <c r="D387" t="s">
        <v>7</v>
      </c>
      <c r="E387" t="s">
        <v>15</v>
      </c>
      <c r="F387" t="s">
        <v>15</v>
      </c>
      <c r="G387">
        <v>9</v>
      </c>
      <c r="H387">
        <v>8</v>
      </c>
      <c r="I387">
        <v>0</v>
      </c>
      <c r="J387">
        <v>0</v>
      </c>
      <c r="K387" t="s">
        <v>51</v>
      </c>
    </row>
    <row r="388" spans="1:11" x14ac:dyDescent="0.25">
      <c r="A388">
        <v>10</v>
      </c>
      <c r="B388" s="1">
        <v>43712</v>
      </c>
      <c r="C388" s="1" t="s">
        <v>100</v>
      </c>
      <c r="D388" t="s">
        <v>7</v>
      </c>
      <c r="E388" t="s">
        <v>19</v>
      </c>
      <c r="F388" t="s">
        <v>57</v>
      </c>
      <c r="G388">
        <v>14</v>
      </c>
      <c r="H388">
        <v>8</v>
      </c>
      <c r="I388">
        <v>2</v>
      </c>
      <c r="J388">
        <v>0</v>
      </c>
      <c r="K388" t="s">
        <v>51</v>
      </c>
    </row>
    <row r="389" spans="1:11" x14ac:dyDescent="0.25">
      <c r="A389">
        <v>10</v>
      </c>
      <c r="B389" s="1">
        <v>43712</v>
      </c>
      <c r="C389" s="1" t="s">
        <v>100</v>
      </c>
      <c r="D389" t="s">
        <v>7</v>
      </c>
      <c r="E389" t="s">
        <v>19</v>
      </c>
      <c r="F389" t="s">
        <v>58</v>
      </c>
      <c r="G389">
        <v>6</v>
      </c>
      <c r="H389">
        <v>7</v>
      </c>
      <c r="I389">
        <v>2</v>
      </c>
      <c r="J389">
        <v>0</v>
      </c>
      <c r="K389" t="s">
        <v>51</v>
      </c>
    </row>
    <row r="390" spans="1:11" x14ac:dyDescent="0.25">
      <c r="A390">
        <v>10</v>
      </c>
      <c r="B390" s="1">
        <v>43712</v>
      </c>
      <c r="C390" s="1" t="s">
        <v>100</v>
      </c>
      <c r="D390" t="s">
        <v>7</v>
      </c>
      <c r="E390" t="s">
        <v>31</v>
      </c>
      <c r="F390" t="s">
        <v>17</v>
      </c>
      <c r="G390">
        <v>0</v>
      </c>
      <c r="H390">
        <v>2</v>
      </c>
      <c r="I390">
        <v>2</v>
      </c>
      <c r="J390">
        <v>0</v>
      </c>
      <c r="K390" t="s">
        <v>39</v>
      </c>
    </row>
    <row r="391" spans="1:11" x14ac:dyDescent="0.25">
      <c r="A391">
        <v>10</v>
      </c>
      <c r="B391" s="1">
        <v>43712</v>
      </c>
      <c r="C391" s="1" t="s">
        <v>100</v>
      </c>
      <c r="D391" t="s">
        <v>7</v>
      </c>
      <c r="E391" t="s">
        <v>18</v>
      </c>
      <c r="F391" t="s">
        <v>18</v>
      </c>
      <c r="G391">
        <v>8</v>
      </c>
      <c r="H391">
        <v>7</v>
      </c>
      <c r="I391">
        <v>0</v>
      </c>
      <c r="J391">
        <v>0</v>
      </c>
      <c r="K391" t="s">
        <v>38</v>
      </c>
    </row>
    <row r="392" spans="1:11" x14ac:dyDescent="0.25">
      <c r="A392">
        <v>10</v>
      </c>
      <c r="B392" s="1">
        <v>43712</v>
      </c>
      <c r="C392" s="1" t="s">
        <v>100</v>
      </c>
      <c r="D392" t="s">
        <v>8</v>
      </c>
      <c r="E392" t="s">
        <v>19</v>
      </c>
      <c r="F392" t="s">
        <v>19</v>
      </c>
      <c r="G392">
        <v>0</v>
      </c>
      <c r="H392">
        <v>0</v>
      </c>
      <c r="I392">
        <v>1</v>
      </c>
      <c r="J392">
        <v>0</v>
      </c>
      <c r="K392" t="s">
        <v>51</v>
      </c>
    </row>
    <row r="393" spans="1:11" x14ac:dyDescent="0.25">
      <c r="A393">
        <v>10</v>
      </c>
      <c r="B393" s="1">
        <v>43712</v>
      </c>
      <c r="C393" s="1" t="s">
        <v>100</v>
      </c>
      <c r="D393" t="s">
        <v>8</v>
      </c>
      <c r="E393" t="s">
        <v>26</v>
      </c>
      <c r="F393" t="s">
        <v>20</v>
      </c>
      <c r="G393">
        <v>2</v>
      </c>
      <c r="H393">
        <v>6</v>
      </c>
      <c r="I393">
        <v>0</v>
      </c>
      <c r="J393">
        <v>0</v>
      </c>
      <c r="K393" t="s">
        <v>51</v>
      </c>
    </row>
    <row r="394" spans="1:11" x14ac:dyDescent="0.25">
      <c r="A394">
        <v>10</v>
      </c>
      <c r="B394" s="1">
        <v>43712</v>
      </c>
      <c r="C394" s="1" t="s">
        <v>100</v>
      </c>
      <c r="D394" t="s">
        <v>8</v>
      </c>
      <c r="E394" t="s">
        <v>15</v>
      </c>
      <c r="F394" t="s">
        <v>15</v>
      </c>
      <c r="G394">
        <v>0</v>
      </c>
      <c r="H394">
        <v>0</v>
      </c>
      <c r="I394">
        <v>0</v>
      </c>
      <c r="J394">
        <v>0</v>
      </c>
      <c r="K394" t="s">
        <v>51</v>
      </c>
    </row>
    <row r="395" spans="1:11" x14ac:dyDescent="0.25">
      <c r="A395">
        <v>10</v>
      </c>
      <c r="B395" s="1">
        <v>43712</v>
      </c>
      <c r="C395" s="1" t="s">
        <v>100</v>
      </c>
      <c r="D395" t="s">
        <v>8</v>
      </c>
      <c r="E395" t="s">
        <v>31</v>
      </c>
      <c r="F395" t="s">
        <v>21</v>
      </c>
      <c r="G395">
        <v>0</v>
      </c>
      <c r="H395">
        <v>0</v>
      </c>
      <c r="I395">
        <v>1</v>
      </c>
      <c r="J395">
        <v>0</v>
      </c>
      <c r="K395" t="s">
        <v>39</v>
      </c>
    </row>
    <row r="396" spans="1:11" x14ac:dyDescent="0.25">
      <c r="A396">
        <v>10</v>
      </c>
      <c r="B396" s="1">
        <v>43712</v>
      </c>
      <c r="C396" s="1" t="s">
        <v>100</v>
      </c>
      <c r="D396" t="s">
        <v>8</v>
      </c>
      <c r="E396" t="s">
        <v>31</v>
      </c>
      <c r="F396" t="s">
        <v>22</v>
      </c>
      <c r="G396">
        <v>16</v>
      </c>
      <c r="H396">
        <v>12</v>
      </c>
      <c r="I396">
        <v>3</v>
      </c>
      <c r="J396">
        <v>0</v>
      </c>
      <c r="K396" t="s">
        <v>39</v>
      </c>
    </row>
    <row r="397" spans="1:11" x14ac:dyDescent="0.25">
      <c r="A397">
        <v>10</v>
      </c>
      <c r="B397" s="1">
        <v>43712</v>
      </c>
      <c r="C397" s="1" t="s">
        <v>100</v>
      </c>
      <c r="D397" t="s">
        <v>8</v>
      </c>
      <c r="E397" t="s">
        <v>48</v>
      </c>
      <c r="F397" t="s">
        <v>23</v>
      </c>
      <c r="G397">
        <v>18</v>
      </c>
      <c r="H397">
        <v>23</v>
      </c>
      <c r="I397">
        <v>2</v>
      </c>
      <c r="J397">
        <v>0</v>
      </c>
      <c r="K397" t="s">
        <v>39</v>
      </c>
    </row>
    <row r="398" spans="1:11" x14ac:dyDescent="0.25">
      <c r="A398">
        <v>10</v>
      </c>
      <c r="B398" s="1">
        <v>43712</v>
      </c>
      <c r="C398" s="1" t="s">
        <v>100</v>
      </c>
      <c r="D398" t="s">
        <v>8</v>
      </c>
      <c r="E398" t="s">
        <v>18</v>
      </c>
      <c r="F398" t="s">
        <v>18</v>
      </c>
      <c r="G398">
        <f>24+19</f>
        <v>43</v>
      </c>
      <c r="H398">
        <f>17+23</f>
        <v>40</v>
      </c>
      <c r="I398">
        <v>6</v>
      </c>
      <c r="J398" t="s">
        <v>80</v>
      </c>
      <c r="K398" t="s">
        <v>38</v>
      </c>
    </row>
    <row r="399" spans="1:11" x14ac:dyDescent="0.25">
      <c r="A399">
        <v>10</v>
      </c>
      <c r="B399" s="1">
        <v>43712</v>
      </c>
      <c r="C399" s="1" t="s">
        <v>100</v>
      </c>
      <c r="D399" t="s">
        <v>9</v>
      </c>
      <c r="E399" t="s">
        <v>19</v>
      </c>
      <c r="F399" t="s">
        <v>19</v>
      </c>
      <c r="G399">
        <v>3</v>
      </c>
      <c r="H399">
        <v>2</v>
      </c>
      <c r="I399">
        <v>2</v>
      </c>
      <c r="J399">
        <v>0</v>
      </c>
      <c r="K399" t="s">
        <v>51</v>
      </c>
    </row>
    <row r="400" spans="1:11" x14ac:dyDescent="0.25">
      <c r="A400">
        <v>10</v>
      </c>
      <c r="B400" s="1">
        <v>43712</v>
      </c>
      <c r="C400" s="1" t="s">
        <v>100</v>
      </c>
      <c r="D400" t="s">
        <v>9</v>
      </c>
      <c r="E400" t="s">
        <v>26</v>
      </c>
      <c r="F400" t="s">
        <v>20</v>
      </c>
      <c r="G400">
        <v>4</v>
      </c>
      <c r="H400">
        <v>0</v>
      </c>
      <c r="I400">
        <v>1</v>
      </c>
      <c r="J400">
        <v>0</v>
      </c>
      <c r="K400" t="s">
        <v>39</v>
      </c>
    </row>
    <row r="401" spans="1:11" x14ac:dyDescent="0.25">
      <c r="A401">
        <v>10</v>
      </c>
      <c r="B401" s="1">
        <v>43712</v>
      </c>
      <c r="C401" s="1" t="s">
        <v>100</v>
      </c>
      <c r="D401" t="s">
        <v>9</v>
      </c>
      <c r="E401" t="s">
        <v>48</v>
      </c>
      <c r="F401" t="s">
        <v>32</v>
      </c>
      <c r="G401">
        <v>1</v>
      </c>
      <c r="H401">
        <v>2</v>
      </c>
      <c r="I401">
        <v>6</v>
      </c>
      <c r="J401">
        <v>0</v>
      </c>
      <c r="K401" t="s">
        <v>39</v>
      </c>
    </row>
    <row r="402" spans="1:11" x14ac:dyDescent="0.25">
      <c r="A402">
        <v>10</v>
      </c>
      <c r="B402" s="1">
        <v>43712</v>
      </c>
      <c r="C402" s="1" t="s">
        <v>100</v>
      </c>
      <c r="D402" t="s">
        <v>9</v>
      </c>
      <c r="E402" t="s">
        <v>48</v>
      </c>
      <c r="F402" t="s">
        <v>33</v>
      </c>
      <c r="G402">
        <v>2</v>
      </c>
      <c r="H402">
        <v>6</v>
      </c>
      <c r="I402">
        <v>0</v>
      </c>
      <c r="J402">
        <v>0</v>
      </c>
      <c r="K402" t="s">
        <v>39</v>
      </c>
    </row>
    <row r="403" spans="1:11" x14ac:dyDescent="0.25">
      <c r="A403">
        <v>10</v>
      </c>
      <c r="B403" s="1">
        <v>43712</v>
      </c>
      <c r="C403" s="1" t="s">
        <v>100</v>
      </c>
      <c r="D403" t="s">
        <v>9</v>
      </c>
      <c r="E403" t="s">
        <v>15</v>
      </c>
      <c r="F403" t="s">
        <v>15</v>
      </c>
      <c r="G403">
        <v>0</v>
      </c>
      <c r="H403">
        <v>1</v>
      </c>
      <c r="I403">
        <v>1</v>
      </c>
      <c r="J403">
        <v>0</v>
      </c>
      <c r="K403" t="s">
        <v>51</v>
      </c>
    </row>
    <row r="404" spans="1:11" x14ac:dyDescent="0.25">
      <c r="A404">
        <v>10</v>
      </c>
      <c r="B404" s="1">
        <v>43712</v>
      </c>
      <c r="C404" s="1" t="s">
        <v>100</v>
      </c>
      <c r="D404" t="s">
        <v>9</v>
      </c>
      <c r="E404" t="s">
        <v>31</v>
      </c>
      <c r="F404" t="s">
        <v>21</v>
      </c>
      <c r="G404">
        <v>0</v>
      </c>
      <c r="H404">
        <v>1</v>
      </c>
      <c r="I404">
        <v>1</v>
      </c>
      <c r="J404">
        <v>0</v>
      </c>
      <c r="K404" t="s">
        <v>39</v>
      </c>
    </row>
    <row r="405" spans="1:11" x14ac:dyDescent="0.25">
      <c r="A405">
        <v>10</v>
      </c>
      <c r="B405" s="1">
        <v>43712</v>
      </c>
      <c r="C405" s="1" t="s">
        <v>100</v>
      </c>
      <c r="D405" t="s">
        <v>9</v>
      </c>
      <c r="E405" t="s">
        <v>31</v>
      </c>
      <c r="F405" t="s">
        <v>22</v>
      </c>
      <c r="G405">
        <v>3</v>
      </c>
      <c r="H405">
        <v>3</v>
      </c>
      <c r="I405">
        <v>4</v>
      </c>
      <c r="J405">
        <v>0</v>
      </c>
      <c r="K405" t="s">
        <v>51</v>
      </c>
    </row>
    <row r="406" spans="1:11" x14ac:dyDescent="0.25">
      <c r="A406">
        <v>10</v>
      </c>
      <c r="B406" s="1">
        <v>43712</v>
      </c>
      <c r="C406" s="1" t="s">
        <v>100</v>
      </c>
      <c r="D406" t="s">
        <v>9</v>
      </c>
      <c r="E406" t="s">
        <v>18</v>
      </c>
      <c r="F406" t="s">
        <v>18</v>
      </c>
      <c r="G406">
        <v>2</v>
      </c>
      <c r="H406">
        <v>3</v>
      </c>
      <c r="I406">
        <v>0</v>
      </c>
      <c r="J406">
        <v>0</v>
      </c>
      <c r="K406" t="s">
        <v>38</v>
      </c>
    </row>
    <row r="407" spans="1:11" x14ac:dyDescent="0.25">
      <c r="A407">
        <v>10</v>
      </c>
      <c r="B407" s="1">
        <v>43712</v>
      </c>
      <c r="C407" s="1" t="s">
        <v>100</v>
      </c>
      <c r="D407" t="s">
        <v>10</v>
      </c>
      <c r="E407" t="s">
        <v>26</v>
      </c>
      <c r="F407" t="s">
        <v>26</v>
      </c>
      <c r="G407">
        <v>0</v>
      </c>
      <c r="H407">
        <v>1</v>
      </c>
      <c r="I407">
        <v>0</v>
      </c>
      <c r="J407">
        <v>0</v>
      </c>
      <c r="K407" t="s">
        <v>51</v>
      </c>
    </row>
    <row r="408" spans="1:11" x14ac:dyDescent="0.25">
      <c r="A408">
        <v>10</v>
      </c>
      <c r="B408" s="1">
        <v>43712</v>
      </c>
      <c r="C408" s="1" t="s">
        <v>100</v>
      </c>
      <c r="D408" t="s">
        <v>10</v>
      </c>
      <c r="E408" t="s">
        <v>15</v>
      </c>
      <c r="F408" t="s">
        <v>15</v>
      </c>
      <c r="G408">
        <v>6</v>
      </c>
      <c r="H408">
        <v>15</v>
      </c>
      <c r="I408">
        <v>6</v>
      </c>
      <c r="J408">
        <v>0</v>
      </c>
      <c r="K408" t="s">
        <v>39</v>
      </c>
    </row>
    <row r="409" spans="1:11" x14ac:dyDescent="0.25">
      <c r="A409">
        <v>10</v>
      </c>
      <c r="B409" s="1">
        <v>43712</v>
      </c>
      <c r="C409" s="1" t="s">
        <v>100</v>
      </c>
      <c r="D409" t="s">
        <v>10</v>
      </c>
      <c r="E409" t="s">
        <v>48</v>
      </c>
      <c r="F409" t="s">
        <v>23</v>
      </c>
      <c r="G409">
        <v>0</v>
      </c>
      <c r="H409">
        <v>0</v>
      </c>
      <c r="I409">
        <v>0</v>
      </c>
      <c r="J409">
        <v>0</v>
      </c>
      <c r="K409" t="s">
        <v>39</v>
      </c>
    </row>
    <row r="410" spans="1:11" x14ac:dyDescent="0.25">
      <c r="A410">
        <v>10</v>
      </c>
      <c r="B410" s="1">
        <v>43712</v>
      </c>
      <c r="C410" s="1" t="s">
        <v>100</v>
      </c>
      <c r="D410" t="s">
        <v>10</v>
      </c>
      <c r="E410" t="s">
        <v>48</v>
      </c>
      <c r="F410" t="s">
        <v>67</v>
      </c>
      <c r="G410">
        <v>9</v>
      </c>
      <c r="H410">
        <v>12</v>
      </c>
      <c r="I410">
        <v>0</v>
      </c>
      <c r="J410">
        <v>0</v>
      </c>
      <c r="K410" t="s">
        <v>39</v>
      </c>
    </row>
    <row r="411" spans="1:11" x14ac:dyDescent="0.25">
      <c r="A411">
        <v>10</v>
      </c>
      <c r="B411" s="1">
        <v>43712</v>
      </c>
      <c r="C411" s="1" t="s">
        <v>100</v>
      </c>
      <c r="D411" t="s">
        <v>10</v>
      </c>
      <c r="E411" t="s">
        <v>31</v>
      </c>
      <c r="F411" t="s">
        <v>17</v>
      </c>
      <c r="G411">
        <v>0</v>
      </c>
      <c r="H411">
        <v>6</v>
      </c>
      <c r="I411">
        <v>0</v>
      </c>
      <c r="J411">
        <v>0</v>
      </c>
      <c r="K411" t="s">
        <v>39</v>
      </c>
    </row>
    <row r="412" spans="1:11" x14ac:dyDescent="0.25">
      <c r="A412">
        <v>10</v>
      </c>
      <c r="B412" s="1">
        <v>43712</v>
      </c>
      <c r="C412" s="1" t="s">
        <v>100</v>
      </c>
      <c r="D412" t="s">
        <v>10</v>
      </c>
      <c r="E412" t="s">
        <v>18</v>
      </c>
      <c r="F412" t="s">
        <v>18</v>
      </c>
      <c r="G412">
        <v>4</v>
      </c>
      <c r="H412">
        <v>11</v>
      </c>
      <c r="I412">
        <v>1</v>
      </c>
      <c r="J412">
        <v>0</v>
      </c>
      <c r="K412" t="s">
        <v>38</v>
      </c>
    </row>
    <row r="413" spans="1:11" x14ac:dyDescent="0.25">
      <c r="A413">
        <v>10</v>
      </c>
      <c r="B413" s="1">
        <v>43712</v>
      </c>
      <c r="C413" s="1" t="s">
        <v>100</v>
      </c>
      <c r="D413" t="s">
        <v>11</v>
      </c>
      <c r="E413" t="s">
        <v>19</v>
      </c>
      <c r="F413" t="s">
        <v>57</v>
      </c>
      <c r="G413">
        <v>1</v>
      </c>
      <c r="H413">
        <v>2</v>
      </c>
      <c r="I413">
        <v>0</v>
      </c>
      <c r="J413">
        <v>0</v>
      </c>
      <c r="K413" t="s">
        <v>51</v>
      </c>
    </row>
    <row r="414" spans="1:11" x14ac:dyDescent="0.25">
      <c r="A414">
        <v>10</v>
      </c>
      <c r="B414" s="1">
        <v>43712</v>
      </c>
      <c r="C414" s="1" t="s">
        <v>100</v>
      </c>
      <c r="D414" t="s">
        <v>11</v>
      </c>
      <c r="E414" t="s">
        <v>19</v>
      </c>
      <c r="F414" t="s">
        <v>58</v>
      </c>
      <c r="G414">
        <v>27</v>
      </c>
      <c r="H414">
        <v>18</v>
      </c>
      <c r="I414">
        <v>7</v>
      </c>
      <c r="J414">
        <v>0</v>
      </c>
      <c r="K414" t="s">
        <v>51</v>
      </c>
    </row>
    <row r="415" spans="1:11" x14ac:dyDescent="0.25">
      <c r="A415">
        <v>10</v>
      </c>
      <c r="B415" s="1">
        <v>43712</v>
      </c>
      <c r="C415" s="1" t="s">
        <v>100</v>
      </c>
      <c r="D415" t="s">
        <v>11</v>
      </c>
      <c r="E415" t="s">
        <v>26</v>
      </c>
      <c r="F415" t="s">
        <v>24</v>
      </c>
      <c r="G415">
        <v>4</v>
      </c>
      <c r="H415">
        <v>5</v>
      </c>
      <c r="I415">
        <v>3</v>
      </c>
      <c r="J415">
        <v>0</v>
      </c>
      <c r="K415" t="s">
        <v>51</v>
      </c>
    </row>
    <row r="416" spans="1:11" x14ac:dyDescent="0.25">
      <c r="A416">
        <v>10</v>
      </c>
      <c r="B416" s="1">
        <v>43712</v>
      </c>
      <c r="C416" s="1" t="s">
        <v>100</v>
      </c>
      <c r="D416" t="s">
        <v>11</v>
      </c>
      <c r="E416" t="s">
        <v>26</v>
      </c>
      <c r="F416" t="s">
        <v>25</v>
      </c>
      <c r="G416">
        <v>0</v>
      </c>
      <c r="H416">
        <v>4</v>
      </c>
      <c r="I416">
        <v>0</v>
      </c>
      <c r="J416">
        <v>0</v>
      </c>
      <c r="K416" t="s">
        <v>51</v>
      </c>
    </row>
    <row r="417" spans="1:12" x14ac:dyDescent="0.25">
      <c r="A417">
        <v>10</v>
      </c>
      <c r="B417" s="1">
        <v>43712</v>
      </c>
      <c r="C417" s="1" t="s">
        <v>100</v>
      </c>
      <c r="D417" t="s">
        <v>11</v>
      </c>
      <c r="E417" t="s">
        <v>48</v>
      </c>
      <c r="F417" t="s">
        <v>14</v>
      </c>
      <c r="G417">
        <v>0</v>
      </c>
      <c r="H417">
        <v>1</v>
      </c>
      <c r="I417">
        <v>0</v>
      </c>
      <c r="J417">
        <v>0</v>
      </c>
      <c r="K417" t="s">
        <v>51</v>
      </c>
    </row>
    <row r="418" spans="1:12" x14ac:dyDescent="0.25">
      <c r="A418">
        <v>10</v>
      </c>
      <c r="B418" s="1">
        <v>43712</v>
      </c>
      <c r="C418" s="1" t="s">
        <v>100</v>
      </c>
      <c r="D418" t="s">
        <v>11</v>
      </c>
      <c r="E418" t="s">
        <v>15</v>
      </c>
      <c r="F418" t="s">
        <v>27</v>
      </c>
      <c r="G418" t="s">
        <v>38</v>
      </c>
      <c r="H418" t="s">
        <v>38</v>
      </c>
      <c r="I418" t="s">
        <v>38</v>
      </c>
      <c r="J418" t="s">
        <v>38</v>
      </c>
      <c r="K418" t="s">
        <v>39</v>
      </c>
    </row>
    <row r="419" spans="1:12" x14ac:dyDescent="0.25">
      <c r="A419">
        <v>10</v>
      </c>
      <c r="B419" s="1">
        <v>43712</v>
      </c>
      <c r="C419" s="1" t="s">
        <v>100</v>
      </c>
      <c r="D419" t="s">
        <v>11</v>
      </c>
      <c r="E419" t="s">
        <v>18</v>
      </c>
      <c r="F419" t="s">
        <v>18</v>
      </c>
      <c r="G419">
        <v>12</v>
      </c>
      <c r="H419">
        <v>7</v>
      </c>
      <c r="I419">
        <v>8</v>
      </c>
      <c r="J419">
        <v>0</v>
      </c>
      <c r="K419" t="s">
        <v>38</v>
      </c>
    </row>
    <row r="420" spans="1:12" x14ac:dyDescent="0.25">
      <c r="A420">
        <v>10</v>
      </c>
      <c r="B420" s="1">
        <v>43712</v>
      </c>
      <c r="C420" s="1" t="s">
        <v>100</v>
      </c>
      <c r="D420" t="s">
        <v>12</v>
      </c>
      <c r="E420" t="s">
        <v>19</v>
      </c>
      <c r="F420" t="s">
        <v>19</v>
      </c>
      <c r="G420">
        <v>66</v>
      </c>
      <c r="H420">
        <v>52</v>
      </c>
      <c r="I420">
        <v>1</v>
      </c>
      <c r="J420">
        <v>0</v>
      </c>
      <c r="K420" t="s">
        <v>51</v>
      </c>
    </row>
    <row r="421" spans="1:12" x14ac:dyDescent="0.25">
      <c r="A421">
        <v>10</v>
      </c>
      <c r="B421" s="1">
        <v>43712</v>
      </c>
      <c r="C421" s="1" t="s">
        <v>100</v>
      </c>
      <c r="D421" t="s">
        <v>12</v>
      </c>
      <c r="E421" t="s">
        <v>18</v>
      </c>
      <c r="F421" t="s">
        <v>18</v>
      </c>
      <c r="G421">
        <v>16</v>
      </c>
      <c r="H421">
        <v>11</v>
      </c>
      <c r="I421">
        <v>2</v>
      </c>
      <c r="J421">
        <v>0</v>
      </c>
      <c r="K421" t="s">
        <v>38</v>
      </c>
    </row>
    <row r="422" spans="1:12" x14ac:dyDescent="0.25">
      <c r="A422">
        <v>10</v>
      </c>
      <c r="B422" s="1">
        <v>43712</v>
      </c>
      <c r="C422" s="1" t="s">
        <v>100</v>
      </c>
      <c r="D422" t="s">
        <v>13</v>
      </c>
      <c r="E422" t="s">
        <v>15</v>
      </c>
      <c r="F422" t="s">
        <v>29</v>
      </c>
      <c r="G422">
        <v>9</v>
      </c>
      <c r="H422">
        <v>3</v>
      </c>
      <c r="I422">
        <v>0</v>
      </c>
      <c r="J422">
        <v>0</v>
      </c>
      <c r="K422" t="s">
        <v>51</v>
      </c>
    </row>
    <row r="423" spans="1:12" x14ac:dyDescent="0.25">
      <c r="A423">
        <v>10</v>
      </c>
      <c r="B423" s="1">
        <v>43712</v>
      </c>
      <c r="C423" s="1" t="s">
        <v>100</v>
      </c>
      <c r="D423" t="s">
        <v>13</v>
      </c>
      <c r="E423" t="s">
        <v>15</v>
      </c>
      <c r="F423" t="s">
        <v>30</v>
      </c>
      <c r="G423">
        <v>10</v>
      </c>
      <c r="H423">
        <v>6</v>
      </c>
      <c r="I423">
        <v>5</v>
      </c>
      <c r="J423">
        <v>0</v>
      </c>
      <c r="K423" t="s">
        <v>51</v>
      </c>
    </row>
    <row r="424" spans="1:12" x14ac:dyDescent="0.25">
      <c r="A424">
        <v>10</v>
      </c>
      <c r="B424" s="1">
        <v>43712</v>
      </c>
      <c r="C424" s="1" t="s">
        <v>100</v>
      </c>
      <c r="D424" t="s">
        <v>13</v>
      </c>
      <c r="E424" t="s">
        <v>31</v>
      </c>
      <c r="F424" t="s">
        <v>31</v>
      </c>
      <c r="G424">
        <v>28</v>
      </c>
      <c r="H424">
        <v>25</v>
      </c>
      <c r="I424">
        <v>5</v>
      </c>
      <c r="J424">
        <v>0</v>
      </c>
      <c r="K424" t="s">
        <v>51</v>
      </c>
    </row>
    <row r="425" spans="1:12" x14ac:dyDescent="0.25">
      <c r="A425">
        <v>10</v>
      </c>
      <c r="B425" s="1">
        <v>43712</v>
      </c>
      <c r="C425" s="1" t="s">
        <v>100</v>
      </c>
      <c r="D425" t="s">
        <v>13</v>
      </c>
      <c r="E425" t="s">
        <v>26</v>
      </c>
      <c r="F425" t="s">
        <v>24</v>
      </c>
      <c r="G425">
        <v>21</v>
      </c>
      <c r="H425">
        <v>26</v>
      </c>
      <c r="I425">
        <v>5</v>
      </c>
      <c r="J425">
        <v>0</v>
      </c>
      <c r="K425" t="s">
        <v>51</v>
      </c>
    </row>
    <row r="426" spans="1:12" x14ac:dyDescent="0.25">
      <c r="A426">
        <v>10</v>
      </c>
      <c r="B426" s="1">
        <v>43712</v>
      </c>
      <c r="C426" s="1" t="s">
        <v>100</v>
      </c>
      <c r="D426" t="s">
        <v>13</v>
      </c>
      <c r="E426" t="s">
        <v>26</v>
      </c>
      <c r="F426" t="s">
        <v>25</v>
      </c>
      <c r="G426">
        <v>1</v>
      </c>
      <c r="H426">
        <v>4</v>
      </c>
      <c r="I426">
        <v>0</v>
      </c>
      <c r="J426">
        <v>0</v>
      </c>
      <c r="K426" t="s">
        <v>51</v>
      </c>
    </row>
    <row r="427" spans="1:12" x14ac:dyDescent="0.25">
      <c r="A427">
        <v>10</v>
      </c>
      <c r="B427" s="1">
        <v>43712</v>
      </c>
      <c r="C427" s="1" t="s">
        <v>100</v>
      </c>
      <c r="D427" t="s">
        <v>13</v>
      </c>
      <c r="E427" t="s">
        <v>48</v>
      </c>
      <c r="F427" t="s">
        <v>32</v>
      </c>
      <c r="G427">
        <v>4</v>
      </c>
      <c r="H427">
        <v>16</v>
      </c>
      <c r="I427">
        <v>2</v>
      </c>
      <c r="J427">
        <v>0</v>
      </c>
      <c r="K427" t="s">
        <v>51</v>
      </c>
    </row>
    <row r="428" spans="1:12" x14ac:dyDescent="0.25">
      <c r="A428">
        <v>10</v>
      </c>
      <c r="B428" s="1">
        <v>43712</v>
      </c>
      <c r="C428" s="1" t="s">
        <v>100</v>
      </c>
      <c r="D428" t="s">
        <v>13</v>
      </c>
      <c r="E428" t="s">
        <v>48</v>
      </c>
      <c r="F428" t="s">
        <v>33</v>
      </c>
      <c r="G428">
        <v>1</v>
      </c>
      <c r="H428">
        <v>3</v>
      </c>
      <c r="I428">
        <v>1</v>
      </c>
      <c r="J428">
        <v>0</v>
      </c>
      <c r="K428" t="s">
        <v>39</v>
      </c>
    </row>
    <row r="429" spans="1:12" x14ac:dyDescent="0.25">
      <c r="A429">
        <v>10</v>
      </c>
      <c r="B429" s="1">
        <v>43712</v>
      </c>
      <c r="C429" s="1" t="s">
        <v>100</v>
      </c>
      <c r="D429" t="s">
        <v>13</v>
      </c>
      <c r="E429" t="s">
        <v>18</v>
      </c>
      <c r="F429" t="s">
        <v>18</v>
      </c>
      <c r="G429">
        <v>16</v>
      </c>
      <c r="H429">
        <v>13</v>
      </c>
      <c r="I429">
        <v>0</v>
      </c>
      <c r="J429">
        <v>0</v>
      </c>
      <c r="K429" t="s">
        <v>38</v>
      </c>
    </row>
    <row r="430" spans="1:12" x14ac:dyDescent="0.25">
      <c r="A430">
        <v>11</v>
      </c>
      <c r="B430" s="1">
        <v>43726</v>
      </c>
      <c r="C430" s="1" t="s">
        <v>100</v>
      </c>
      <c r="D430" t="s">
        <v>7</v>
      </c>
      <c r="E430" t="s">
        <v>48</v>
      </c>
      <c r="F430" t="s">
        <v>14</v>
      </c>
      <c r="G430">
        <v>0</v>
      </c>
      <c r="H430">
        <v>2</v>
      </c>
      <c r="I430">
        <v>0</v>
      </c>
      <c r="J430">
        <v>0</v>
      </c>
      <c r="K430" t="s">
        <v>51</v>
      </c>
    </row>
    <row r="431" spans="1:12" x14ac:dyDescent="0.25">
      <c r="A431">
        <v>11</v>
      </c>
      <c r="B431" s="1">
        <v>43726</v>
      </c>
      <c r="C431" s="1" t="s">
        <v>100</v>
      </c>
      <c r="D431" t="s">
        <v>7</v>
      </c>
      <c r="E431" s="43" t="s">
        <v>48</v>
      </c>
      <c r="F431" s="43" t="s">
        <v>81</v>
      </c>
      <c r="G431" t="s">
        <v>38</v>
      </c>
      <c r="H431" t="s">
        <v>38</v>
      </c>
      <c r="I431" t="s">
        <v>38</v>
      </c>
      <c r="J431" t="s">
        <v>38</v>
      </c>
      <c r="K431" t="s">
        <v>92</v>
      </c>
      <c r="L431" t="s">
        <v>93</v>
      </c>
    </row>
    <row r="432" spans="1:12" x14ac:dyDescent="0.25">
      <c r="A432">
        <v>11</v>
      </c>
      <c r="B432" s="1">
        <v>43726</v>
      </c>
      <c r="C432" s="1" t="s">
        <v>100</v>
      </c>
      <c r="D432" t="s">
        <v>7</v>
      </c>
      <c r="E432" t="s">
        <v>15</v>
      </c>
      <c r="F432" t="s">
        <v>15</v>
      </c>
      <c r="G432">
        <v>0</v>
      </c>
      <c r="H432">
        <v>0</v>
      </c>
      <c r="I432">
        <v>0</v>
      </c>
      <c r="J432">
        <v>0</v>
      </c>
      <c r="K432" t="s">
        <v>51</v>
      </c>
    </row>
    <row r="433" spans="1:11" x14ac:dyDescent="0.25">
      <c r="A433">
        <v>11</v>
      </c>
      <c r="B433" s="1">
        <v>43726</v>
      </c>
      <c r="C433" s="1" t="s">
        <v>100</v>
      </c>
      <c r="D433" t="s">
        <v>7</v>
      </c>
      <c r="E433" t="s">
        <v>19</v>
      </c>
      <c r="F433" t="s">
        <v>57</v>
      </c>
      <c r="G433">
        <v>1</v>
      </c>
      <c r="H433">
        <v>0</v>
      </c>
      <c r="I433">
        <v>0</v>
      </c>
      <c r="J433">
        <v>0</v>
      </c>
      <c r="K433" t="s">
        <v>51</v>
      </c>
    </row>
    <row r="434" spans="1:11" x14ac:dyDescent="0.25">
      <c r="A434">
        <v>11</v>
      </c>
      <c r="B434" s="1">
        <v>43726</v>
      </c>
      <c r="C434" s="1" t="s">
        <v>100</v>
      </c>
      <c r="D434" t="s">
        <v>7</v>
      </c>
      <c r="E434" t="s">
        <v>19</v>
      </c>
      <c r="F434" t="s">
        <v>58</v>
      </c>
      <c r="G434">
        <v>6</v>
      </c>
      <c r="H434">
        <v>7</v>
      </c>
      <c r="I434">
        <v>1</v>
      </c>
      <c r="J434">
        <v>0</v>
      </c>
      <c r="K434" t="s">
        <v>51</v>
      </c>
    </row>
    <row r="435" spans="1:11" x14ac:dyDescent="0.25">
      <c r="A435">
        <v>11</v>
      </c>
      <c r="B435" s="1">
        <v>43726</v>
      </c>
      <c r="C435" s="1" t="s">
        <v>100</v>
      </c>
      <c r="D435" t="s">
        <v>7</v>
      </c>
      <c r="E435" t="s">
        <v>31</v>
      </c>
      <c r="F435" t="s">
        <v>17</v>
      </c>
      <c r="G435">
        <v>0</v>
      </c>
      <c r="H435">
        <v>0</v>
      </c>
      <c r="I435">
        <v>0</v>
      </c>
      <c r="J435">
        <v>0</v>
      </c>
      <c r="K435" t="s">
        <v>39</v>
      </c>
    </row>
    <row r="436" spans="1:11" x14ac:dyDescent="0.25">
      <c r="A436">
        <v>11</v>
      </c>
      <c r="B436" s="1">
        <v>43726</v>
      </c>
      <c r="C436" s="1" t="s">
        <v>100</v>
      </c>
      <c r="D436" t="s">
        <v>7</v>
      </c>
      <c r="E436" t="s">
        <v>18</v>
      </c>
      <c r="F436" t="s">
        <v>18</v>
      </c>
      <c r="G436">
        <v>3</v>
      </c>
      <c r="H436">
        <v>5</v>
      </c>
      <c r="I436">
        <v>1</v>
      </c>
      <c r="J436">
        <v>0</v>
      </c>
      <c r="K436" t="s">
        <v>38</v>
      </c>
    </row>
    <row r="437" spans="1:11" x14ac:dyDescent="0.25">
      <c r="A437">
        <v>11</v>
      </c>
      <c r="B437" s="1">
        <v>43726</v>
      </c>
      <c r="C437" s="1" t="s">
        <v>100</v>
      </c>
      <c r="D437" t="s">
        <v>8</v>
      </c>
      <c r="E437" t="s">
        <v>19</v>
      </c>
      <c r="F437" t="s">
        <v>19</v>
      </c>
      <c r="G437">
        <v>0</v>
      </c>
      <c r="H437">
        <v>2</v>
      </c>
      <c r="I437">
        <v>0</v>
      </c>
      <c r="J437">
        <v>0</v>
      </c>
      <c r="K437" t="s">
        <v>51</v>
      </c>
    </row>
    <row r="438" spans="1:11" x14ac:dyDescent="0.25">
      <c r="A438">
        <v>11</v>
      </c>
      <c r="B438" s="1">
        <v>43726</v>
      </c>
      <c r="C438" s="1" t="s">
        <v>100</v>
      </c>
      <c r="D438" t="s">
        <v>8</v>
      </c>
      <c r="E438" t="s">
        <v>26</v>
      </c>
      <c r="F438" t="s">
        <v>20</v>
      </c>
      <c r="G438">
        <v>0</v>
      </c>
      <c r="H438">
        <v>0</v>
      </c>
      <c r="I438">
        <v>0</v>
      </c>
      <c r="J438">
        <v>0</v>
      </c>
      <c r="K438" t="s">
        <v>51</v>
      </c>
    </row>
    <row r="439" spans="1:11" x14ac:dyDescent="0.25">
      <c r="A439">
        <v>11</v>
      </c>
      <c r="B439" s="1">
        <v>43726</v>
      </c>
      <c r="C439" s="1" t="s">
        <v>100</v>
      </c>
      <c r="D439" t="s">
        <v>8</v>
      </c>
      <c r="E439" t="s">
        <v>15</v>
      </c>
      <c r="F439" t="s">
        <v>15</v>
      </c>
      <c r="G439">
        <v>0</v>
      </c>
      <c r="H439">
        <v>0</v>
      </c>
      <c r="I439">
        <v>0</v>
      </c>
      <c r="J439">
        <v>0</v>
      </c>
      <c r="K439" t="s">
        <v>51</v>
      </c>
    </row>
    <row r="440" spans="1:11" x14ac:dyDescent="0.25">
      <c r="A440">
        <v>11</v>
      </c>
      <c r="B440" s="1">
        <v>43726</v>
      </c>
      <c r="C440" s="1" t="s">
        <v>100</v>
      </c>
      <c r="D440" t="s">
        <v>8</v>
      </c>
      <c r="E440" t="s">
        <v>31</v>
      </c>
      <c r="F440" t="s">
        <v>21</v>
      </c>
      <c r="G440">
        <v>2</v>
      </c>
      <c r="H440">
        <v>0</v>
      </c>
      <c r="I440">
        <v>1</v>
      </c>
      <c r="J440">
        <v>0</v>
      </c>
      <c r="K440" t="s">
        <v>39</v>
      </c>
    </row>
    <row r="441" spans="1:11" x14ac:dyDescent="0.25">
      <c r="A441">
        <v>11</v>
      </c>
      <c r="B441" s="1">
        <v>43726</v>
      </c>
      <c r="C441" s="1" t="s">
        <v>100</v>
      </c>
      <c r="D441" t="s">
        <v>8</v>
      </c>
      <c r="E441" t="s">
        <v>31</v>
      </c>
      <c r="F441" t="s">
        <v>22</v>
      </c>
      <c r="G441">
        <v>0</v>
      </c>
      <c r="H441">
        <v>0</v>
      </c>
      <c r="I441">
        <v>0</v>
      </c>
      <c r="J441">
        <v>0</v>
      </c>
      <c r="K441" t="s">
        <v>39</v>
      </c>
    </row>
    <row r="442" spans="1:11" x14ac:dyDescent="0.25">
      <c r="A442">
        <v>11</v>
      </c>
      <c r="B442" s="1">
        <v>43726</v>
      </c>
      <c r="C442" s="1" t="s">
        <v>100</v>
      </c>
      <c r="D442" t="s">
        <v>8</v>
      </c>
      <c r="E442" t="s">
        <v>48</v>
      </c>
      <c r="F442" t="s">
        <v>23</v>
      </c>
      <c r="G442">
        <v>1</v>
      </c>
      <c r="H442">
        <v>0</v>
      </c>
      <c r="I442">
        <v>0</v>
      </c>
      <c r="J442">
        <v>0</v>
      </c>
      <c r="K442" t="s">
        <v>51</v>
      </c>
    </row>
    <row r="443" spans="1:11" x14ac:dyDescent="0.25">
      <c r="A443">
        <v>11</v>
      </c>
      <c r="B443" s="1">
        <v>43726</v>
      </c>
      <c r="C443" s="1" t="s">
        <v>100</v>
      </c>
      <c r="D443" t="s">
        <v>8</v>
      </c>
      <c r="E443" s="43" t="s">
        <v>48</v>
      </c>
      <c r="F443" s="43" t="s">
        <v>81</v>
      </c>
      <c r="G443">
        <v>0</v>
      </c>
      <c r="H443">
        <v>0</v>
      </c>
      <c r="I443">
        <v>0</v>
      </c>
      <c r="J443">
        <v>0</v>
      </c>
      <c r="K443" t="s">
        <v>39</v>
      </c>
    </row>
    <row r="444" spans="1:11" x14ac:dyDescent="0.25">
      <c r="A444">
        <v>11</v>
      </c>
      <c r="B444" s="1">
        <v>43726</v>
      </c>
      <c r="C444" s="1" t="s">
        <v>100</v>
      </c>
      <c r="D444" t="s">
        <v>8</v>
      </c>
      <c r="E444" t="s">
        <v>18</v>
      </c>
      <c r="F444" t="s">
        <v>18</v>
      </c>
      <c r="G444">
        <v>8</v>
      </c>
      <c r="H444">
        <v>13</v>
      </c>
      <c r="I444">
        <v>1</v>
      </c>
      <c r="J444" t="s">
        <v>88</v>
      </c>
      <c r="K444" t="s">
        <v>38</v>
      </c>
    </row>
    <row r="445" spans="1:11" x14ac:dyDescent="0.25">
      <c r="A445">
        <v>11</v>
      </c>
      <c r="B445" s="1">
        <v>43726</v>
      </c>
      <c r="C445" s="1" t="s">
        <v>100</v>
      </c>
      <c r="D445" t="s">
        <v>9</v>
      </c>
      <c r="E445" t="s">
        <v>19</v>
      </c>
      <c r="F445" t="s">
        <v>19</v>
      </c>
      <c r="G445">
        <v>1</v>
      </c>
      <c r="H445">
        <v>2</v>
      </c>
      <c r="I445">
        <v>1</v>
      </c>
      <c r="J445">
        <v>0</v>
      </c>
      <c r="K445" t="s">
        <v>51</v>
      </c>
    </row>
    <row r="446" spans="1:11" x14ac:dyDescent="0.25">
      <c r="A446">
        <v>11</v>
      </c>
      <c r="B446" s="1">
        <v>43726</v>
      </c>
      <c r="C446" s="1" t="s">
        <v>100</v>
      </c>
      <c r="D446" t="s">
        <v>9</v>
      </c>
      <c r="E446" t="s">
        <v>26</v>
      </c>
      <c r="F446" t="s">
        <v>20</v>
      </c>
      <c r="G446" t="s">
        <v>38</v>
      </c>
      <c r="H446" t="s">
        <v>38</v>
      </c>
      <c r="I446" t="s">
        <v>38</v>
      </c>
      <c r="J446" t="s">
        <v>38</v>
      </c>
      <c r="K446" t="s">
        <v>87</v>
      </c>
    </row>
    <row r="447" spans="1:11" x14ac:dyDescent="0.25">
      <c r="A447">
        <v>11</v>
      </c>
      <c r="B447" s="1">
        <v>43726</v>
      </c>
      <c r="C447" s="1" t="s">
        <v>100</v>
      </c>
      <c r="D447" t="s">
        <v>9</v>
      </c>
      <c r="E447" t="s">
        <v>48</v>
      </c>
      <c r="F447" t="s">
        <v>32</v>
      </c>
      <c r="G447">
        <v>2</v>
      </c>
      <c r="H447">
        <v>2</v>
      </c>
      <c r="I447">
        <v>1</v>
      </c>
      <c r="J447">
        <v>0</v>
      </c>
      <c r="K447" t="s">
        <v>39</v>
      </c>
    </row>
    <row r="448" spans="1:11" x14ac:dyDescent="0.25">
      <c r="A448">
        <v>11</v>
      </c>
      <c r="B448" s="1">
        <v>43726</v>
      </c>
      <c r="C448" s="1" t="s">
        <v>100</v>
      </c>
      <c r="D448" t="s">
        <v>9</v>
      </c>
      <c r="E448" t="s">
        <v>48</v>
      </c>
      <c r="F448" t="s">
        <v>33</v>
      </c>
      <c r="G448">
        <v>1</v>
      </c>
      <c r="H448">
        <v>1</v>
      </c>
      <c r="I448">
        <v>0</v>
      </c>
      <c r="J448">
        <v>0</v>
      </c>
      <c r="K448" t="s">
        <v>51</v>
      </c>
    </row>
    <row r="449" spans="1:12" x14ac:dyDescent="0.25">
      <c r="A449">
        <v>11</v>
      </c>
      <c r="B449" s="1">
        <v>43726</v>
      </c>
      <c r="C449" s="1" t="s">
        <v>100</v>
      </c>
      <c r="D449" t="s">
        <v>9</v>
      </c>
      <c r="E449" s="43" t="s">
        <v>48</v>
      </c>
      <c r="F449" s="43" t="s">
        <v>81</v>
      </c>
      <c r="G449" t="s">
        <v>38</v>
      </c>
      <c r="H449" t="s">
        <v>38</v>
      </c>
      <c r="I449" t="s">
        <v>38</v>
      </c>
      <c r="J449" t="s">
        <v>38</v>
      </c>
      <c r="K449" t="s">
        <v>94</v>
      </c>
      <c r="L449" t="s">
        <v>93</v>
      </c>
    </row>
    <row r="450" spans="1:12" x14ac:dyDescent="0.25">
      <c r="A450">
        <v>11</v>
      </c>
      <c r="B450" s="1">
        <v>43726</v>
      </c>
      <c r="C450" s="1" t="s">
        <v>100</v>
      </c>
      <c r="D450" t="s">
        <v>9</v>
      </c>
      <c r="E450" t="s">
        <v>15</v>
      </c>
      <c r="F450" t="s">
        <v>15</v>
      </c>
      <c r="G450">
        <v>2</v>
      </c>
      <c r="H450">
        <v>1</v>
      </c>
      <c r="I450">
        <v>0</v>
      </c>
      <c r="J450">
        <v>0</v>
      </c>
      <c r="K450" t="s">
        <v>51</v>
      </c>
    </row>
    <row r="451" spans="1:12" x14ac:dyDescent="0.25">
      <c r="A451">
        <v>11</v>
      </c>
      <c r="B451" s="1">
        <v>43726</v>
      </c>
      <c r="C451" s="1" t="s">
        <v>100</v>
      </c>
      <c r="D451" t="s">
        <v>9</v>
      </c>
      <c r="E451" t="s">
        <v>31</v>
      </c>
      <c r="F451" t="s">
        <v>21</v>
      </c>
      <c r="G451">
        <v>0</v>
      </c>
      <c r="H451">
        <v>0</v>
      </c>
      <c r="I451">
        <v>0</v>
      </c>
      <c r="J451">
        <v>0</v>
      </c>
      <c r="K451" t="s">
        <v>39</v>
      </c>
    </row>
    <row r="452" spans="1:12" x14ac:dyDescent="0.25">
      <c r="A452">
        <v>11</v>
      </c>
      <c r="B452" s="1">
        <v>43726</v>
      </c>
      <c r="C452" s="1" t="s">
        <v>100</v>
      </c>
      <c r="D452" t="s">
        <v>9</v>
      </c>
      <c r="E452" t="s">
        <v>31</v>
      </c>
      <c r="F452" t="s">
        <v>22</v>
      </c>
      <c r="G452">
        <v>0</v>
      </c>
      <c r="H452">
        <v>0</v>
      </c>
      <c r="I452">
        <v>0</v>
      </c>
      <c r="J452">
        <v>0</v>
      </c>
      <c r="K452" t="s">
        <v>51</v>
      </c>
    </row>
    <row r="453" spans="1:12" x14ac:dyDescent="0.25">
      <c r="A453">
        <v>11</v>
      </c>
      <c r="B453" s="1">
        <v>43726</v>
      </c>
      <c r="C453" s="1" t="s">
        <v>100</v>
      </c>
      <c r="D453" t="s">
        <v>9</v>
      </c>
      <c r="E453" t="s">
        <v>18</v>
      </c>
      <c r="F453" t="s">
        <v>18</v>
      </c>
      <c r="G453">
        <v>1</v>
      </c>
      <c r="H453">
        <v>0</v>
      </c>
      <c r="I453">
        <v>0</v>
      </c>
      <c r="J453">
        <v>0</v>
      </c>
      <c r="K453" t="s">
        <v>38</v>
      </c>
    </row>
    <row r="454" spans="1:12" x14ac:dyDescent="0.25">
      <c r="A454">
        <v>11</v>
      </c>
      <c r="B454" s="1">
        <v>43726</v>
      </c>
      <c r="C454" s="1" t="s">
        <v>100</v>
      </c>
      <c r="D454" t="s">
        <v>10</v>
      </c>
      <c r="E454" t="s">
        <v>26</v>
      </c>
      <c r="F454" t="s">
        <v>26</v>
      </c>
      <c r="G454">
        <v>2</v>
      </c>
      <c r="H454">
        <v>0</v>
      </c>
      <c r="I454">
        <v>0</v>
      </c>
      <c r="J454">
        <v>0</v>
      </c>
      <c r="K454" t="s">
        <v>51</v>
      </c>
    </row>
    <row r="455" spans="1:12" x14ac:dyDescent="0.25">
      <c r="A455">
        <v>11</v>
      </c>
      <c r="B455" s="1">
        <v>43726</v>
      </c>
      <c r="C455" s="1" t="s">
        <v>100</v>
      </c>
      <c r="D455" t="s">
        <v>10</v>
      </c>
      <c r="E455" t="s">
        <v>15</v>
      </c>
      <c r="F455" t="s">
        <v>15</v>
      </c>
      <c r="G455">
        <v>5</v>
      </c>
      <c r="H455">
        <v>6</v>
      </c>
      <c r="I455">
        <v>0</v>
      </c>
      <c r="J455">
        <v>0</v>
      </c>
      <c r="K455" t="s">
        <v>51</v>
      </c>
    </row>
    <row r="456" spans="1:12" x14ac:dyDescent="0.25">
      <c r="A456">
        <v>11</v>
      </c>
      <c r="B456" s="1">
        <v>43726</v>
      </c>
      <c r="C456" s="1" t="s">
        <v>100</v>
      </c>
      <c r="D456" t="s">
        <v>10</v>
      </c>
      <c r="E456" t="s">
        <v>48</v>
      </c>
      <c r="F456" t="s">
        <v>23</v>
      </c>
      <c r="G456">
        <v>0</v>
      </c>
      <c r="H456">
        <v>0</v>
      </c>
      <c r="I456">
        <v>0</v>
      </c>
      <c r="J456">
        <v>0</v>
      </c>
      <c r="K456" t="s">
        <v>39</v>
      </c>
    </row>
    <row r="457" spans="1:12" x14ac:dyDescent="0.25">
      <c r="A457">
        <v>11</v>
      </c>
      <c r="B457" s="1">
        <v>43726</v>
      </c>
      <c r="C457" s="1" t="s">
        <v>100</v>
      </c>
      <c r="D457" t="s">
        <v>10</v>
      </c>
      <c r="E457" t="s">
        <v>48</v>
      </c>
      <c r="F457" t="s">
        <v>67</v>
      </c>
      <c r="G457">
        <v>1</v>
      </c>
      <c r="H457">
        <v>3</v>
      </c>
      <c r="I457">
        <v>2</v>
      </c>
      <c r="J457">
        <v>0</v>
      </c>
      <c r="K457" t="s">
        <v>39</v>
      </c>
    </row>
    <row r="458" spans="1:12" x14ac:dyDescent="0.25">
      <c r="A458">
        <v>11</v>
      </c>
      <c r="B458" s="1">
        <v>43726</v>
      </c>
      <c r="C458" s="1" t="s">
        <v>100</v>
      </c>
      <c r="D458" t="s">
        <v>10</v>
      </c>
      <c r="E458" s="43" t="s">
        <v>48</v>
      </c>
      <c r="F458" s="43" t="s">
        <v>81</v>
      </c>
      <c r="G458">
        <v>0</v>
      </c>
      <c r="H458">
        <v>0</v>
      </c>
      <c r="I458">
        <v>0</v>
      </c>
      <c r="J458">
        <v>0</v>
      </c>
      <c r="K458" t="s">
        <v>51</v>
      </c>
    </row>
    <row r="459" spans="1:12" x14ac:dyDescent="0.25">
      <c r="A459">
        <v>11</v>
      </c>
      <c r="B459" s="1">
        <v>43726</v>
      </c>
      <c r="C459" s="1" t="s">
        <v>100</v>
      </c>
      <c r="D459" t="s">
        <v>10</v>
      </c>
      <c r="E459" t="s">
        <v>31</v>
      </c>
      <c r="F459" t="s">
        <v>17</v>
      </c>
      <c r="G459">
        <v>0</v>
      </c>
      <c r="H459">
        <v>0</v>
      </c>
      <c r="I459">
        <v>0</v>
      </c>
      <c r="J459">
        <v>0</v>
      </c>
      <c r="K459" t="s">
        <v>51</v>
      </c>
    </row>
    <row r="460" spans="1:12" x14ac:dyDescent="0.25">
      <c r="A460">
        <v>11</v>
      </c>
      <c r="B460" s="1">
        <v>43726</v>
      </c>
      <c r="C460" s="1" t="s">
        <v>100</v>
      </c>
      <c r="D460" t="s">
        <v>10</v>
      </c>
      <c r="E460" t="s">
        <v>18</v>
      </c>
      <c r="F460" t="s">
        <v>18</v>
      </c>
      <c r="G460">
        <v>9</v>
      </c>
      <c r="H460">
        <v>9</v>
      </c>
      <c r="I460">
        <v>1</v>
      </c>
      <c r="J460">
        <v>0</v>
      </c>
      <c r="K460" t="s">
        <v>38</v>
      </c>
    </row>
    <row r="461" spans="1:12" x14ac:dyDescent="0.25">
      <c r="A461">
        <v>11</v>
      </c>
      <c r="B461" s="1">
        <v>43726</v>
      </c>
      <c r="C461" s="1" t="s">
        <v>100</v>
      </c>
      <c r="D461" t="s">
        <v>11</v>
      </c>
      <c r="E461" t="s">
        <v>19</v>
      </c>
      <c r="F461" t="s">
        <v>57</v>
      </c>
      <c r="G461">
        <v>22</v>
      </c>
      <c r="H461">
        <v>25</v>
      </c>
      <c r="I461">
        <v>1</v>
      </c>
      <c r="J461">
        <v>0</v>
      </c>
      <c r="K461" t="s">
        <v>51</v>
      </c>
    </row>
    <row r="462" spans="1:12" x14ac:dyDescent="0.25">
      <c r="A462">
        <v>11</v>
      </c>
      <c r="B462" s="1">
        <v>43726</v>
      </c>
      <c r="C462" s="1" t="s">
        <v>100</v>
      </c>
      <c r="D462" t="s">
        <v>11</v>
      </c>
      <c r="E462" t="s">
        <v>19</v>
      </c>
      <c r="F462" t="s">
        <v>58</v>
      </c>
      <c r="G462">
        <v>14</v>
      </c>
      <c r="H462">
        <v>21</v>
      </c>
      <c r="I462">
        <v>1</v>
      </c>
      <c r="J462">
        <v>0</v>
      </c>
      <c r="K462" t="s">
        <v>51</v>
      </c>
    </row>
    <row r="463" spans="1:12" x14ac:dyDescent="0.25">
      <c r="A463">
        <v>11</v>
      </c>
      <c r="B463" s="1">
        <v>43726</v>
      </c>
      <c r="C463" s="1" t="s">
        <v>100</v>
      </c>
      <c r="D463" t="s">
        <v>11</v>
      </c>
      <c r="E463" t="s">
        <v>26</v>
      </c>
      <c r="F463" t="s">
        <v>24</v>
      </c>
      <c r="G463">
        <v>4</v>
      </c>
      <c r="H463">
        <v>7</v>
      </c>
      <c r="I463">
        <v>1</v>
      </c>
      <c r="J463">
        <v>0</v>
      </c>
      <c r="K463" t="s">
        <v>51</v>
      </c>
    </row>
    <row r="464" spans="1:12" x14ac:dyDescent="0.25">
      <c r="A464">
        <v>11</v>
      </c>
      <c r="B464" s="1">
        <v>43726</v>
      </c>
      <c r="C464" s="1" t="s">
        <v>100</v>
      </c>
      <c r="D464" t="s">
        <v>11</v>
      </c>
      <c r="E464" t="s">
        <v>26</v>
      </c>
      <c r="F464" t="s">
        <v>25</v>
      </c>
      <c r="G464">
        <v>3</v>
      </c>
      <c r="H464">
        <v>2</v>
      </c>
      <c r="I464">
        <v>0</v>
      </c>
      <c r="J464">
        <v>0</v>
      </c>
      <c r="K464" t="s">
        <v>51</v>
      </c>
    </row>
    <row r="465" spans="1:11" x14ac:dyDescent="0.25">
      <c r="A465">
        <v>11</v>
      </c>
      <c r="B465" s="1">
        <v>43726</v>
      </c>
      <c r="C465" s="1" t="s">
        <v>100</v>
      </c>
      <c r="D465" t="s">
        <v>11</v>
      </c>
      <c r="E465" t="s">
        <v>48</v>
      </c>
      <c r="F465" t="s">
        <v>14</v>
      </c>
      <c r="G465">
        <v>0</v>
      </c>
      <c r="H465">
        <v>0</v>
      </c>
      <c r="I465">
        <v>0</v>
      </c>
      <c r="J465">
        <v>0</v>
      </c>
      <c r="K465" t="s">
        <v>51</v>
      </c>
    </row>
    <row r="466" spans="1:11" x14ac:dyDescent="0.25">
      <c r="A466">
        <v>11</v>
      </c>
      <c r="B466" s="1">
        <v>43726</v>
      </c>
      <c r="C466" s="1" t="s">
        <v>100</v>
      </c>
      <c r="D466" t="s">
        <v>11</v>
      </c>
      <c r="E466" s="43" t="s">
        <v>48</v>
      </c>
      <c r="F466" s="43" t="s">
        <v>81</v>
      </c>
      <c r="G466">
        <v>0</v>
      </c>
      <c r="H466">
        <v>0</v>
      </c>
      <c r="I466">
        <v>0</v>
      </c>
      <c r="J466">
        <v>0</v>
      </c>
      <c r="K466" t="s">
        <v>51</v>
      </c>
    </row>
    <row r="467" spans="1:11" x14ac:dyDescent="0.25">
      <c r="A467">
        <v>11</v>
      </c>
      <c r="B467" s="1">
        <v>43726</v>
      </c>
      <c r="C467" s="1" t="s">
        <v>100</v>
      </c>
      <c r="D467" t="s">
        <v>11</v>
      </c>
      <c r="E467" t="s">
        <v>15</v>
      </c>
      <c r="F467" t="s">
        <v>27</v>
      </c>
      <c r="G467">
        <v>9</v>
      </c>
      <c r="H467">
        <v>5</v>
      </c>
      <c r="I467">
        <v>0</v>
      </c>
      <c r="J467">
        <v>0</v>
      </c>
      <c r="K467" t="s">
        <v>51</v>
      </c>
    </row>
    <row r="468" spans="1:11" x14ac:dyDescent="0.25">
      <c r="A468">
        <v>11</v>
      </c>
      <c r="B468" s="1">
        <v>43726</v>
      </c>
      <c r="C468" s="1" t="s">
        <v>100</v>
      </c>
      <c r="D468" t="s">
        <v>11</v>
      </c>
      <c r="E468" t="s">
        <v>18</v>
      </c>
      <c r="F468" t="s">
        <v>18</v>
      </c>
      <c r="G468">
        <v>13</v>
      </c>
      <c r="H468">
        <v>11</v>
      </c>
      <c r="I468">
        <v>3</v>
      </c>
      <c r="J468">
        <v>0</v>
      </c>
      <c r="K468" t="s">
        <v>38</v>
      </c>
    </row>
    <row r="469" spans="1:11" x14ac:dyDescent="0.25">
      <c r="A469">
        <v>11</v>
      </c>
      <c r="B469" s="1">
        <v>43726</v>
      </c>
      <c r="C469" s="1" t="s">
        <v>100</v>
      </c>
      <c r="D469" t="s">
        <v>12</v>
      </c>
      <c r="E469" t="s">
        <v>19</v>
      </c>
      <c r="F469" t="s">
        <v>19</v>
      </c>
      <c r="G469">
        <v>40</v>
      </c>
      <c r="H469">
        <v>38</v>
      </c>
      <c r="I469">
        <v>0</v>
      </c>
      <c r="J469">
        <v>0</v>
      </c>
      <c r="K469" t="s">
        <v>51</v>
      </c>
    </row>
    <row r="470" spans="1:11" x14ac:dyDescent="0.25">
      <c r="A470">
        <v>11</v>
      </c>
      <c r="B470" s="1">
        <v>43726</v>
      </c>
      <c r="C470" s="1" t="s">
        <v>100</v>
      </c>
      <c r="D470" t="s">
        <v>12</v>
      </c>
      <c r="E470" t="s">
        <v>18</v>
      </c>
      <c r="F470" t="s">
        <v>18</v>
      </c>
      <c r="G470">
        <v>12</v>
      </c>
      <c r="H470">
        <v>6</v>
      </c>
      <c r="I470">
        <v>0</v>
      </c>
      <c r="J470">
        <v>0</v>
      </c>
      <c r="K470" t="s">
        <v>38</v>
      </c>
    </row>
    <row r="471" spans="1:11" x14ac:dyDescent="0.25">
      <c r="A471">
        <v>11</v>
      </c>
      <c r="B471" s="1">
        <v>43726</v>
      </c>
      <c r="C471" s="1" t="s">
        <v>100</v>
      </c>
      <c r="D471" t="s">
        <v>13</v>
      </c>
      <c r="E471" t="s">
        <v>15</v>
      </c>
      <c r="F471" t="s">
        <v>29</v>
      </c>
      <c r="G471">
        <v>0</v>
      </c>
      <c r="H471">
        <v>1</v>
      </c>
      <c r="I471">
        <v>0</v>
      </c>
      <c r="J471">
        <v>0</v>
      </c>
      <c r="K471" t="s">
        <v>51</v>
      </c>
    </row>
    <row r="472" spans="1:11" x14ac:dyDescent="0.25">
      <c r="A472">
        <v>11</v>
      </c>
      <c r="B472" s="1">
        <v>43726</v>
      </c>
      <c r="C472" s="1" t="s">
        <v>100</v>
      </c>
      <c r="D472" t="s">
        <v>13</v>
      </c>
      <c r="E472" t="s">
        <v>15</v>
      </c>
      <c r="F472" t="s">
        <v>30</v>
      </c>
      <c r="G472">
        <v>2</v>
      </c>
      <c r="H472">
        <v>2</v>
      </c>
      <c r="I472">
        <v>1</v>
      </c>
      <c r="J472">
        <v>0</v>
      </c>
      <c r="K472" t="s">
        <v>51</v>
      </c>
    </row>
    <row r="473" spans="1:11" x14ac:dyDescent="0.25">
      <c r="A473">
        <v>11</v>
      </c>
      <c r="B473" s="1">
        <v>43726</v>
      </c>
      <c r="C473" s="1" t="s">
        <v>100</v>
      </c>
      <c r="D473" t="s">
        <v>13</v>
      </c>
      <c r="E473" t="s">
        <v>31</v>
      </c>
      <c r="F473" t="s">
        <v>31</v>
      </c>
      <c r="G473">
        <v>10</v>
      </c>
      <c r="H473">
        <v>19</v>
      </c>
      <c r="I473">
        <v>0</v>
      </c>
      <c r="J473">
        <v>0</v>
      </c>
      <c r="K473" t="s">
        <v>51</v>
      </c>
    </row>
    <row r="474" spans="1:11" x14ac:dyDescent="0.25">
      <c r="A474">
        <v>11</v>
      </c>
      <c r="B474" s="1">
        <v>43726</v>
      </c>
      <c r="C474" s="1" t="s">
        <v>100</v>
      </c>
      <c r="D474" t="s">
        <v>13</v>
      </c>
      <c r="E474" t="s">
        <v>26</v>
      </c>
      <c r="F474" t="s">
        <v>24</v>
      </c>
      <c r="G474">
        <v>2</v>
      </c>
      <c r="H474">
        <v>6</v>
      </c>
      <c r="I474">
        <v>0</v>
      </c>
      <c r="J474">
        <v>0</v>
      </c>
      <c r="K474" t="s">
        <v>51</v>
      </c>
    </row>
    <row r="475" spans="1:11" x14ac:dyDescent="0.25">
      <c r="A475">
        <v>11</v>
      </c>
      <c r="B475" s="1">
        <v>43726</v>
      </c>
      <c r="C475" s="1" t="s">
        <v>100</v>
      </c>
      <c r="D475" t="s">
        <v>13</v>
      </c>
      <c r="E475" t="s">
        <v>26</v>
      </c>
      <c r="F475" t="s">
        <v>25</v>
      </c>
      <c r="G475">
        <v>8</v>
      </c>
      <c r="H475">
        <v>12</v>
      </c>
      <c r="I475">
        <v>0</v>
      </c>
      <c r="J475">
        <v>0</v>
      </c>
      <c r="K475" t="s">
        <v>51</v>
      </c>
    </row>
    <row r="476" spans="1:11" x14ac:dyDescent="0.25">
      <c r="A476">
        <v>11</v>
      </c>
      <c r="B476" s="1">
        <v>43726</v>
      </c>
      <c r="C476" s="1" t="s">
        <v>100</v>
      </c>
      <c r="D476" t="s">
        <v>13</v>
      </c>
      <c r="E476" t="s">
        <v>48</v>
      </c>
      <c r="F476" t="s">
        <v>32</v>
      </c>
      <c r="G476">
        <v>5</v>
      </c>
      <c r="H476">
        <v>7</v>
      </c>
      <c r="I476">
        <v>2</v>
      </c>
      <c r="J476">
        <v>0</v>
      </c>
      <c r="K476" t="s">
        <v>51</v>
      </c>
    </row>
    <row r="477" spans="1:11" x14ac:dyDescent="0.25">
      <c r="A477">
        <v>11</v>
      </c>
      <c r="B477" s="1">
        <v>43726</v>
      </c>
      <c r="C477" s="1" t="s">
        <v>100</v>
      </c>
      <c r="D477" t="s">
        <v>13</v>
      </c>
      <c r="E477" t="s">
        <v>48</v>
      </c>
      <c r="F477" t="s">
        <v>33</v>
      </c>
      <c r="G477">
        <v>0</v>
      </c>
      <c r="H477">
        <v>0</v>
      </c>
      <c r="I477">
        <v>1</v>
      </c>
      <c r="J477">
        <v>0</v>
      </c>
      <c r="K477" t="s">
        <v>51</v>
      </c>
    </row>
    <row r="478" spans="1:11" x14ac:dyDescent="0.25">
      <c r="A478">
        <v>11</v>
      </c>
      <c r="B478" s="1">
        <v>43726</v>
      </c>
      <c r="C478" s="1" t="s">
        <v>100</v>
      </c>
      <c r="D478" t="s">
        <v>13</v>
      </c>
      <c r="E478" s="43" t="s">
        <v>48</v>
      </c>
      <c r="F478" s="43" t="s">
        <v>81</v>
      </c>
      <c r="G478">
        <v>0</v>
      </c>
      <c r="H478">
        <v>0</v>
      </c>
      <c r="I478">
        <v>0</v>
      </c>
      <c r="J478">
        <v>0</v>
      </c>
      <c r="K478" t="s">
        <v>51</v>
      </c>
    </row>
    <row r="479" spans="1:11" x14ac:dyDescent="0.25">
      <c r="A479">
        <v>11</v>
      </c>
      <c r="B479" s="1">
        <v>43726</v>
      </c>
      <c r="C479" s="1" t="s">
        <v>100</v>
      </c>
      <c r="D479" t="s">
        <v>13</v>
      </c>
      <c r="E479" t="s">
        <v>18</v>
      </c>
      <c r="F479" t="s">
        <v>18</v>
      </c>
      <c r="G479">
        <v>4</v>
      </c>
      <c r="H479">
        <v>6</v>
      </c>
      <c r="I479">
        <v>0</v>
      </c>
      <c r="J479">
        <v>0</v>
      </c>
      <c r="K479" t="s">
        <v>38</v>
      </c>
    </row>
    <row r="480" spans="1:11" x14ac:dyDescent="0.25">
      <c r="A480">
        <v>12</v>
      </c>
      <c r="B480" s="1">
        <v>43740</v>
      </c>
      <c r="C480" s="1" t="s">
        <v>100</v>
      </c>
      <c r="D480" t="s">
        <v>7</v>
      </c>
      <c r="E480" t="s">
        <v>48</v>
      </c>
      <c r="F480" t="s">
        <v>14</v>
      </c>
      <c r="G480">
        <v>14</v>
      </c>
      <c r="H480">
        <v>30</v>
      </c>
      <c r="I480">
        <v>0</v>
      </c>
      <c r="J480">
        <v>0</v>
      </c>
      <c r="K480" t="s">
        <v>62</v>
      </c>
    </row>
    <row r="481" spans="1:11" x14ac:dyDescent="0.25">
      <c r="A481">
        <v>12</v>
      </c>
      <c r="B481" s="1">
        <v>43740</v>
      </c>
      <c r="C481" s="1" t="s">
        <v>100</v>
      </c>
      <c r="D481" t="s">
        <v>7</v>
      </c>
      <c r="E481" t="s">
        <v>48</v>
      </c>
      <c r="F481" t="s">
        <v>81</v>
      </c>
      <c r="G481">
        <v>1</v>
      </c>
      <c r="H481">
        <v>0</v>
      </c>
      <c r="I481">
        <v>0</v>
      </c>
      <c r="J481">
        <v>0</v>
      </c>
      <c r="K481" t="s">
        <v>39</v>
      </c>
    </row>
    <row r="482" spans="1:11" x14ac:dyDescent="0.25">
      <c r="A482">
        <v>12</v>
      </c>
      <c r="B482" s="1">
        <v>43740</v>
      </c>
      <c r="C482" s="1" t="s">
        <v>100</v>
      </c>
      <c r="D482" t="s">
        <v>7</v>
      </c>
      <c r="E482" t="s">
        <v>15</v>
      </c>
      <c r="F482" t="s">
        <v>15</v>
      </c>
      <c r="G482">
        <v>17</v>
      </c>
      <c r="H482">
        <v>19</v>
      </c>
      <c r="I482">
        <v>0</v>
      </c>
      <c r="J482">
        <v>0</v>
      </c>
      <c r="K482" t="s">
        <v>51</v>
      </c>
    </row>
    <row r="483" spans="1:11" x14ac:dyDescent="0.25">
      <c r="A483">
        <v>12</v>
      </c>
      <c r="B483" s="1">
        <v>43740</v>
      </c>
      <c r="C483" s="1" t="s">
        <v>100</v>
      </c>
      <c r="D483" t="s">
        <v>7</v>
      </c>
      <c r="E483" t="s">
        <v>19</v>
      </c>
      <c r="F483" t="s">
        <v>57</v>
      </c>
      <c r="G483">
        <v>4</v>
      </c>
      <c r="H483">
        <v>3</v>
      </c>
      <c r="I483">
        <v>0</v>
      </c>
      <c r="J483">
        <v>0</v>
      </c>
      <c r="K483" t="s">
        <v>51</v>
      </c>
    </row>
    <row r="484" spans="1:11" x14ac:dyDescent="0.25">
      <c r="A484">
        <v>12</v>
      </c>
      <c r="B484" s="1">
        <v>43740</v>
      </c>
      <c r="C484" s="1" t="s">
        <v>100</v>
      </c>
      <c r="D484" t="s">
        <v>7</v>
      </c>
      <c r="E484" t="s">
        <v>19</v>
      </c>
      <c r="F484" t="s">
        <v>58</v>
      </c>
      <c r="G484">
        <v>0</v>
      </c>
      <c r="H484">
        <v>0</v>
      </c>
      <c r="I484">
        <v>0</v>
      </c>
      <c r="J484">
        <v>0</v>
      </c>
      <c r="K484" t="s">
        <v>51</v>
      </c>
    </row>
    <row r="485" spans="1:11" x14ac:dyDescent="0.25">
      <c r="A485">
        <v>12</v>
      </c>
      <c r="B485" s="1">
        <v>43740</v>
      </c>
      <c r="C485" s="1" t="s">
        <v>100</v>
      </c>
      <c r="D485" t="s">
        <v>7</v>
      </c>
      <c r="E485" t="s">
        <v>31</v>
      </c>
      <c r="F485" t="s">
        <v>17</v>
      </c>
      <c r="G485">
        <v>14</v>
      </c>
      <c r="H485">
        <v>13</v>
      </c>
      <c r="I485">
        <v>0</v>
      </c>
      <c r="J485">
        <v>0</v>
      </c>
      <c r="K485" t="s">
        <v>39</v>
      </c>
    </row>
    <row r="486" spans="1:11" x14ac:dyDescent="0.25">
      <c r="A486">
        <v>12</v>
      </c>
      <c r="B486" s="1">
        <v>43740</v>
      </c>
      <c r="C486" s="1" t="s">
        <v>100</v>
      </c>
      <c r="D486" t="s">
        <v>7</v>
      </c>
      <c r="E486" t="s">
        <v>18</v>
      </c>
      <c r="F486" t="s">
        <v>18</v>
      </c>
      <c r="G486">
        <v>0</v>
      </c>
      <c r="H486">
        <v>3</v>
      </c>
      <c r="I486">
        <v>0</v>
      </c>
      <c r="J486" t="s">
        <v>90</v>
      </c>
      <c r="K486" t="s">
        <v>38</v>
      </c>
    </row>
    <row r="487" spans="1:11" x14ac:dyDescent="0.25">
      <c r="A487">
        <v>12</v>
      </c>
      <c r="B487" s="1">
        <v>43740</v>
      </c>
      <c r="C487" s="1" t="s">
        <v>100</v>
      </c>
      <c r="D487" t="s">
        <v>8</v>
      </c>
      <c r="E487" t="s">
        <v>19</v>
      </c>
      <c r="F487" t="s">
        <v>19</v>
      </c>
      <c r="G487" t="s">
        <v>38</v>
      </c>
      <c r="H487" t="s">
        <v>38</v>
      </c>
      <c r="I487" t="s">
        <v>38</v>
      </c>
      <c r="J487" t="s">
        <v>38</v>
      </c>
      <c r="K487" t="s">
        <v>51</v>
      </c>
    </row>
    <row r="488" spans="1:11" x14ac:dyDescent="0.25">
      <c r="A488">
        <v>12</v>
      </c>
      <c r="B488" s="1">
        <v>43740</v>
      </c>
      <c r="C488" s="1" t="s">
        <v>100</v>
      </c>
      <c r="D488" t="s">
        <v>8</v>
      </c>
      <c r="E488" t="s">
        <v>26</v>
      </c>
      <c r="F488" t="s">
        <v>20</v>
      </c>
      <c r="G488">
        <v>0</v>
      </c>
      <c r="H488">
        <v>3</v>
      </c>
      <c r="I488">
        <v>0</v>
      </c>
      <c r="J488">
        <v>0</v>
      </c>
      <c r="K488" t="s">
        <v>51</v>
      </c>
    </row>
    <row r="489" spans="1:11" x14ac:dyDescent="0.25">
      <c r="A489">
        <v>12</v>
      </c>
      <c r="B489" s="1">
        <v>43740</v>
      </c>
      <c r="C489" s="1" t="s">
        <v>100</v>
      </c>
      <c r="D489" t="s">
        <v>8</v>
      </c>
      <c r="E489" t="s">
        <v>15</v>
      </c>
      <c r="F489" t="s">
        <v>15</v>
      </c>
      <c r="G489">
        <v>28</v>
      </c>
      <c r="H489">
        <v>21</v>
      </c>
      <c r="I489">
        <v>0</v>
      </c>
      <c r="J489">
        <v>0</v>
      </c>
      <c r="K489" t="s">
        <v>51</v>
      </c>
    </row>
    <row r="490" spans="1:11" x14ac:dyDescent="0.25">
      <c r="A490">
        <v>12</v>
      </c>
      <c r="B490" s="1">
        <v>43740</v>
      </c>
      <c r="C490" s="1" t="s">
        <v>100</v>
      </c>
      <c r="D490" t="s">
        <v>8</v>
      </c>
      <c r="E490" t="s">
        <v>31</v>
      </c>
      <c r="F490" t="s">
        <v>21</v>
      </c>
      <c r="G490">
        <v>0</v>
      </c>
      <c r="H490">
        <v>0</v>
      </c>
      <c r="I490">
        <v>0</v>
      </c>
      <c r="J490">
        <v>0</v>
      </c>
      <c r="K490" t="s">
        <v>51</v>
      </c>
    </row>
    <row r="491" spans="1:11" x14ac:dyDescent="0.25">
      <c r="A491">
        <v>12</v>
      </c>
      <c r="B491" s="1">
        <v>43740</v>
      </c>
      <c r="C491" s="1" t="s">
        <v>100</v>
      </c>
      <c r="D491" t="s">
        <v>8</v>
      </c>
      <c r="E491" t="s">
        <v>31</v>
      </c>
      <c r="F491" t="s">
        <v>22</v>
      </c>
      <c r="G491">
        <v>2</v>
      </c>
      <c r="H491">
        <v>0</v>
      </c>
      <c r="I491">
        <v>0</v>
      </c>
      <c r="J491">
        <v>0</v>
      </c>
      <c r="K491" t="s">
        <v>51</v>
      </c>
    </row>
    <row r="492" spans="1:11" x14ac:dyDescent="0.25">
      <c r="A492">
        <v>12</v>
      </c>
      <c r="B492" s="1">
        <v>43740</v>
      </c>
      <c r="C492" s="1" t="s">
        <v>100</v>
      </c>
      <c r="D492" t="s">
        <v>8</v>
      </c>
      <c r="E492" t="s">
        <v>48</v>
      </c>
      <c r="F492" t="s">
        <v>23</v>
      </c>
      <c r="G492">
        <v>8</v>
      </c>
      <c r="H492">
        <v>12</v>
      </c>
      <c r="I492">
        <v>0</v>
      </c>
      <c r="J492">
        <v>0</v>
      </c>
      <c r="K492" t="s">
        <v>39</v>
      </c>
    </row>
    <row r="493" spans="1:11" x14ac:dyDescent="0.25">
      <c r="A493">
        <v>12</v>
      </c>
      <c r="B493" s="1">
        <v>43740</v>
      </c>
      <c r="C493" s="1" t="s">
        <v>100</v>
      </c>
      <c r="D493" t="s">
        <v>8</v>
      </c>
      <c r="E493" t="s">
        <v>48</v>
      </c>
      <c r="F493" t="s">
        <v>81</v>
      </c>
      <c r="G493">
        <v>0</v>
      </c>
      <c r="H493">
        <v>1</v>
      </c>
      <c r="I493">
        <v>0</v>
      </c>
      <c r="J493">
        <v>0</v>
      </c>
      <c r="K493" t="s">
        <v>39</v>
      </c>
    </row>
    <row r="494" spans="1:11" x14ac:dyDescent="0.25">
      <c r="A494">
        <v>12</v>
      </c>
      <c r="B494" s="1">
        <v>43740</v>
      </c>
      <c r="C494" s="1" t="s">
        <v>100</v>
      </c>
      <c r="D494" t="s">
        <v>8</v>
      </c>
      <c r="E494" t="s">
        <v>18</v>
      </c>
      <c r="F494" t="s">
        <v>18</v>
      </c>
      <c r="G494">
        <v>7</v>
      </c>
      <c r="H494">
        <v>3</v>
      </c>
      <c r="I494">
        <v>0</v>
      </c>
      <c r="J494">
        <v>0</v>
      </c>
      <c r="K494" t="s">
        <v>38</v>
      </c>
    </row>
    <row r="495" spans="1:11" x14ac:dyDescent="0.25">
      <c r="A495">
        <v>12</v>
      </c>
      <c r="B495" s="1">
        <v>43740</v>
      </c>
      <c r="C495" s="1" t="s">
        <v>100</v>
      </c>
      <c r="D495" t="s">
        <v>9</v>
      </c>
      <c r="E495" t="s">
        <v>19</v>
      </c>
      <c r="F495" t="s">
        <v>19</v>
      </c>
      <c r="G495">
        <v>2</v>
      </c>
      <c r="H495">
        <v>1</v>
      </c>
      <c r="I495">
        <v>0</v>
      </c>
      <c r="J495">
        <v>0</v>
      </c>
      <c r="K495" t="s">
        <v>51</v>
      </c>
    </row>
    <row r="496" spans="1:11" x14ac:dyDescent="0.25">
      <c r="A496">
        <v>12</v>
      </c>
      <c r="B496" s="1">
        <v>43740</v>
      </c>
      <c r="C496" s="1" t="s">
        <v>100</v>
      </c>
      <c r="D496" t="s">
        <v>9</v>
      </c>
      <c r="E496" t="s">
        <v>26</v>
      </c>
      <c r="F496" t="s">
        <v>20</v>
      </c>
      <c r="G496">
        <v>0</v>
      </c>
      <c r="H496">
        <v>0</v>
      </c>
      <c r="I496">
        <v>0</v>
      </c>
      <c r="J496">
        <v>0</v>
      </c>
      <c r="K496" t="s">
        <v>51</v>
      </c>
    </row>
    <row r="497" spans="1:11" x14ac:dyDescent="0.25">
      <c r="A497">
        <v>12</v>
      </c>
      <c r="B497" s="1">
        <v>43740</v>
      </c>
      <c r="C497" s="1" t="s">
        <v>100</v>
      </c>
      <c r="D497" t="s">
        <v>9</v>
      </c>
      <c r="E497" t="s">
        <v>48</v>
      </c>
      <c r="F497" t="s">
        <v>32</v>
      </c>
      <c r="G497">
        <v>1</v>
      </c>
      <c r="H497">
        <v>0</v>
      </c>
      <c r="I497">
        <v>0</v>
      </c>
      <c r="J497">
        <v>0</v>
      </c>
      <c r="K497" t="s">
        <v>39</v>
      </c>
    </row>
    <row r="498" spans="1:11" x14ac:dyDescent="0.25">
      <c r="A498">
        <v>12</v>
      </c>
      <c r="B498" s="1">
        <v>43740</v>
      </c>
      <c r="C498" s="1" t="s">
        <v>100</v>
      </c>
      <c r="D498" t="s">
        <v>9</v>
      </c>
      <c r="E498" t="s">
        <v>48</v>
      </c>
      <c r="F498" t="s">
        <v>33</v>
      </c>
      <c r="G498">
        <v>5</v>
      </c>
      <c r="H498">
        <v>2</v>
      </c>
      <c r="I498">
        <v>0</v>
      </c>
      <c r="J498">
        <v>0</v>
      </c>
      <c r="K498" t="s">
        <v>39</v>
      </c>
    </row>
    <row r="499" spans="1:11" x14ac:dyDescent="0.25">
      <c r="A499">
        <v>12</v>
      </c>
      <c r="B499" s="1">
        <v>43740</v>
      </c>
      <c r="C499" s="1" t="s">
        <v>100</v>
      </c>
      <c r="D499" t="s">
        <v>9</v>
      </c>
      <c r="E499" t="s">
        <v>48</v>
      </c>
      <c r="F499" t="s">
        <v>81</v>
      </c>
      <c r="G499">
        <v>0</v>
      </c>
      <c r="H499">
        <v>0</v>
      </c>
      <c r="I499">
        <v>0</v>
      </c>
      <c r="J499">
        <v>0</v>
      </c>
      <c r="K499" t="s">
        <v>39</v>
      </c>
    </row>
    <row r="500" spans="1:11" x14ac:dyDescent="0.25">
      <c r="A500">
        <v>12</v>
      </c>
      <c r="B500" s="1">
        <v>43740</v>
      </c>
      <c r="C500" s="1" t="s">
        <v>100</v>
      </c>
      <c r="D500" t="s">
        <v>9</v>
      </c>
      <c r="E500" t="s">
        <v>15</v>
      </c>
      <c r="F500" t="s">
        <v>15</v>
      </c>
      <c r="G500">
        <v>10</v>
      </c>
      <c r="H500">
        <v>8</v>
      </c>
      <c r="I500">
        <v>0</v>
      </c>
      <c r="J500">
        <v>0</v>
      </c>
      <c r="K500" t="s">
        <v>51</v>
      </c>
    </row>
    <row r="501" spans="1:11" x14ac:dyDescent="0.25">
      <c r="A501">
        <v>12</v>
      </c>
      <c r="B501" s="1">
        <v>43740</v>
      </c>
      <c r="C501" s="1" t="s">
        <v>100</v>
      </c>
      <c r="D501" t="s">
        <v>9</v>
      </c>
      <c r="E501" t="s">
        <v>31</v>
      </c>
      <c r="F501" t="s">
        <v>21</v>
      </c>
      <c r="G501">
        <v>0</v>
      </c>
      <c r="H501">
        <v>0</v>
      </c>
      <c r="I501">
        <v>0</v>
      </c>
      <c r="J501">
        <v>0</v>
      </c>
      <c r="K501" t="s">
        <v>39</v>
      </c>
    </row>
    <row r="502" spans="1:11" x14ac:dyDescent="0.25">
      <c r="A502">
        <v>12</v>
      </c>
      <c r="B502" s="1">
        <v>43740</v>
      </c>
      <c r="C502" s="1" t="s">
        <v>100</v>
      </c>
      <c r="D502" t="s">
        <v>9</v>
      </c>
      <c r="E502" t="s">
        <v>31</v>
      </c>
      <c r="F502" t="s">
        <v>22</v>
      </c>
      <c r="G502">
        <v>4</v>
      </c>
      <c r="H502">
        <v>1</v>
      </c>
      <c r="I502">
        <v>0</v>
      </c>
      <c r="J502">
        <v>0</v>
      </c>
      <c r="K502" t="s">
        <v>51</v>
      </c>
    </row>
    <row r="503" spans="1:11" x14ac:dyDescent="0.25">
      <c r="A503">
        <v>12</v>
      </c>
      <c r="B503" s="1">
        <v>43740</v>
      </c>
      <c r="C503" s="1" t="s">
        <v>100</v>
      </c>
      <c r="D503" t="s">
        <v>9</v>
      </c>
      <c r="E503" t="s">
        <v>18</v>
      </c>
      <c r="F503" t="s">
        <v>18</v>
      </c>
      <c r="G503">
        <v>3</v>
      </c>
      <c r="H503">
        <v>1</v>
      </c>
      <c r="I503">
        <v>0</v>
      </c>
      <c r="J503">
        <v>0</v>
      </c>
      <c r="K503" t="s">
        <v>38</v>
      </c>
    </row>
    <row r="504" spans="1:11" x14ac:dyDescent="0.25">
      <c r="A504">
        <v>12</v>
      </c>
      <c r="B504" s="1">
        <v>43740</v>
      </c>
      <c r="C504" s="1" t="s">
        <v>100</v>
      </c>
      <c r="D504" t="s">
        <v>10</v>
      </c>
      <c r="E504" t="s">
        <v>26</v>
      </c>
      <c r="F504" t="s">
        <v>26</v>
      </c>
      <c r="G504">
        <v>14</v>
      </c>
      <c r="H504">
        <v>11</v>
      </c>
      <c r="I504">
        <v>0</v>
      </c>
      <c r="J504">
        <v>0</v>
      </c>
      <c r="K504" t="s">
        <v>51</v>
      </c>
    </row>
    <row r="505" spans="1:11" x14ac:dyDescent="0.25">
      <c r="A505">
        <v>12</v>
      </c>
      <c r="B505" s="1">
        <v>43740</v>
      </c>
      <c r="C505" s="1" t="s">
        <v>100</v>
      </c>
      <c r="D505" t="s">
        <v>10</v>
      </c>
      <c r="E505" t="s">
        <v>15</v>
      </c>
      <c r="F505" t="s">
        <v>15</v>
      </c>
      <c r="G505">
        <v>11</v>
      </c>
      <c r="H505">
        <v>13</v>
      </c>
      <c r="I505">
        <v>0</v>
      </c>
      <c r="J505">
        <v>0</v>
      </c>
      <c r="K505" t="s">
        <v>51</v>
      </c>
    </row>
    <row r="506" spans="1:11" x14ac:dyDescent="0.25">
      <c r="A506">
        <v>12</v>
      </c>
      <c r="B506" s="1">
        <v>43740</v>
      </c>
      <c r="C506" s="1" t="s">
        <v>100</v>
      </c>
      <c r="D506" t="s">
        <v>10</v>
      </c>
      <c r="E506" t="s">
        <v>48</v>
      </c>
      <c r="F506" t="s">
        <v>23</v>
      </c>
      <c r="G506">
        <v>11</v>
      </c>
      <c r="H506">
        <v>9</v>
      </c>
      <c r="I506">
        <v>0</v>
      </c>
      <c r="J506">
        <v>0</v>
      </c>
      <c r="K506" t="s">
        <v>39</v>
      </c>
    </row>
    <row r="507" spans="1:11" x14ac:dyDescent="0.25">
      <c r="A507">
        <v>12</v>
      </c>
      <c r="B507" s="1">
        <v>43740</v>
      </c>
      <c r="C507" s="1" t="s">
        <v>100</v>
      </c>
      <c r="D507" t="s">
        <v>10</v>
      </c>
      <c r="E507" t="s">
        <v>48</v>
      </c>
      <c r="F507" t="s">
        <v>67</v>
      </c>
      <c r="G507">
        <v>7</v>
      </c>
      <c r="H507">
        <v>5</v>
      </c>
      <c r="I507">
        <v>0</v>
      </c>
      <c r="J507">
        <v>0</v>
      </c>
      <c r="K507" t="s">
        <v>39</v>
      </c>
    </row>
    <row r="508" spans="1:11" x14ac:dyDescent="0.25">
      <c r="A508">
        <v>12</v>
      </c>
      <c r="B508" s="1">
        <v>43740</v>
      </c>
      <c r="C508" s="1" t="s">
        <v>100</v>
      </c>
      <c r="D508" t="s">
        <v>10</v>
      </c>
      <c r="E508" t="s">
        <v>48</v>
      </c>
      <c r="F508" t="s">
        <v>81</v>
      </c>
      <c r="G508">
        <v>0</v>
      </c>
      <c r="H508">
        <v>0</v>
      </c>
      <c r="I508">
        <v>0</v>
      </c>
      <c r="J508">
        <v>0</v>
      </c>
      <c r="K508" t="s">
        <v>51</v>
      </c>
    </row>
    <row r="509" spans="1:11" x14ac:dyDescent="0.25">
      <c r="A509">
        <v>12</v>
      </c>
      <c r="B509" s="1">
        <v>43740</v>
      </c>
      <c r="C509" s="1" t="s">
        <v>100</v>
      </c>
      <c r="D509" t="s">
        <v>10</v>
      </c>
      <c r="E509" t="s">
        <v>31</v>
      </c>
      <c r="F509" t="s">
        <v>17</v>
      </c>
      <c r="G509">
        <v>19</v>
      </c>
      <c r="H509">
        <v>14</v>
      </c>
      <c r="I509">
        <v>0</v>
      </c>
      <c r="J509">
        <v>0</v>
      </c>
      <c r="K509" t="s">
        <v>51</v>
      </c>
    </row>
    <row r="510" spans="1:11" x14ac:dyDescent="0.25">
      <c r="A510">
        <v>12</v>
      </c>
      <c r="B510" s="1">
        <v>43740</v>
      </c>
      <c r="C510" s="1" t="s">
        <v>100</v>
      </c>
      <c r="D510" t="s">
        <v>10</v>
      </c>
      <c r="E510" t="s">
        <v>18</v>
      </c>
      <c r="F510" t="s">
        <v>18</v>
      </c>
      <c r="G510">
        <v>16</v>
      </c>
      <c r="H510">
        <v>13</v>
      </c>
      <c r="I510">
        <v>0</v>
      </c>
      <c r="J510">
        <v>0</v>
      </c>
      <c r="K510" t="s">
        <v>38</v>
      </c>
    </row>
    <row r="511" spans="1:11" x14ac:dyDescent="0.25">
      <c r="A511">
        <v>12</v>
      </c>
      <c r="B511" s="1">
        <v>43740</v>
      </c>
      <c r="C511" s="1" t="s">
        <v>100</v>
      </c>
      <c r="D511" t="s">
        <v>11</v>
      </c>
      <c r="E511" t="s">
        <v>19</v>
      </c>
      <c r="F511" t="s">
        <v>57</v>
      </c>
      <c r="G511">
        <v>10</v>
      </c>
      <c r="H511">
        <v>12</v>
      </c>
      <c r="I511">
        <v>0</v>
      </c>
      <c r="J511" t="s">
        <v>41</v>
      </c>
      <c r="K511" t="s">
        <v>51</v>
      </c>
    </row>
    <row r="512" spans="1:11" x14ac:dyDescent="0.25">
      <c r="A512">
        <v>12</v>
      </c>
      <c r="B512" s="1">
        <v>43740</v>
      </c>
      <c r="C512" s="1" t="s">
        <v>100</v>
      </c>
      <c r="D512" t="s">
        <v>11</v>
      </c>
      <c r="E512" t="s">
        <v>19</v>
      </c>
      <c r="F512" t="s">
        <v>58</v>
      </c>
      <c r="G512" t="s">
        <v>38</v>
      </c>
      <c r="H512" t="s">
        <v>38</v>
      </c>
      <c r="I512" t="s">
        <v>38</v>
      </c>
      <c r="J512" t="s">
        <v>38</v>
      </c>
      <c r="K512" t="s">
        <v>51</v>
      </c>
    </row>
    <row r="513" spans="1:11" x14ac:dyDescent="0.25">
      <c r="A513">
        <v>12</v>
      </c>
      <c r="B513" s="1">
        <v>43740</v>
      </c>
      <c r="C513" s="1" t="s">
        <v>100</v>
      </c>
      <c r="D513" t="s">
        <v>11</v>
      </c>
      <c r="E513" t="s">
        <v>26</v>
      </c>
      <c r="F513" t="s">
        <v>24</v>
      </c>
      <c r="G513">
        <v>9</v>
      </c>
      <c r="H513">
        <v>13</v>
      </c>
      <c r="I513">
        <v>0</v>
      </c>
      <c r="J513">
        <v>0</v>
      </c>
      <c r="K513" t="s">
        <v>51</v>
      </c>
    </row>
    <row r="514" spans="1:11" x14ac:dyDescent="0.25">
      <c r="A514">
        <v>12</v>
      </c>
      <c r="B514" s="1">
        <v>43740</v>
      </c>
      <c r="C514" s="1" t="s">
        <v>100</v>
      </c>
      <c r="D514" t="s">
        <v>11</v>
      </c>
      <c r="E514" t="s">
        <v>26</v>
      </c>
      <c r="F514" t="s">
        <v>25</v>
      </c>
      <c r="G514">
        <v>14</v>
      </c>
      <c r="H514">
        <v>17</v>
      </c>
      <c r="I514">
        <v>0</v>
      </c>
      <c r="J514">
        <v>0</v>
      </c>
      <c r="K514" t="s">
        <v>51</v>
      </c>
    </row>
    <row r="515" spans="1:11" x14ac:dyDescent="0.25">
      <c r="A515">
        <v>12</v>
      </c>
      <c r="B515" s="1">
        <v>43740</v>
      </c>
      <c r="C515" s="1" t="s">
        <v>100</v>
      </c>
      <c r="D515" t="s">
        <v>11</v>
      </c>
      <c r="E515" t="s">
        <v>48</v>
      </c>
      <c r="F515" t="s">
        <v>14</v>
      </c>
      <c r="G515">
        <v>0</v>
      </c>
      <c r="H515">
        <v>1</v>
      </c>
      <c r="I515">
        <v>0</v>
      </c>
      <c r="J515">
        <v>0</v>
      </c>
      <c r="K515" t="s">
        <v>51</v>
      </c>
    </row>
    <row r="516" spans="1:11" x14ac:dyDescent="0.25">
      <c r="A516">
        <v>12</v>
      </c>
      <c r="B516" s="1">
        <v>43740</v>
      </c>
      <c r="C516" s="1" t="s">
        <v>100</v>
      </c>
      <c r="D516" t="s">
        <v>11</v>
      </c>
      <c r="E516" t="s">
        <v>48</v>
      </c>
      <c r="F516" t="s">
        <v>81</v>
      </c>
      <c r="G516">
        <v>0</v>
      </c>
      <c r="H516">
        <v>0</v>
      </c>
      <c r="I516">
        <v>0</v>
      </c>
      <c r="J516">
        <v>0</v>
      </c>
      <c r="K516" t="s">
        <v>51</v>
      </c>
    </row>
    <row r="517" spans="1:11" x14ac:dyDescent="0.25">
      <c r="A517">
        <v>12</v>
      </c>
      <c r="B517" s="1">
        <v>43740</v>
      </c>
      <c r="C517" s="1" t="s">
        <v>100</v>
      </c>
      <c r="D517" t="s">
        <v>11</v>
      </c>
      <c r="E517" t="s">
        <v>15</v>
      </c>
      <c r="F517" t="s">
        <v>27</v>
      </c>
      <c r="G517">
        <v>17</v>
      </c>
      <c r="H517">
        <v>15</v>
      </c>
      <c r="I517">
        <v>0</v>
      </c>
      <c r="J517">
        <v>0</v>
      </c>
      <c r="K517" t="s">
        <v>51</v>
      </c>
    </row>
    <row r="518" spans="1:11" x14ac:dyDescent="0.25">
      <c r="A518">
        <v>12</v>
      </c>
      <c r="B518" s="1">
        <v>43740</v>
      </c>
      <c r="C518" s="1" t="s">
        <v>100</v>
      </c>
      <c r="D518" t="s">
        <v>11</v>
      </c>
      <c r="E518" t="s">
        <v>18</v>
      </c>
      <c r="F518" t="s">
        <v>18</v>
      </c>
      <c r="G518">
        <v>5</v>
      </c>
      <c r="H518">
        <v>3</v>
      </c>
      <c r="I518">
        <v>0</v>
      </c>
      <c r="J518">
        <v>0</v>
      </c>
      <c r="K518" t="s">
        <v>38</v>
      </c>
    </row>
    <row r="519" spans="1:11" x14ac:dyDescent="0.25">
      <c r="A519">
        <v>12</v>
      </c>
      <c r="B519" s="1">
        <v>43740</v>
      </c>
      <c r="C519" s="1" t="s">
        <v>100</v>
      </c>
      <c r="D519" t="s">
        <v>12</v>
      </c>
      <c r="E519" t="s">
        <v>19</v>
      </c>
      <c r="F519" t="s">
        <v>19</v>
      </c>
      <c r="G519">
        <v>26</v>
      </c>
      <c r="H519">
        <v>18</v>
      </c>
      <c r="I519">
        <v>0</v>
      </c>
      <c r="J519">
        <v>0</v>
      </c>
      <c r="K519" t="s">
        <v>51</v>
      </c>
    </row>
    <row r="520" spans="1:11" x14ac:dyDescent="0.25">
      <c r="A520">
        <v>12</v>
      </c>
      <c r="B520" s="1">
        <v>43740</v>
      </c>
      <c r="C520" s="1" t="s">
        <v>100</v>
      </c>
      <c r="D520" t="s">
        <v>12</v>
      </c>
      <c r="E520" t="s">
        <v>18</v>
      </c>
      <c r="F520" t="s">
        <v>18</v>
      </c>
      <c r="G520">
        <v>8</v>
      </c>
      <c r="H520">
        <v>7</v>
      </c>
      <c r="I520">
        <v>0</v>
      </c>
      <c r="J520">
        <v>0</v>
      </c>
      <c r="K520" t="s">
        <v>38</v>
      </c>
    </row>
    <row r="521" spans="1:11" x14ac:dyDescent="0.25">
      <c r="A521">
        <v>12</v>
      </c>
      <c r="B521" s="1">
        <v>43740</v>
      </c>
      <c r="C521" s="1" t="s">
        <v>100</v>
      </c>
      <c r="D521" t="s">
        <v>13</v>
      </c>
      <c r="E521" t="s">
        <v>15</v>
      </c>
      <c r="F521" t="s">
        <v>29</v>
      </c>
      <c r="G521">
        <v>0</v>
      </c>
      <c r="H521">
        <v>0</v>
      </c>
      <c r="I521">
        <v>0</v>
      </c>
      <c r="J521">
        <v>0</v>
      </c>
      <c r="K521" t="s">
        <v>51</v>
      </c>
    </row>
    <row r="522" spans="1:11" x14ac:dyDescent="0.25">
      <c r="A522">
        <v>12</v>
      </c>
      <c r="B522" s="1">
        <v>43740</v>
      </c>
      <c r="C522" s="1" t="s">
        <v>100</v>
      </c>
      <c r="D522" t="s">
        <v>13</v>
      </c>
      <c r="E522" t="s">
        <v>15</v>
      </c>
      <c r="F522" t="s">
        <v>30</v>
      </c>
      <c r="G522">
        <v>12</v>
      </c>
      <c r="H522">
        <v>10</v>
      </c>
      <c r="I522">
        <v>0</v>
      </c>
      <c r="J522">
        <v>0</v>
      </c>
      <c r="K522" t="s">
        <v>51</v>
      </c>
    </row>
    <row r="523" spans="1:11" x14ac:dyDescent="0.25">
      <c r="A523">
        <v>12</v>
      </c>
      <c r="B523" s="1">
        <v>43740</v>
      </c>
      <c r="C523" s="1" t="s">
        <v>100</v>
      </c>
      <c r="D523" t="s">
        <v>13</v>
      </c>
      <c r="E523" t="s">
        <v>31</v>
      </c>
      <c r="F523" t="s">
        <v>31</v>
      </c>
      <c r="G523">
        <v>3</v>
      </c>
      <c r="H523">
        <v>0</v>
      </c>
      <c r="I523">
        <v>0</v>
      </c>
      <c r="J523">
        <v>0</v>
      </c>
      <c r="K523" t="s">
        <v>51</v>
      </c>
    </row>
    <row r="524" spans="1:11" x14ac:dyDescent="0.25">
      <c r="A524">
        <v>12</v>
      </c>
      <c r="B524" s="1">
        <v>43740</v>
      </c>
      <c r="C524" s="1" t="s">
        <v>100</v>
      </c>
      <c r="D524" t="s">
        <v>13</v>
      </c>
      <c r="E524" t="s">
        <v>26</v>
      </c>
      <c r="F524" t="s">
        <v>24</v>
      </c>
      <c r="G524">
        <v>2</v>
      </c>
      <c r="H524">
        <v>5</v>
      </c>
      <c r="I524">
        <v>0</v>
      </c>
      <c r="J524">
        <v>0</v>
      </c>
      <c r="K524" t="s">
        <v>51</v>
      </c>
    </row>
    <row r="525" spans="1:11" x14ac:dyDescent="0.25">
      <c r="A525">
        <v>12</v>
      </c>
      <c r="B525" s="1">
        <v>43740</v>
      </c>
      <c r="C525" s="1" t="s">
        <v>100</v>
      </c>
      <c r="D525" t="s">
        <v>13</v>
      </c>
      <c r="E525" t="s">
        <v>26</v>
      </c>
      <c r="F525" t="s">
        <v>25</v>
      </c>
      <c r="G525">
        <v>22</v>
      </c>
      <c r="H525">
        <v>15</v>
      </c>
      <c r="I525">
        <v>0</v>
      </c>
      <c r="J525">
        <v>0</v>
      </c>
      <c r="K525" t="s">
        <v>51</v>
      </c>
    </row>
    <row r="526" spans="1:11" x14ac:dyDescent="0.25">
      <c r="A526">
        <v>12</v>
      </c>
      <c r="B526" s="1">
        <v>43740</v>
      </c>
      <c r="C526" s="1" t="s">
        <v>100</v>
      </c>
      <c r="D526" t="s">
        <v>13</v>
      </c>
      <c r="E526" t="s">
        <v>48</v>
      </c>
      <c r="F526" t="s">
        <v>32</v>
      </c>
      <c r="G526">
        <v>2</v>
      </c>
      <c r="H526">
        <v>6</v>
      </c>
      <c r="I526">
        <v>0</v>
      </c>
      <c r="J526">
        <v>0</v>
      </c>
      <c r="K526" t="s">
        <v>51</v>
      </c>
    </row>
    <row r="527" spans="1:11" x14ac:dyDescent="0.25">
      <c r="A527">
        <v>12</v>
      </c>
      <c r="B527" s="1">
        <v>43740</v>
      </c>
      <c r="C527" s="1" t="s">
        <v>100</v>
      </c>
      <c r="D527" t="s">
        <v>13</v>
      </c>
      <c r="E527" t="s">
        <v>48</v>
      </c>
      <c r="F527" t="s">
        <v>33</v>
      </c>
      <c r="G527" t="s">
        <v>38</v>
      </c>
      <c r="H527" t="s">
        <v>38</v>
      </c>
      <c r="I527" t="s">
        <v>38</v>
      </c>
      <c r="J527" t="s">
        <v>38</v>
      </c>
      <c r="K527" t="s">
        <v>52</v>
      </c>
    </row>
    <row r="528" spans="1:11" x14ac:dyDescent="0.25">
      <c r="A528">
        <v>12</v>
      </c>
      <c r="B528" s="1">
        <v>43740</v>
      </c>
      <c r="C528" s="1" t="s">
        <v>100</v>
      </c>
      <c r="D528" t="s">
        <v>13</v>
      </c>
      <c r="E528" t="s">
        <v>48</v>
      </c>
      <c r="F528" t="s">
        <v>81</v>
      </c>
      <c r="G528">
        <v>0</v>
      </c>
      <c r="H528">
        <v>0</v>
      </c>
      <c r="I528">
        <v>0</v>
      </c>
      <c r="J528">
        <v>0</v>
      </c>
      <c r="K528" t="s">
        <v>51</v>
      </c>
    </row>
    <row r="529" spans="1:11" x14ac:dyDescent="0.25">
      <c r="A529">
        <v>12</v>
      </c>
      <c r="B529" s="1">
        <v>43740</v>
      </c>
      <c r="C529" s="1" t="s">
        <v>100</v>
      </c>
      <c r="D529" t="s">
        <v>13</v>
      </c>
      <c r="E529" t="s">
        <v>18</v>
      </c>
      <c r="F529" t="s">
        <v>18</v>
      </c>
      <c r="G529">
        <v>2</v>
      </c>
      <c r="H529">
        <v>1</v>
      </c>
      <c r="I529">
        <v>0</v>
      </c>
      <c r="J529">
        <v>0</v>
      </c>
      <c r="K529" t="s">
        <v>38</v>
      </c>
    </row>
    <row r="530" spans="1:11" x14ac:dyDescent="0.25">
      <c r="A530">
        <v>13</v>
      </c>
      <c r="B530" s="1">
        <v>43754</v>
      </c>
      <c r="C530" s="1" t="s">
        <v>100</v>
      </c>
      <c r="D530" t="s">
        <v>7</v>
      </c>
      <c r="E530" t="s">
        <v>48</v>
      </c>
      <c r="F530" t="s">
        <v>14</v>
      </c>
      <c r="G530">
        <v>0</v>
      </c>
      <c r="H530">
        <v>0</v>
      </c>
      <c r="I530">
        <v>0</v>
      </c>
      <c r="J530">
        <v>0</v>
      </c>
      <c r="K530" t="s">
        <v>39</v>
      </c>
    </row>
    <row r="531" spans="1:11" x14ac:dyDescent="0.25">
      <c r="A531">
        <v>13</v>
      </c>
      <c r="B531" s="1">
        <v>43754</v>
      </c>
      <c r="C531" s="1" t="s">
        <v>100</v>
      </c>
      <c r="D531" t="s">
        <v>7</v>
      </c>
      <c r="E531" s="43" t="s">
        <v>48</v>
      </c>
      <c r="F531" s="43" t="s">
        <v>81</v>
      </c>
      <c r="G531">
        <v>0</v>
      </c>
      <c r="H531">
        <v>0</v>
      </c>
      <c r="I531">
        <v>0</v>
      </c>
      <c r="J531">
        <v>0</v>
      </c>
      <c r="K531" t="s">
        <v>39</v>
      </c>
    </row>
    <row r="532" spans="1:11" x14ac:dyDescent="0.25">
      <c r="A532">
        <v>13</v>
      </c>
      <c r="B532" s="1">
        <v>43754</v>
      </c>
      <c r="C532" s="1" t="s">
        <v>100</v>
      </c>
      <c r="D532" t="s">
        <v>7</v>
      </c>
      <c r="E532" t="s">
        <v>15</v>
      </c>
      <c r="F532" t="s">
        <v>15</v>
      </c>
      <c r="G532">
        <v>0</v>
      </c>
      <c r="H532">
        <v>0</v>
      </c>
      <c r="I532">
        <v>0</v>
      </c>
      <c r="J532">
        <v>0</v>
      </c>
      <c r="K532" t="s">
        <v>51</v>
      </c>
    </row>
    <row r="533" spans="1:11" x14ac:dyDescent="0.25">
      <c r="A533">
        <v>13</v>
      </c>
      <c r="B533" s="1">
        <v>43754</v>
      </c>
      <c r="C533" s="1" t="s">
        <v>100</v>
      </c>
      <c r="D533" t="s">
        <v>7</v>
      </c>
      <c r="E533" t="s">
        <v>19</v>
      </c>
      <c r="F533" t="s">
        <v>57</v>
      </c>
      <c r="G533">
        <v>0</v>
      </c>
      <c r="H533">
        <v>0</v>
      </c>
      <c r="I533">
        <v>0</v>
      </c>
      <c r="J533">
        <v>0</v>
      </c>
      <c r="K533" t="s">
        <v>51</v>
      </c>
    </row>
    <row r="534" spans="1:11" x14ac:dyDescent="0.25">
      <c r="A534">
        <v>13</v>
      </c>
      <c r="B534" s="1">
        <v>43754</v>
      </c>
      <c r="C534" s="1" t="s">
        <v>100</v>
      </c>
      <c r="D534" t="s">
        <v>7</v>
      </c>
      <c r="E534" t="s">
        <v>19</v>
      </c>
      <c r="F534" t="s">
        <v>58</v>
      </c>
      <c r="G534">
        <v>0</v>
      </c>
      <c r="H534">
        <v>0</v>
      </c>
      <c r="I534">
        <v>0</v>
      </c>
      <c r="J534">
        <v>0</v>
      </c>
      <c r="K534" t="s">
        <v>51</v>
      </c>
    </row>
    <row r="535" spans="1:11" x14ac:dyDescent="0.25">
      <c r="A535">
        <v>13</v>
      </c>
      <c r="B535" s="1">
        <v>43754</v>
      </c>
      <c r="C535" s="1" t="s">
        <v>100</v>
      </c>
      <c r="D535" t="s">
        <v>7</v>
      </c>
      <c r="E535" t="s">
        <v>31</v>
      </c>
      <c r="F535" t="s">
        <v>17</v>
      </c>
      <c r="G535">
        <v>0</v>
      </c>
      <c r="H535">
        <v>0</v>
      </c>
      <c r="I535">
        <v>0</v>
      </c>
      <c r="J535">
        <v>0</v>
      </c>
      <c r="K535" t="s">
        <v>39</v>
      </c>
    </row>
    <row r="536" spans="1:11" x14ac:dyDescent="0.25">
      <c r="A536">
        <v>13</v>
      </c>
      <c r="B536" s="1">
        <v>43754</v>
      </c>
      <c r="C536" s="1" t="s">
        <v>100</v>
      </c>
      <c r="D536" t="s">
        <v>7</v>
      </c>
      <c r="E536" t="s">
        <v>18</v>
      </c>
      <c r="F536" t="s">
        <v>18</v>
      </c>
      <c r="G536">
        <v>0</v>
      </c>
      <c r="H536">
        <v>0</v>
      </c>
      <c r="I536">
        <v>0</v>
      </c>
      <c r="J536">
        <v>0</v>
      </c>
      <c r="K536" t="s">
        <v>38</v>
      </c>
    </row>
    <row r="537" spans="1:11" x14ac:dyDescent="0.25">
      <c r="A537">
        <v>13</v>
      </c>
      <c r="B537" s="1">
        <v>43754</v>
      </c>
      <c r="C537" s="1" t="s">
        <v>100</v>
      </c>
      <c r="D537" t="s">
        <v>8</v>
      </c>
      <c r="E537" t="s">
        <v>19</v>
      </c>
      <c r="F537" t="s">
        <v>19</v>
      </c>
      <c r="G537">
        <v>0</v>
      </c>
      <c r="H537">
        <v>0</v>
      </c>
      <c r="I537">
        <v>0</v>
      </c>
      <c r="J537">
        <v>0</v>
      </c>
      <c r="K537" t="s">
        <v>51</v>
      </c>
    </row>
    <row r="538" spans="1:11" x14ac:dyDescent="0.25">
      <c r="A538">
        <v>13</v>
      </c>
      <c r="B538" s="1">
        <v>43754</v>
      </c>
      <c r="C538" s="1" t="s">
        <v>100</v>
      </c>
      <c r="D538" t="s">
        <v>8</v>
      </c>
      <c r="E538" t="s">
        <v>26</v>
      </c>
      <c r="F538" t="s">
        <v>20</v>
      </c>
      <c r="G538">
        <v>0</v>
      </c>
      <c r="H538">
        <v>0</v>
      </c>
      <c r="I538">
        <v>0</v>
      </c>
      <c r="J538">
        <v>0</v>
      </c>
      <c r="K538" t="s">
        <v>51</v>
      </c>
    </row>
    <row r="539" spans="1:11" x14ac:dyDescent="0.25">
      <c r="A539">
        <v>13</v>
      </c>
      <c r="B539" s="1">
        <v>43754</v>
      </c>
      <c r="C539" s="1" t="s">
        <v>100</v>
      </c>
      <c r="D539" t="s">
        <v>8</v>
      </c>
      <c r="E539" t="s">
        <v>15</v>
      </c>
      <c r="F539" t="s">
        <v>15</v>
      </c>
      <c r="G539">
        <v>1</v>
      </c>
      <c r="H539">
        <v>1</v>
      </c>
      <c r="I539">
        <v>0</v>
      </c>
      <c r="J539">
        <v>0</v>
      </c>
      <c r="K539" t="s">
        <v>51</v>
      </c>
    </row>
    <row r="540" spans="1:11" x14ac:dyDescent="0.25">
      <c r="A540">
        <v>13</v>
      </c>
      <c r="B540" s="1">
        <v>43754</v>
      </c>
      <c r="C540" s="1" t="s">
        <v>100</v>
      </c>
      <c r="D540" t="s">
        <v>8</v>
      </c>
      <c r="E540" t="s">
        <v>31</v>
      </c>
      <c r="F540" t="s">
        <v>21</v>
      </c>
      <c r="G540">
        <v>0</v>
      </c>
      <c r="H540">
        <v>1</v>
      </c>
      <c r="I540">
        <v>0</v>
      </c>
      <c r="J540">
        <v>0</v>
      </c>
      <c r="K540" t="s">
        <v>51</v>
      </c>
    </row>
    <row r="541" spans="1:11" x14ac:dyDescent="0.25">
      <c r="A541">
        <v>13</v>
      </c>
      <c r="B541" s="1">
        <v>43754</v>
      </c>
      <c r="C541" s="1" t="s">
        <v>100</v>
      </c>
      <c r="D541" t="s">
        <v>8</v>
      </c>
      <c r="E541" t="s">
        <v>31</v>
      </c>
      <c r="F541" t="s">
        <v>22</v>
      </c>
      <c r="G541">
        <v>0</v>
      </c>
      <c r="H541">
        <v>0</v>
      </c>
      <c r="I541">
        <v>0</v>
      </c>
      <c r="J541">
        <v>0</v>
      </c>
      <c r="K541" t="s">
        <v>39</v>
      </c>
    </row>
    <row r="542" spans="1:11" x14ac:dyDescent="0.25">
      <c r="A542">
        <v>13</v>
      </c>
      <c r="B542" s="1">
        <v>43754</v>
      </c>
      <c r="C542" s="1" t="s">
        <v>100</v>
      </c>
      <c r="D542" t="s">
        <v>8</v>
      </c>
      <c r="E542" t="s">
        <v>48</v>
      </c>
      <c r="F542" t="s">
        <v>23</v>
      </c>
      <c r="G542">
        <v>0</v>
      </c>
      <c r="H542">
        <v>1</v>
      </c>
      <c r="I542">
        <v>0</v>
      </c>
      <c r="J542">
        <v>0</v>
      </c>
      <c r="K542" t="s">
        <v>39</v>
      </c>
    </row>
    <row r="543" spans="1:11" x14ac:dyDescent="0.25">
      <c r="A543">
        <v>13</v>
      </c>
      <c r="B543" s="1">
        <v>43754</v>
      </c>
      <c r="C543" s="1" t="s">
        <v>100</v>
      </c>
      <c r="D543" t="s">
        <v>8</v>
      </c>
      <c r="E543" s="43" t="s">
        <v>48</v>
      </c>
      <c r="F543" s="43" t="s">
        <v>81</v>
      </c>
      <c r="G543">
        <v>1</v>
      </c>
      <c r="H543">
        <v>2</v>
      </c>
      <c r="I543">
        <v>0</v>
      </c>
      <c r="J543">
        <v>0</v>
      </c>
      <c r="K543" t="s">
        <v>39</v>
      </c>
    </row>
    <row r="544" spans="1:11" x14ac:dyDescent="0.25">
      <c r="A544">
        <v>13</v>
      </c>
      <c r="B544" s="1">
        <v>43754</v>
      </c>
      <c r="C544" s="1" t="s">
        <v>100</v>
      </c>
      <c r="D544" t="s">
        <v>8</v>
      </c>
      <c r="E544" t="s">
        <v>18</v>
      </c>
      <c r="F544" t="s">
        <v>18</v>
      </c>
      <c r="G544">
        <v>0</v>
      </c>
      <c r="H544">
        <v>0</v>
      </c>
      <c r="I544">
        <v>0</v>
      </c>
      <c r="J544">
        <v>0</v>
      </c>
      <c r="K544" t="s">
        <v>38</v>
      </c>
    </row>
    <row r="545" spans="1:11" x14ac:dyDescent="0.25">
      <c r="A545">
        <v>13</v>
      </c>
      <c r="B545" s="1">
        <v>43754</v>
      </c>
      <c r="C545" s="1" t="s">
        <v>100</v>
      </c>
      <c r="D545" t="s">
        <v>9</v>
      </c>
      <c r="E545" t="s">
        <v>19</v>
      </c>
      <c r="F545" t="s">
        <v>19</v>
      </c>
      <c r="G545">
        <v>0</v>
      </c>
      <c r="H545">
        <v>0</v>
      </c>
      <c r="I545">
        <v>0</v>
      </c>
      <c r="J545">
        <v>0</v>
      </c>
      <c r="K545" t="s">
        <v>51</v>
      </c>
    </row>
    <row r="546" spans="1:11" x14ac:dyDescent="0.25">
      <c r="A546">
        <v>13</v>
      </c>
      <c r="B546" s="1">
        <v>43754</v>
      </c>
      <c r="C546" s="1" t="s">
        <v>100</v>
      </c>
      <c r="D546" t="s">
        <v>9</v>
      </c>
      <c r="E546" t="s">
        <v>26</v>
      </c>
      <c r="F546" t="s">
        <v>20</v>
      </c>
      <c r="G546">
        <v>0</v>
      </c>
      <c r="H546">
        <v>0</v>
      </c>
      <c r="I546">
        <v>0</v>
      </c>
      <c r="J546">
        <v>0</v>
      </c>
      <c r="K546" t="s">
        <v>51</v>
      </c>
    </row>
    <row r="547" spans="1:11" x14ac:dyDescent="0.25">
      <c r="A547">
        <v>13</v>
      </c>
      <c r="B547" s="1">
        <v>43754</v>
      </c>
      <c r="C547" s="1" t="s">
        <v>100</v>
      </c>
      <c r="D547" t="s">
        <v>9</v>
      </c>
      <c r="E547" t="s">
        <v>48</v>
      </c>
      <c r="F547" t="s">
        <v>32</v>
      </c>
      <c r="G547">
        <v>0</v>
      </c>
      <c r="H547">
        <v>0</v>
      </c>
      <c r="I547">
        <v>0</v>
      </c>
      <c r="J547">
        <v>0</v>
      </c>
      <c r="K547" t="s">
        <v>39</v>
      </c>
    </row>
    <row r="548" spans="1:11" x14ac:dyDescent="0.25">
      <c r="A548">
        <v>13</v>
      </c>
      <c r="B548" s="1">
        <v>43754</v>
      </c>
      <c r="C548" s="1" t="s">
        <v>100</v>
      </c>
      <c r="D548" t="s">
        <v>9</v>
      </c>
      <c r="E548" t="s">
        <v>48</v>
      </c>
      <c r="F548" t="s">
        <v>33</v>
      </c>
      <c r="G548">
        <v>0</v>
      </c>
      <c r="H548">
        <v>0</v>
      </c>
      <c r="I548">
        <v>0</v>
      </c>
      <c r="K548" t="s">
        <v>51</v>
      </c>
    </row>
    <row r="549" spans="1:11" x14ac:dyDescent="0.25">
      <c r="A549">
        <v>13</v>
      </c>
      <c r="B549" s="1">
        <v>43754</v>
      </c>
      <c r="C549" s="1" t="s">
        <v>100</v>
      </c>
      <c r="D549" t="s">
        <v>9</v>
      </c>
      <c r="E549" s="43" t="s">
        <v>48</v>
      </c>
      <c r="F549" s="43" t="s">
        <v>81</v>
      </c>
      <c r="G549">
        <v>0</v>
      </c>
      <c r="H549">
        <v>0</v>
      </c>
      <c r="I549">
        <v>0</v>
      </c>
      <c r="J549">
        <v>0</v>
      </c>
      <c r="K549" t="s">
        <v>51</v>
      </c>
    </row>
    <row r="550" spans="1:11" x14ac:dyDescent="0.25">
      <c r="A550">
        <v>13</v>
      </c>
      <c r="B550" s="1">
        <v>43754</v>
      </c>
      <c r="C550" s="1" t="s">
        <v>100</v>
      </c>
      <c r="D550" t="s">
        <v>9</v>
      </c>
      <c r="E550" t="s">
        <v>15</v>
      </c>
      <c r="F550" t="s">
        <v>15</v>
      </c>
      <c r="G550">
        <v>0</v>
      </c>
      <c r="H550">
        <v>0</v>
      </c>
      <c r="I550">
        <v>0</v>
      </c>
      <c r="J550">
        <v>0</v>
      </c>
      <c r="K550" t="s">
        <v>51</v>
      </c>
    </row>
    <row r="551" spans="1:11" x14ac:dyDescent="0.25">
      <c r="A551">
        <v>13</v>
      </c>
      <c r="B551" s="1">
        <v>43754</v>
      </c>
      <c r="C551" s="1" t="s">
        <v>100</v>
      </c>
      <c r="D551" t="s">
        <v>9</v>
      </c>
      <c r="E551" t="s">
        <v>31</v>
      </c>
      <c r="F551" t="s">
        <v>21</v>
      </c>
      <c r="G551">
        <v>0</v>
      </c>
      <c r="H551">
        <v>0</v>
      </c>
      <c r="I551">
        <v>0</v>
      </c>
      <c r="J551">
        <v>0</v>
      </c>
      <c r="K551" t="s">
        <v>39</v>
      </c>
    </row>
    <row r="552" spans="1:11" x14ac:dyDescent="0.25">
      <c r="A552">
        <v>13</v>
      </c>
      <c r="B552" s="1">
        <v>43754</v>
      </c>
      <c r="C552" s="1" t="s">
        <v>100</v>
      </c>
      <c r="D552" t="s">
        <v>9</v>
      </c>
      <c r="E552" t="s">
        <v>31</v>
      </c>
      <c r="F552" t="s">
        <v>22</v>
      </c>
      <c r="G552">
        <v>0</v>
      </c>
      <c r="H552">
        <v>0</v>
      </c>
      <c r="I552">
        <v>0</v>
      </c>
      <c r="J552">
        <v>0</v>
      </c>
      <c r="K552" t="s">
        <v>39</v>
      </c>
    </row>
    <row r="553" spans="1:11" x14ac:dyDescent="0.25">
      <c r="A553">
        <v>13</v>
      </c>
      <c r="B553" s="1">
        <v>43754</v>
      </c>
      <c r="C553" s="1" t="s">
        <v>100</v>
      </c>
      <c r="D553" t="s">
        <v>9</v>
      </c>
      <c r="E553" t="s">
        <v>18</v>
      </c>
      <c r="F553" t="s">
        <v>18</v>
      </c>
      <c r="G553">
        <v>0</v>
      </c>
      <c r="H553">
        <v>0</v>
      </c>
      <c r="I553">
        <v>0</v>
      </c>
      <c r="J553">
        <v>0</v>
      </c>
      <c r="K553" t="s">
        <v>38</v>
      </c>
    </row>
    <row r="554" spans="1:11" x14ac:dyDescent="0.25">
      <c r="A554">
        <v>13</v>
      </c>
      <c r="B554" s="1">
        <v>43754</v>
      </c>
      <c r="C554" s="1" t="s">
        <v>100</v>
      </c>
      <c r="D554" t="s">
        <v>10</v>
      </c>
      <c r="E554" t="s">
        <v>26</v>
      </c>
      <c r="F554" t="s">
        <v>26</v>
      </c>
      <c r="G554">
        <v>8</v>
      </c>
      <c r="H554">
        <v>0</v>
      </c>
      <c r="I554">
        <v>0</v>
      </c>
      <c r="J554">
        <v>0</v>
      </c>
      <c r="K554" t="s">
        <v>51</v>
      </c>
    </row>
    <row r="555" spans="1:11" x14ac:dyDescent="0.25">
      <c r="A555">
        <v>13</v>
      </c>
      <c r="B555" s="1">
        <v>43754</v>
      </c>
      <c r="C555" s="1" t="s">
        <v>100</v>
      </c>
      <c r="D555" t="s">
        <v>10</v>
      </c>
      <c r="E555" t="s">
        <v>15</v>
      </c>
      <c r="F555" t="s">
        <v>15</v>
      </c>
      <c r="G555">
        <v>1</v>
      </c>
      <c r="H555">
        <v>4</v>
      </c>
      <c r="I555">
        <v>0</v>
      </c>
      <c r="J555">
        <v>0</v>
      </c>
      <c r="K555" t="s">
        <v>51</v>
      </c>
    </row>
    <row r="556" spans="1:11" x14ac:dyDescent="0.25">
      <c r="A556">
        <v>13</v>
      </c>
      <c r="B556" s="1">
        <v>43754</v>
      </c>
      <c r="C556" s="1" t="s">
        <v>100</v>
      </c>
      <c r="D556" t="s">
        <v>10</v>
      </c>
      <c r="E556" t="s">
        <v>48</v>
      </c>
      <c r="F556" t="s">
        <v>23</v>
      </c>
      <c r="G556">
        <v>1</v>
      </c>
      <c r="H556">
        <v>3</v>
      </c>
      <c r="I556">
        <v>0</v>
      </c>
      <c r="J556">
        <v>0</v>
      </c>
      <c r="K556" t="s">
        <v>51</v>
      </c>
    </row>
    <row r="557" spans="1:11" x14ac:dyDescent="0.25">
      <c r="A557">
        <v>13</v>
      </c>
      <c r="B557" s="1">
        <v>43754</v>
      </c>
      <c r="C557" s="1" t="s">
        <v>100</v>
      </c>
      <c r="D557" t="s">
        <v>10</v>
      </c>
      <c r="E557" t="s">
        <v>48</v>
      </c>
      <c r="F557" t="s">
        <v>67</v>
      </c>
      <c r="G557">
        <v>4</v>
      </c>
      <c r="H557">
        <v>3</v>
      </c>
      <c r="I557">
        <v>0</v>
      </c>
      <c r="J557">
        <v>0</v>
      </c>
      <c r="K557" t="s">
        <v>39</v>
      </c>
    </row>
    <row r="558" spans="1:11" x14ac:dyDescent="0.25">
      <c r="A558">
        <v>13</v>
      </c>
      <c r="B558" s="1">
        <v>43754</v>
      </c>
      <c r="C558" s="1" t="s">
        <v>100</v>
      </c>
      <c r="D558" t="s">
        <v>10</v>
      </c>
      <c r="E558" s="43" t="s">
        <v>48</v>
      </c>
      <c r="F558" s="43" t="s">
        <v>81</v>
      </c>
      <c r="G558">
        <v>0</v>
      </c>
      <c r="H558">
        <v>0</v>
      </c>
      <c r="I558">
        <v>0</v>
      </c>
      <c r="J558">
        <v>0</v>
      </c>
      <c r="K558" t="s">
        <v>51</v>
      </c>
    </row>
    <row r="559" spans="1:11" x14ac:dyDescent="0.25">
      <c r="A559">
        <v>13</v>
      </c>
      <c r="B559" s="1">
        <v>43754</v>
      </c>
      <c r="C559" s="1" t="s">
        <v>100</v>
      </c>
      <c r="D559" t="s">
        <v>10</v>
      </c>
      <c r="E559" t="s">
        <v>31</v>
      </c>
      <c r="F559" t="s">
        <v>17</v>
      </c>
      <c r="G559">
        <v>0</v>
      </c>
      <c r="H559">
        <v>0</v>
      </c>
      <c r="I559">
        <v>0</v>
      </c>
      <c r="J559">
        <v>0</v>
      </c>
      <c r="K559" t="s">
        <v>39</v>
      </c>
    </row>
    <row r="560" spans="1:11" x14ac:dyDescent="0.25">
      <c r="A560">
        <v>13</v>
      </c>
      <c r="B560" s="1">
        <v>43754</v>
      </c>
      <c r="C560" s="1" t="s">
        <v>100</v>
      </c>
      <c r="D560" t="s">
        <v>10</v>
      </c>
      <c r="E560" t="s">
        <v>18</v>
      </c>
      <c r="F560" t="s">
        <v>18</v>
      </c>
      <c r="G560">
        <v>2</v>
      </c>
      <c r="H560">
        <v>0</v>
      </c>
      <c r="I560">
        <v>0</v>
      </c>
      <c r="J560">
        <v>0</v>
      </c>
      <c r="K560" t="s">
        <v>38</v>
      </c>
    </row>
    <row r="561" spans="1:11" x14ac:dyDescent="0.25">
      <c r="A561">
        <v>13</v>
      </c>
      <c r="B561" s="1">
        <v>43754</v>
      </c>
      <c r="C561" s="1" t="s">
        <v>100</v>
      </c>
      <c r="D561" t="s">
        <v>11</v>
      </c>
      <c r="E561" t="s">
        <v>19</v>
      </c>
      <c r="F561" t="s">
        <v>57</v>
      </c>
      <c r="G561">
        <v>0</v>
      </c>
      <c r="H561">
        <v>0</v>
      </c>
      <c r="I561">
        <v>0</v>
      </c>
      <c r="J561">
        <v>0</v>
      </c>
      <c r="K561" t="s">
        <v>51</v>
      </c>
    </row>
    <row r="562" spans="1:11" x14ac:dyDescent="0.25">
      <c r="A562">
        <v>13</v>
      </c>
      <c r="B562" s="1">
        <v>43754</v>
      </c>
      <c r="C562" s="1" t="s">
        <v>100</v>
      </c>
      <c r="D562" t="s">
        <v>11</v>
      </c>
      <c r="E562" t="s">
        <v>19</v>
      </c>
      <c r="F562" t="s">
        <v>58</v>
      </c>
      <c r="G562">
        <v>1</v>
      </c>
      <c r="H562">
        <v>2</v>
      </c>
      <c r="I562">
        <v>0</v>
      </c>
      <c r="J562">
        <v>0</v>
      </c>
      <c r="K562" t="s">
        <v>51</v>
      </c>
    </row>
    <row r="563" spans="1:11" x14ac:dyDescent="0.25">
      <c r="A563">
        <v>13</v>
      </c>
      <c r="B563" s="1">
        <v>43754</v>
      </c>
      <c r="C563" s="1" t="s">
        <v>100</v>
      </c>
      <c r="D563" t="s">
        <v>11</v>
      </c>
      <c r="E563" t="s">
        <v>26</v>
      </c>
      <c r="F563" t="s">
        <v>24</v>
      </c>
      <c r="G563">
        <v>0</v>
      </c>
      <c r="H563">
        <v>0</v>
      </c>
      <c r="I563">
        <v>0</v>
      </c>
      <c r="J563">
        <v>0</v>
      </c>
      <c r="K563" t="s">
        <v>51</v>
      </c>
    </row>
    <row r="564" spans="1:11" x14ac:dyDescent="0.25">
      <c r="A564">
        <v>13</v>
      </c>
      <c r="B564" s="1">
        <v>43754</v>
      </c>
      <c r="C564" s="1" t="s">
        <v>100</v>
      </c>
      <c r="D564" t="s">
        <v>11</v>
      </c>
      <c r="E564" t="s">
        <v>26</v>
      </c>
      <c r="F564" t="s">
        <v>25</v>
      </c>
      <c r="G564">
        <v>0</v>
      </c>
      <c r="H564">
        <v>0</v>
      </c>
      <c r="I564">
        <v>0</v>
      </c>
      <c r="J564">
        <v>0</v>
      </c>
      <c r="K564" t="s">
        <v>51</v>
      </c>
    </row>
    <row r="565" spans="1:11" x14ac:dyDescent="0.25">
      <c r="A565">
        <v>13</v>
      </c>
      <c r="B565" s="1">
        <v>43754</v>
      </c>
      <c r="C565" s="1" t="s">
        <v>100</v>
      </c>
      <c r="D565" t="s">
        <v>11</v>
      </c>
      <c r="E565" t="s">
        <v>48</v>
      </c>
      <c r="F565" t="s">
        <v>14</v>
      </c>
      <c r="G565">
        <v>0</v>
      </c>
      <c r="H565">
        <v>0</v>
      </c>
      <c r="I565">
        <v>0</v>
      </c>
      <c r="J565">
        <v>0</v>
      </c>
      <c r="K565" t="s">
        <v>51</v>
      </c>
    </row>
    <row r="566" spans="1:11" x14ac:dyDescent="0.25">
      <c r="A566">
        <v>13</v>
      </c>
      <c r="B566" s="1">
        <v>43754</v>
      </c>
      <c r="C566" s="1" t="s">
        <v>100</v>
      </c>
      <c r="D566" t="s">
        <v>11</v>
      </c>
      <c r="E566" s="43" t="s">
        <v>48</v>
      </c>
      <c r="F566" s="43" t="s">
        <v>81</v>
      </c>
      <c r="G566">
        <v>0</v>
      </c>
      <c r="H566">
        <v>0</v>
      </c>
      <c r="I566">
        <v>0</v>
      </c>
      <c r="J566">
        <v>0</v>
      </c>
      <c r="K566" t="s">
        <v>51</v>
      </c>
    </row>
    <row r="567" spans="1:11" x14ac:dyDescent="0.25">
      <c r="A567">
        <v>13</v>
      </c>
      <c r="B567" s="1">
        <v>43754</v>
      </c>
      <c r="C567" s="1" t="s">
        <v>100</v>
      </c>
      <c r="D567" t="s">
        <v>11</v>
      </c>
      <c r="E567" t="s">
        <v>15</v>
      </c>
      <c r="F567" t="s">
        <v>27</v>
      </c>
      <c r="G567">
        <v>0</v>
      </c>
      <c r="H567">
        <v>0</v>
      </c>
      <c r="I567">
        <v>0</v>
      </c>
      <c r="J567" t="s">
        <v>41</v>
      </c>
      <c r="K567" t="s">
        <v>51</v>
      </c>
    </row>
    <row r="568" spans="1:11" x14ac:dyDescent="0.25">
      <c r="A568">
        <v>13</v>
      </c>
      <c r="B568" s="1">
        <v>43754</v>
      </c>
      <c r="C568" s="1" t="s">
        <v>100</v>
      </c>
      <c r="D568" t="s">
        <v>11</v>
      </c>
      <c r="E568" t="s">
        <v>18</v>
      </c>
      <c r="F568" t="s">
        <v>18</v>
      </c>
      <c r="G568">
        <v>0</v>
      </c>
      <c r="H568">
        <v>0</v>
      </c>
      <c r="I568">
        <v>0</v>
      </c>
      <c r="J568">
        <v>0</v>
      </c>
      <c r="K568" t="s">
        <v>38</v>
      </c>
    </row>
    <row r="569" spans="1:11" x14ac:dyDescent="0.25">
      <c r="A569">
        <v>13</v>
      </c>
      <c r="B569" s="1">
        <v>43754</v>
      </c>
      <c r="C569" s="1" t="s">
        <v>100</v>
      </c>
      <c r="D569" t="s">
        <v>12</v>
      </c>
      <c r="E569" t="s">
        <v>19</v>
      </c>
      <c r="F569" t="s">
        <v>19</v>
      </c>
      <c r="G569">
        <v>1</v>
      </c>
      <c r="H569">
        <v>1</v>
      </c>
      <c r="I569">
        <v>0</v>
      </c>
      <c r="J569">
        <v>0</v>
      </c>
      <c r="K569" t="s">
        <v>51</v>
      </c>
    </row>
    <row r="570" spans="1:11" x14ac:dyDescent="0.25">
      <c r="A570">
        <v>13</v>
      </c>
      <c r="B570" s="1">
        <v>43754</v>
      </c>
      <c r="C570" s="1" t="s">
        <v>100</v>
      </c>
      <c r="D570" t="s">
        <v>12</v>
      </c>
      <c r="E570" t="s">
        <v>18</v>
      </c>
      <c r="F570" t="s">
        <v>18</v>
      </c>
      <c r="G570">
        <v>1</v>
      </c>
      <c r="H570">
        <v>0</v>
      </c>
      <c r="I570">
        <v>0</v>
      </c>
      <c r="J570">
        <v>0</v>
      </c>
      <c r="K570" t="s">
        <v>38</v>
      </c>
    </row>
    <row r="571" spans="1:11" x14ac:dyDescent="0.25">
      <c r="A571">
        <v>13</v>
      </c>
      <c r="B571" s="1">
        <v>43754</v>
      </c>
      <c r="C571" s="1" t="s">
        <v>100</v>
      </c>
      <c r="D571" t="s">
        <v>13</v>
      </c>
      <c r="E571" t="s">
        <v>15</v>
      </c>
      <c r="F571" t="s">
        <v>29</v>
      </c>
      <c r="G571">
        <v>0</v>
      </c>
      <c r="H571">
        <v>0</v>
      </c>
      <c r="I571">
        <v>0</v>
      </c>
      <c r="J571">
        <v>0</v>
      </c>
      <c r="K571" t="s">
        <v>51</v>
      </c>
    </row>
    <row r="572" spans="1:11" x14ac:dyDescent="0.25">
      <c r="A572">
        <v>13</v>
      </c>
      <c r="B572" s="1">
        <v>43754</v>
      </c>
      <c r="C572" s="1" t="s">
        <v>100</v>
      </c>
      <c r="D572" t="s">
        <v>13</v>
      </c>
      <c r="E572" t="s">
        <v>15</v>
      </c>
      <c r="F572" t="s">
        <v>30</v>
      </c>
      <c r="G572">
        <v>0</v>
      </c>
      <c r="H572">
        <v>0</v>
      </c>
      <c r="I572">
        <v>0</v>
      </c>
      <c r="J572">
        <v>0</v>
      </c>
      <c r="K572" t="s">
        <v>51</v>
      </c>
    </row>
    <row r="573" spans="1:11" x14ac:dyDescent="0.25">
      <c r="A573">
        <v>13</v>
      </c>
      <c r="B573" s="1">
        <v>43754</v>
      </c>
      <c r="C573" s="1" t="s">
        <v>100</v>
      </c>
      <c r="D573" t="s">
        <v>13</v>
      </c>
      <c r="E573" t="s">
        <v>31</v>
      </c>
      <c r="F573" t="s">
        <v>31</v>
      </c>
      <c r="G573">
        <v>1</v>
      </c>
      <c r="H573">
        <v>0</v>
      </c>
      <c r="I573">
        <v>0</v>
      </c>
      <c r="J573">
        <v>0</v>
      </c>
      <c r="K573" t="s">
        <v>39</v>
      </c>
    </row>
    <row r="574" spans="1:11" x14ac:dyDescent="0.25">
      <c r="A574">
        <v>13</v>
      </c>
      <c r="B574" s="1">
        <v>43754</v>
      </c>
      <c r="C574" s="1" t="s">
        <v>100</v>
      </c>
      <c r="D574" t="s">
        <v>13</v>
      </c>
      <c r="E574" t="s">
        <v>26</v>
      </c>
      <c r="F574" t="s">
        <v>24</v>
      </c>
      <c r="G574" t="s">
        <v>38</v>
      </c>
      <c r="H574" t="s">
        <v>38</v>
      </c>
      <c r="I574" t="s">
        <v>38</v>
      </c>
      <c r="J574" t="s">
        <v>38</v>
      </c>
      <c r="K574" t="s">
        <v>51</v>
      </c>
    </row>
    <row r="575" spans="1:11" x14ac:dyDescent="0.25">
      <c r="A575">
        <v>13</v>
      </c>
      <c r="B575" s="1">
        <v>43754</v>
      </c>
      <c r="C575" s="1" t="s">
        <v>100</v>
      </c>
      <c r="D575" t="s">
        <v>13</v>
      </c>
      <c r="E575" t="s">
        <v>26</v>
      </c>
      <c r="F575" t="s">
        <v>25</v>
      </c>
      <c r="G575">
        <v>0</v>
      </c>
      <c r="H575">
        <v>0</v>
      </c>
      <c r="I575">
        <v>0</v>
      </c>
      <c r="J575">
        <v>0</v>
      </c>
      <c r="K575" t="s">
        <v>51</v>
      </c>
    </row>
    <row r="576" spans="1:11" x14ac:dyDescent="0.25">
      <c r="A576">
        <v>13</v>
      </c>
      <c r="B576" s="1">
        <v>43754</v>
      </c>
      <c r="C576" s="1" t="s">
        <v>100</v>
      </c>
      <c r="D576" t="s">
        <v>13</v>
      </c>
      <c r="E576" t="s">
        <v>48</v>
      </c>
      <c r="F576" t="s">
        <v>32</v>
      </c>
      <c r="G576">
        <v>0</v>
      </c>
      <c r="H576">
        <v>0</v>
      </c>
      <c r="I576">
        <v>0</v>
      </c>
      <c r="J576">
        <v>0</v>
      </c>
      <c r="K576" t="s">
        <v>51</v>
      </c>
    </row>
    <row r="577" spans="1:11" x14ac:dyDescent="0.25">
      <c r="A577">
        <v>13</v>
      </c>
      <c r="B577" s="1">
        <v>43754</v>
      </c>
      <c r="C577" s="1" t="s">
        <v>100</v>
      </c>
      <c r="D577" t="s">
        <v>13</v>
      </c>
      <c r="E577" t="s">
        <v>48</v>
      </c>
      <c r="F577" t="s">
        <v>33</v>
      </c>
      <c r="G577">
        <v>0</v>
      </c>
      <c r="H577">
        <v>0</v>
      </c>
      <c r="I577">
        <v>0</v>
      </c>
      <c r="J577">
        <v>0</v>
      </c>
      <c r="K577" t="s">
        <v>51</v>
      </c>
    </row>
    <row r="578" spans="1:11" x14ac:dyDescent="0.25">
      <c r="A578">
        <v>13</v>
      </c>
      <c r="B578" s="1">
        <v>43754</v>
      </c>
      <c r="C578" s="1" t="s">
        <v>100</v>
      </c>
      <c r="D578" t="s">
        <v>13</v>
      </c>
      <c r="E578" s="43" t="s">
        <v>48</v>
      </c>
      <c r="F578" s="43" t="s">
        <v>81</v>
      </c>
      <c r="G578">
        <v>0</v>
      </c>
      <c r="H578">
        <v>0</v>
      </c>
      <c r="I578">
        <v>0</v>
      </c>
      <c r="J578">
        <v>0</v>
      </c>
      <c r="K578" t="s">
        <v>51</v>
      </c>
    </row>
    <row r="579" spans="1:11" x14ac:dyDescent="0.25">
      <c r="A579">
        <v>13</v>
      </c>
      <c r="B579" s="1">
        <v>43754</v>
      </c>
      <c r="C579" s="1" t="s">
        <v>100</v>
      </c>
      <c r="D579" t="s">
        <v>13</v>
      </c>
      <c r="E579" t="s">
        <v>18</v>
      </c>
      <c r="F579" t="s">
        <v>18</v>
      </c>
      <c r="G579">
        <v>0</v>
      </c>
      <c r="H579">
        <v>0</v>
      </c>
      <c r="I579">
        <v>0</v>
      </c>
      <c r="J579" t="s">
        <v>41</v>
      </c>
      <c r="K579" t="s">
        <v>38</v>
      </c>
    </row>
    <row r="580" spans="1:11" x14ac:dyDescent="0.25">
      <c r="C580" s="1"/>
    </row>
  </sheetData>
  <sortState xmlns:xlrd2="http://schemas.microsoft.com/office/spreadsheetml/2017/richdata2" ref="A2:L579">
    <sortCondition ref="B2:B57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70"/>
  <sheetViews>
    <sheetView topLeftCell="A451" workbookViewId="0">
      <selection activeCell="N470" sqref="A1:N470"/>
    </sheetView>
  </sheetViews>
  <sheetFormatPr defaultRowHeight="15" x14ac:dyDescent="0.25"/>
  <cols>
    <col min="1" max="1" width="6.5703125" bestFit="1" customWidth="1"/>
    <col min="2" max="2" width="14.140625" bestFit="1" customWidth="1"/>
    <col min="3" max="3" width="7.7109375" bestFit="1" customWidth="1"/>
    <col min="4" max="4" width="9.7109375" bestFit="1" customWidth="1"/>
    <col min="5" max="5" width="15" bestFit="1" customWidth="1"/>
    <col min="6" max="6" width="13.42578125" bestFit="1" customWidth="1"/>
    <col min="12" max="12" width="11.85546875" bestFit="1" customWidth="1"/>
    <col min="13" max="14" width="23" bestFit="1" customWidth="1"/>
  </cols>
  <sheetData>
    <row r="1" spans="1:14" x14ac:dyDescent="0.25">
      <c r="A1" t="s">
        <v>97</v>
      </c>
      <c r="B1" t="s">
        <v>113</v>
      </c>
      <c r="C1" t="s">
        <v>95</v>
      </c>
      <c r="D1" t="s">
        <v>0</v>
      </c>
      <c r="E1" t="s">
        <v>114</v>
      </c>
      <c r="F1" t="s">
        <v>115</v>
      </c>
      <c r="G1" t="s">
        <v>2</v>
      </c>
      <c r="H1" t="s">
        <v>3</v>
      </c>
      <c r="I1" t="s">
        <v>110</v>
      </c>
      <c r="J1" t="s">
        <v>4</v>
      </c>
      <c r="K1" t="s">
        <v>5</v>
      </c>
      <c r="L1" t="s">
        <v>116</v>
      </c>
      <c r="M1" t="s">
        <v>111</v>
      </c>
      <c r="N1" t="s">
        <v>112</v>
      </c>
    </row>
    <row r="2" spans="1:14" x14ac:dyDescent="0.25">
      <c r="A2">
        <v>1</v>
      </c>
      <c r="B2" s="1">
        <v>43586</v>
      </c>
      <c r="C2" s="1" t="s">
        <v>98</v>
      </c>
      <c r="D2" t="s">
        <v>8</v>
      </c>
      <c r="E2" t="s">
        <v>104</v>
      </c>
      <c r="F2" t="s">
        <v>104</v>
      </c>
      <c r="G2">
        <v>0</v>
      </c>
      <c r="H2">
        <v>0</v>
      </c>
      <c r="I2">
        <f>G2+H2</f>
        <v>0</v>
      </c>
      <c r="J2">
        <v>0</v>
      </c>
      <c r="K2">
        <v>0</v>
      </c>
      <c r="L2">
        <v>0</v>
      </c>
      <c r="M2" t="s">
        <v>37</v>
      </c>
      <c r="N2" t="s">
        <v>101</v>
      </c>
    </row>
    <row r="3" spans="1:14" x14ac:dyDescent="0.25">
      <c r="A3">
        <v>2</v>
      </c>
      <c r="B3" s="1">
        <v>43600</v>
      </c>
      <c r="C3" s="1" t="s">
        <v>98</v>
      </c>
      <c r="D3" t="s">
        <v>8</v>
      </c>
      <c r="E3" t="s">
        <v>104</v>
      </c>
      <c r="F3" t="s">
        <v>104</v>
      </c>
      <c r="G3">
        <v>0</v>
      </c>
      <c r="H3">
        <v>0</v>
      </c>
      <c r="I3">
        <f t="shared" ref="I3:I66" si="0">G3+H3</f>
        <v>0</v>
      </c>
      <c r="J3">
        <v>0</v>
      </c>
      <c r="K3">
        <v>0</v>
      </c>
      <c r="L3">
        <v>0</v>
      </c>
      <c r="M3" t="s">
        <v>37</v>
      </c>
      <c r="N3" t="s">
        <v>101</v>
      </c>
    </row>
    <row r="4" spans="1:14" x14ac:dyDescent="0.25">
      <c r="A4">
        <v>3</v>
      </c>
      <c r="B4" s="1">
        <v>43614</v>
      </c>
      <c r="C4" s="1" t="s">
        <v>98</v>
      </c>
      <c r="D4" t="s">
        <v>8</v>
      </c>
      <c r="E4" t="s">
        <v>104</v>
      </c>
      <c r="F4" t="s">
        <v>104</v>
      </c>
      <c r="G4">
        <v>3</v>
      </c>
      <c r="H4">
        <v>5</v>
      </c>
      <c r="I4">
        <f t="shared" si="0"/>
        <v>8</v>
      </c>
      <c r="J4">
        <v>0</v>
      </c>
      <c r="K4">
        <v>0</v>
      </c>
      <c r="L4">
        <v>0</v>
      </c>
      <c r="M4" t="s">
        <v>39</v>
      </c>
      <c r="N4" t="s">
        <v>39</v>
      </c>
    </row>
    <row r="5" spans="1:14" x14ac:dyDescent="0.25">
      <c r="A5">
        <v>4</v>
      </c>
      <c r="B5" s="1">
        <v>43628</v>
      </c>
      <c r="C5" s="1" t="s">
        <v>98</v>
      </c>
      <c r="D5" t="s">
        <v>8</v>
      </c>
      <c r="E5" t="s">
        <v>104</v>
      </c>
      <c r="F5" t="s">
        <v>104</v>
      </c>
      <c r="G5">
        <v>0</v>
      </c>
      <c r="H5">
        <v>1</v>
      </c>
      <c r="I5">
        <f t="shared" si="0"/>
        <v>1</v>
      </c>
      <c r="J5">
        <v>0</v>
      </c>
      <c r="K5">
        <v>0</v>
      </c>
      <c r="L5">
        <v>0</v>
      </c>
      <c r="M5" t="s">
        <v>39</v>
      </c>
      <c r="N5" t="s">
        <v>39</v>
      </c>
    </row>
    <row r="6" spans="1:14" x14ac:dyDescent="0.25">
      <c r="A6">
        <v>5</v>
      </c>
      <c r="B6" s="1">
        <v>43642</v>
      </c>
      <c r="C6" s="1" t="s">
        <v>99</v>
      </c>
      <c r="D6" t="s">
        <v>8</v>
      </c>
      <c r="E6" t="s">
        <v>104</v>
      </c>
      <c r="F6" t="s">
        <v>104</v>
      </c>
      <c r="G6">
        <v>0</v>
      </c>
      <c r="H6">
        <v>0</v>
      </c>
      <c r="I6">
        <f t="shared" si="0"/>
        <v>0</v>
      </c>
      <c r="J6">
        <v>0</v>
      </c>
      <c r="K6">
        <v>0</v>
      </c>
      <c r="L6">
        <v>0</v>
      </c>
      <c r="M6" t="s">
        <v>39</v>
      </c>
      <c r="N6" t="s">
        <v>39</v>
      </c>
    </row>
    <row r="7" spans="1:14" x14ac:dyDescent="0.25">
      <c r="A7">
        <v>6</v>
      </c>
      <c r="B7" s="1">
        <v>43656</v>
      </c>
      <c r="C7" s="1" t="s">
        <v>99</v>
      </c>
      <c r="D7" t="s">
        <v>8</v>
      </c>
      <c r="E7" t="s">
        <v>104</v>
      </c>
      <c r="F7" t="s">
        <v>104</v>
      </c>
      <c r="G7">
        <v>0</v>
      </c>
      <c r="H7">
        <v>0</v>
      </c>
      <c r="I7">
        <f t="shared" si="0"/>
        <v>0</v>
      </c>
      <c r="J7">
        <v>0</v>
      </c>
      <c r="K7">
        <v>0</v>
      </c>
      <c r="L7">
        <v>0</v>
      </c>
      <c r="M7" t="s">
        <v>39</v>
      </c>
      <c r="N7" t="s">
        <v>39</v>
      </c>
    </row>
    <row r="8" spans="1:14" x14ac:dyDescent="0.25">
      <c r="A8">
        <v>7</v>
      </c>
      <c r="B8" s="1">
        <v>43670</v>
      </c>
      <c r="C8" s="1" t="s">
        <v>99</v>
      </c>
      <c r="D8" t="s">
        <v>8</v>
      </c>
      <c r="E8" t="s">
        <v>104</v>
      </c>
      <c r="F8" t="s">
        <v>104</v>
      </c>
      <c r="G8">
        <v>0</v>
      </c>
      <c r="H8">
        <v>0</v>
      </c>
      <c r="I8">
        <f t="shared" si="0"/>
        <v>0</v>
      </c>
      <c r="J8">
        <v>0</v>
      </c>
      <c r="K8">
        <v>0</v>
      </c>
      <c r="L8">
        <v>0</v>
      </c>
      <c r="M8" t="s">
        <v>39</v>
      </c>
      <c r="N8" t="s">
        <v>39</v>
      </c>
    </row>
    <row r="9" spans="1:14" x14ac:dyDescent="0.25">
      <c r="A9">
        <v>8</v>
      </c>
      <c r="B9" s="1">
        <v>43683</v>
      </c>
      <c r="C9" s="1" t="s">
        <v>99</v>
      </c>
      <c r="D9" t="s">
        <v>8</v>
      </c>
      <c r="E9" t="s">
        <v>104</v>
      </c>
      <c r="F9" t="s">
        <v>104</v>
      </c>
      <c r="G9">
        <v>0</v>
      </c>
      <c r="H9">
        <v>0</v>
      </c>
      <c r="I9">
        <f t="shared" si="0"/>
        <v>0</v>
      </c>
      <c r="J9">
        <v>0</v>
      </c>
      <c r="K9">
        <v>0</v>
      </c>
      <c r="L9">
        <v>0</v>
      </c>
      <c r="M9" t="s">
        <v>39</v>
      </c>
      <c r="N9" t="s">
        <v>39</v>
      </c>
    </row>
    <row r="10" spans="1:14" x14ac:dyDescent="0.25">
      <c r="A10">
        <v>9</v>
      </c>
      <c r="B10" s="1">
        <v>43698</v>
      </c>
      <c r="C10" s="1" t="s">
        <v>99</v>
      </c>
      <c r="D10" t="s">
        <v>8</v>
      </c>
      <c r="E10" t="s">
        <v>104</v>
      </c>
      <c r="F10" t="s">
        <v>104</v>
      </c>
      <c r="G10">
        <v>21</v>
      </c>
      <c r="H10">
        <v>20</v>
      </c>
      <c r="I10">
        <f t="shared" si="0"/>
        <v>41</v>
      </c>
      <c r="J10">
        <v>5</v>
      </c>
      <c r="K10">
        <v>0</v>
      </c>
      <c r="L10">
        <v>0</v>
      </c>
      <c r="M10" t="s">
        <v>39</v>
      </c>
      <c r="N10" t="s">
        <v>39</v>
      </c>
    </row>
    <row r="11" spans="1:14" x14ac:dyDescent="0.25">
      <c r="A11">
        <v>10</v>
      </c>
      <c r="B11" s="1">
        <v>43712</v>
      </c>
      <c r="C11" s="1" t="s">
        <v>100</v>
      </c>
      <c r="D11" t="s">
        <v>8</v>
      </c>
      <c r="E11" t="s">
        <v>104</v>
      </c>
      <c r="F11" t="s">
        <v>104</v>
      </c>
      <c r="G11">
        <v>2</v>
      </c>
      <c r="H11">
        <v>6</v>
      </c>
      <c r="I11">
        <f t="shared" si="0"/>
        <v>8</v>
      </c>
      <c r="J11">
        <v>0</v>
      </c>
      <c r="K11">
        <v>0</v>
      </c>
      <c r="L11">
        <v>0</v>
      </c>
      <c r="M11" t="s">
        <v>51</v>
      </c>
      <c r="N11" t="s">
        <v>51</v>
      </c>
    </row>
    <row r="12" spans="1:14" x14ac:dyDescent="0.25">
      <c r="A12">
        <v>11</v>
      </c>
      <c r="B12" s="1">
        <v>43726</v>
      </c>
      <c r="C12" s="1" t="s">
        <v>100</v>
      </c>
      <c r="D12" t="s">
        <v>8</v>
      </c>
      <c r="E12" t="s">
        <v>104</v>
      </c>
      <c r="F12" t="s">
        <v>104</v>
      </c>
      <c r="G12">
        <v>0</v>
      </c>
      <c r="H12">
        <v>0</v>
      </c>
      <c r="I12">
        <f t="shared" si="0"/>
        <v>0</v>
      </c>
      <c r="J12">
        <v>0</v>
      </c>
      <c r="K12">
        <v>0</v>
      </c>
      <c r="L12">
        <v>0</v>
      </c>
      <c r="M12" t="s">
        <v>51</v>
      </c>
      <c r="N12" t="s">
        <v>51</v>
      </c>
    </row>
    <row r="13" spans="1:14" x14ac:dyDescent="0.25">
      <c r="A13">
        <v>12</v>
      </c>
      <c r="B13" s="1">
        <v>43740</v>
      </c>
      <c r="C13" s="1" t="s">
        <v>100</v>
      </c>
      <c r="D13" t="s">
        <v>8</v>
      </c>
      <c r="E13" t="s">
        <v>104</v>
      </c>
      <c r="F13" t="s">
        <v>104</v>
      </c>
      <c r="G13">
        <v>0</v>
      </c>
      <c r="H13">
        <v>3</v>
      </c>
      <c r="I13">
        <f t="shared" si="0"/>
        <v>3</v>
      </c>
      <c r="J13">
        <v>0</v>
      </c>
      <c r="K13">
        <v>0</v>
      </c>
      <c r="L13">
        <v>0</v>
      </c>
      <c r="M13" t="s">
        <v>51</v>
      </c>
      <c r="N13" t="s">
        <v>51</v>
      </c>
    </row>
    <row r="14" spans="1:14" x14ac:dyDescent="0.25">
      <c r="A14">
        <v>13</v>
      </c>
      <c r="B14" s="1">
        <v>43754</v>
      </c>
      <c r="C14" s="1" t="s">
        <v>100</v>
      </c>
      <c r="D14" t="s">
        <v>8</v>
      </c>
      <c r="E14" t="s">
        <v>104</v>
      </c>
      <c r="F14" t="s">
        <v>104</v>
      </c>
      <c r="G14">
        <v>0</v>
      </c>
      <c r="H14">
        <v>0</v>
      </c>
      <c r="I14">
        <f t="shared" si="0"/>
        <v>0</v>
      </c>
      <c r="J14">
        <v>0</v>
      </c>
      <c r="K14">
        <v>0</v>
      </c>
      <c r="L14">
        <v>0</v>
      </c>
      <c r="M14" t="s">
        <v>51</v>
      </c>
      <c r="N14" t="s">
        <v>51</v>
      </c>
    </row>
    <row r="15" spans="1:14" x14ac:dyDescent="0.25">
      <c r="A15">
        <v>1</v>
      </c>
      <c r="B15" s="1">
        <v>43586</v>
      </c>
      <c r="C15" s="1" t="s">
        <v>98</v>
      </c>
      <c r="D15" t="s">
        <v>102</v>
      </c>
      <c r="E15" t="s">
        <v>104</v>
      </c>
      <c r="F15" t="s">
        <v>104</v>
      </c>
      <c r="G15">
        <v>2</v>
      </c>
      <c r="H15">
        <v>1</v>
      </c>
      <c r="I15">
        <f t="shared" si="0"/>
        <v>3</v>
      </c>
      <c r="J15">
        <v>0</v>
      </c>
      <c r="K15">
        <v>0</v>
      </c>
      <c r="L15">
        <v>0</v>
      </c>
      <c r="M15" t="s">
        <v>37</v>
      </c>
      <c r="N15" t="s">
        <v>101</v>
      </c>
    </row>
    <row r="16" spans="1:14" x14ac:dyDescent="0.25">
      <c r="A16">
        <v>2</v>
      </c>
      <c r="B16" s="1">
        <v>43600</v>
      </c>
      <c r="C16" s="1" t="s">
        <v>98</v>
      </c>
      <c r="D16" t="s">
        <v>102</v>
      </c>
      <c r="E16" t="s">
        <v>104</v>
      </c>
      <c r="F16" t="s">
        <v>104</v>
      </c>
      <c r="G16">
        <v>0</v>
      </c>
      <c r="H16">
        <v>0</v>
      </c>
      <c r="I16">
        <f t="shared" si="0"/>
        <v>0</v>
      </c>
      <c r="J16">
        <v>0</v>
      </c>
      <c r="K16">
        <v>0</v>
      </c>
      <c r="L16">
        <v>0</v>
      </c>
      <c r="M16" t="s">
        <v>37</v>
      </c>
      <c r="N16" t="s">
        <v>101</v>
      </c>
    </row>
    <row r="17" spans="1:14" x14ac:dyDescent="0.25">
      <c r="A17">
        <v>3</v>
      </c>
      <c r="B17" s="1">
        <v>43614</v>
      </c>
      <c r="C17" s="1" t="s">
        <v>98</v>
      </c>
      <c r="D17" t="s">
        <v>102</v>
      </c>
      <c r="E17" t="s">
        <v>104</v>
      </c>
      <c r="F17" t="s">
        <v>104</v>
      </c>
      <c r="G17">
        <v>0</v>
      </c>
      <c r="H17">
        <v>0</v>
      </c>
      <c r="I17">
        <f t="shared" si="0"/>
        <v>0</v>
      </c>
      <c r="J17">
        <v>0</v>
      </c>
      <c r="K17">
        <v>0</v>
      </c>
      <c r="L17">
        <v>0</v>
      </c>
      <c r="M17" t="s">
        <v>39</v>
      </c>
      <c r="N17" t="s">
        <v>39</v>
      </c>
    </row>
    <row r="18" spans="1:14" x14ac:dyDescent="0.25">
      <c r="A18">
        <v>4</v>
      </c>
      <c r="B18" s="1">
        <v>43628</v>
      </c>
      <c r="C18" s="1" t="s">
        <v>98</v>
      </c>
      <c r="D18" t="s">
        <v>102</v>
      </c>
      <c r="E18" t="s">
        <v>104</v>
      </c>
      <c r="F18" t="s">
        <v>104</v>
      </c>
      <c r="G18">
        <v>0</v>
      </c>
      <c r="H18">
        <v>0</v>
      </c>
      <c r="I18">
        <f t="shared" si="0"/>
        <v>0</v>
      </c>
      <c r="J18">
        <v>0</v>
      </c>
      <c r="K18">
        <v>0</v>
      </c>
      <c r="L18">
        <v>0</v>
      </c>
      <c r="M18" t="s">
        <v>39</v>
      </c>
      <c r="N18" t="s">
        <v>39</v>
      </c>
    </row>
    <row r="19" spans="1:14" x14ac:dyDescent="0.25">
      <c r="A19">
        <v>5</v>
      </c>
      <c r="B19" s="1">
        <v>43642</v>
      </c>
      <c r="C19" s="1" t="s">
        <v>99</v>
      </c>
      <c r="D19" t="s">
        <v>102</v>
      </c>
      <c r="E19" t="s">
        <v>104</v>
      </c>
      <c r="F19" t="s">
        <v>104</v>
      </c>
      <c r="G19">
        <v>0</v>
      </c>
      <c r="H19">
        <v>1</v>
      </c>
      <c r="I19">
        <f t="shared" si="0"/>
        <v>1</v>
      </c>
      <c r="J19">
        <v>0</v>
      </c>
      <c r="K19">
        <v>0</v>
      </c>
      <c r="L19">
        <v>0</v>
      </c>
      <c r="M19" t="s">
        <v>39</v>
      </c>
      <c r="N19" t="s">
        <v>39</v>
      </c>
    </row>
    <row r="20" spans="1:14" x14ac:dyDescent="0.25">
      <c r="A20">
        <v>6</v>
      </c>
      <c r="B20" s="1">
        <v>43656</v>
      </c>
      <c r="C20" s="1" t="s">
        <v>99</v>
      </c>
      <c r="D20" t="s">
        <v>102</v>
      </c>
      <c r="E20" t="s">
        <v>104</v>
      </c>
      <c r="F20" t="s">
        <v>104</v>
      </c>
      <c r="G20">
        <v>0</v>
      </c>
      <c r="H20">
        <v>0</v>
      </c>
      <c r="I20">
        <f t="shared" si="0"/>
        <v>0</v>
      </c>
      <c r="J20">
        <v>0</v>
      </c>
      <c r="K20">
        <v>0</v>
      </c>
      <c r="L20">
        <v>0</v>
      </c>
      <c r="M20" t="s">
        <v>39</v>
      </c>
      <c r="N20" t="s">
        <v>39</v>
      </c>
    </row>
    <row r="21" spans="1:14" x14ac:dyDescent="0.25">
      <c r="A21">
        <v>7</v>
      </c>
      <c r="B21" s="1">
        <v>43670</v>
      </c>
      <c r="C21" s="1" t="s">
        <v>99</v>
      </c>
      <c r="D21" t="s">
        <v>102</v>
      </c>
      <c r="E21" t="s">
        <v>104</v>
      </c>
      <c r="F21" t="s">
        <v>104</v>
      </c>
      <c r="G21">
        <v>0</v>
      </c>
      <c r="H21">
        <v>0</v>
      </c>
      <c r="I21">
        <f t="shared" si="0"/>
        <v>0</v>
      </c>
      <c r="J21">
        <v>0</v>
      </c>
      <c r="K21">
        <v>0</v>
      </c>
      <c r="L21">
        <v>0</v>
      </c>
      <c r="M21" t="s">
        <v>39</v>
      </c>
      <c r="N21" t="s">
        <v>39</v>
      </c>
    </row>
    <row r="22" spans="1:14" x14ac:dyDescent="0.25">
      <c r="A22">
        <v>8</v>
      </c>
      <c r="B22" s="1">
        <v>43683</v>
      </c>
      <c r="C22" s="1" t="s">
        <v>99</v>
      </c>
      <c r="D22" t="s">
        <v>102</v>
      </c>
      <c r="E22" t="s">
        <v>104</v>
      </c>
      <c r="F22" t="s">
        <v>104</v>
      </c>
      <c r="G22">
        <v>0</v>
      </c>
      <c r="H22">
        <v>0</v>
      </c>
      <c r="I22">
        <f t="shared" si="0"/>
        <v>0</v>
      </c>
      <c r="J22">
        <v>0</v>
      </c>
      <c r="K22">
        <v>0</v>
      </c>
      <c r="L22">
        <v>0</v>
      </c>
      <c r="M22" t="s">
        <v>39</v>
      </c>
      <c r="N22" t="s">
        <v>39</v>
      </c>
    </row>
    <row r="23" spans="1:14" x14ac:dyDescent="0.25">
      <c r="A23">
        <v>9</v>
      </c>
      <c r="B23" s="1">
        <v>43698</v>
      </c>
      <c r="C23" s="1" t="s">
        <v>99</v>
      </c>
      <c r="D23" t="s">
        <v>102</v>
      </c>
      <c r="E23" t="s">
        <v>104</v>
      </c>
      <c r="F23" t="s">
        <v>104</v>
      </c>
      <c r="G23">
        <v>2</v>
      </c>
      <c r="H23">
        <v>2</v>
      </c>
      <c r="I23">
        <f t="shared" si="0"/>
        <v>4</v>
      </c>
      <c r="J23">
        <v>0</v>
      </c>
      <c r="K23">
        <v>0</v>
      </c>
      <c r="L23">
        <v>0</v>
      </c>
      <c r="M23" t="s">
        <v>39</v>
      </c>
      <c r="N23" t="s">
        <v>39</v>
      </c>
    </row>
    <row r="24" spans="1:14" x14ac:dyDescent="0.25">
      <c r="A24">
        <v>10</v>
      </c>
      <c r="B24" s="1">
        <v>43712</v>
      </c>
      <c r="C24" s="1" t="s">
        <v>100</v>
      </c>
      <c r="D24" t="s">
        <v>102</v>
      </c>
      <c r="E24" t="s">
        <v>104</v>
      </c>
      <c r="F24" t="s">
        <v>104</v>
      </c>
      <c r="G24">
        <v>4</v>
      </c>
      <c r="H24">
        <v>0</v>
      </c>
      <c r="I24">
        <f t="shared" si="0"/>
        <v>4</v>
      </c>
      <c r="J24">
        <v>1</v>
      </c>
      <c r="K24">
        <v>0</v>
      </c>
      <c r="L24">
        <v>0</v>
      </c>
      <c r="M24" t="s">
        <v>39</v>
      </c>
      <c r="N24" t="s">
        <v>39</v>
      </c>
    </row>
    <row r="25" spans="1:14" x14ac:dyDescent="0.25">
      <c r="A25">
        <v>11</v>
      </c>
      <c r="B25" s="1">
        <v>43726</v>
      </c>
      <c r="C25" s="1" t="s">
        <v>100</v>
      </c>
      <c r="D25" t="s">
        <v>102</v>
      </c>
      <c r="E25" t="s">
        <v>104</v>
      </c>
      <c r="F25" t="s">
        <v>104</v>
      </c>
      <c r="G25" t="s">
        <v>38</v>
      </c>
      <c r="H25" t="s">
        <v>38</v>
      </c>
      <c r="I25" t="s">
        <v>38</v>
      </c>
      <c r="J25" t="s">
        <v>38</v>
      </c>
      <c r="K25" t="s">
        <v>38</v>
      </c>
      <c r="L25" t="s">
        <v>38</v>
      </c>
      <c r="M25" t="s">
        <v>51</v>
      </c>
      <c r="N25" t="s">
        <v>51</v>
      </c>
    </row>
    <row r="26" spans="1:14" x14ac:dyDescent="0.25">
      <c r="A26">
        <v>12</v>
      </c>
      <c r="B26" s="1">
        <v>43740</v>
      </c>
      <c r="C26" s="1" t="s">
        <v>100</v>
      </c>
      <c r="D26" t="s">
        <v>102</v>
      </c>
      <c r="E26" t="s">
        <v>104</v>
      </c>
      <c r="F26" t="s">
        <v>104</v>
      </c>
      <c r="G26">
        <v>0</v>
      </c>
      <c r="H26">
        <v>0</v>
      </c>
      <c r="I26">
        <f t="shared" si="0"/>
        <v>0</v>
      </c>
      <c r="J26">
        <v>0</v>
      </c>
      <c r="K26">
        <v>0</v>
      </c>
      <c r="L26">
        <v>0</v>
      </c>
      <c r="M26" t="s">
        <v>51</v>
      </c>
      <c r="N26" t="s">
        <v>51</v>
      </c>
    </row>
    <row r="27" spans="1:14" x14ac:dyDescent="0.25">
      <c r="A27">
        <v>13</v>
      </c>
      <c r="B27" s="1">
        <v>43754</v>
      </c>
      <c r="C27" s="1" t="s">
        <v>100</v>
      </c>
      <c r="D27" t="s">
        <v>102</v>
      </c>
      <c r="E27" t="s">
        <v>104</v>
      </c>
      <c r="F27" t="s">
        <v>104</v>
      </c>
      <c r="G27">
        <v>0</v>
      </c>
      <c r="H27">
        <v>0</v>
      </c>
      <c r="I27">
        <f t="shared" si="0"/>
        <v>0</v>
      </c>
      <c r="J27">
        <v>0</v>
      </c>
      <c r="K27">
        <v>0</v>
      </c>
      <c r="L27">
        <v>0</v>
      </c>
      <c r="M27" t="s">
        <v>51</v>
      </c>
      <c r="N27" t="s">
        <v>51</v>
      </c>
    </row>
    <row r="28" spans="1:14" x14ac:dyDescent="0.25">
      <c r="A28">
        <v>1</v>
      </c>
      <c r="B28" s="1">
        <v>43586</v>
      </c>
      <c r="C28" s="1" t="s">
        <v>98</v>
      </c>
      <c r="D28" t="s">
        <v>10</v>
      </c>
      <c r="E28" t="s">
        <v>104</v>
      </c>
      <c r="F28" t="s">
        <v>104</v>
      </c>
      <c r="G28">
        <v>0</v>
      </c>
      <c r="H28">
        <v>0</v>
      </c>
      <c r="I28">
        <f t="shared" si="0"/>
        <v>0</v>
      </c>
      <c r="J28">
        <v>0</v>
      </c>
      <c r="K28">
        <v>0</v>
      </c>
      <c r="L28">
        <v>0</v>
      </c>
      <c r="M28" t="s">
        <v>37</v>
      </c>
      <c r="N28" t="s">
        <v>101</v>
      </c>
    </row>
    <row r="29" spans="1:14" x14ac:dyDescent="0.25">
      <c r="A29">
        <v>2</v>
      </c>
      <c r="B29" s="1">
        <v>43600</v>
      </c>
      <c r="C29" s="1" t="s">
        <v>98</v>
      </c>
      <c r="D29" t="s">
        <v>10</v>
      </c>
      <c r="E29" t="s">
        <v>104</v>
      </c>
      <c r="F29" t="s">
        <v>104</v>
      </c>
      <c r="G29">
        <v>0</v>
      </c>
      <c r="H29">
        <v>0</v>
      </c>
      <c r="I29">
        <f t="shared" si="0"/>
        <v>0</v>
      </c>
      <c r="J29">
        <v>0</v>
      </c>
      <c r="K29">
        <v>0</v>
      </c>
      <c r="L29">
        <v>0</v>
      </c>
      <c r="M29" t="s">
        <v>37</v>
      </c>
      <c r="N29" t="s">
        <v>101</v>
      </c>
    </row>
    <row r="30" spans="1:14" x14ac:dyDescent="0.25">
      <c r="A30">
        <v>3</v>
      </c>
      <c r="B30" s="1">
        <v>43614</v>
      </c>
      <c r="C30" s="1" t="s">
        <v>98</v>
      </c>
      <c r="D30" t="s">
        <v>10</v>
      </c>
      <c r="E30" t="s">
        <v>104</v>
      </c>
      <c r="F30" t="s">
        <v>104</v>
      </c>
      <c r="G30">
        <v>1</v>
      </c>
      <c r="H30">
        <v>0</v>
      </c>
      <c r="I30">
        <f t="shared" si="0"/>
        <v>1</v>
      </c>
      <c r="J30">
        <v>0</v>
      </c>
      <c r="K30">
        <v>0</v>
      </c>
      <c r="L30">
        <v>0</v>
      </c>
      <c r="M30" t="s">
        <v>37</v>
      </c>
      <c r="N30" t="s">
        <v>101</v>
      </c>
    </row>
    <row r="31" spans="1:14" x14ac:dyDescent="0.25">
      <c r="A31">
        <v>4</v>
      </c>
      <c r="B31" s="1">
        <v>43628</v>
      </c>
      <c r="C31" s="1" t="s">
        <v>98</v>
      </c>
      <c r="D31" t="s">
        <v>10</v>
      </c>
      <c r="E31" t="s">
        <v>104</v>
      </c>
      <c r="F31" t="s">
        <v>104</v>
      </c>
      <c r="G31">
        <v>0</v>
      </c>
      <c r="H31">
        <v>0</v>
      </c>
      <c r="I31">
        <f t="shared" si="0"/>
        <v>0</v>
      </c>
      <c r="J31">
        <v>0</v>
      </c>
      <c r="K31">
        <v>0</v>
      </c>
      <c r="L31">
        <v>0</v>
      </c>
      <c r="M31" t="s">
        <v>39</v>
      </c>
      <c r="N31" t="s">
        <v>39</v>
      </c>
    </row>
    <row r="32" spans="1:14" x14ac:dyDescent="0.25">
      <c r="A32">
        <v>5</v>
      </c>
      <c r="B32" s="1">
        <v>43642</v>
      </c>
      <c r="C32" s="1" t="s">
        <v>99</v>
      </c>
      <c r="D32" t="s">
        <v>10</v>
      </c>
      <c r="E32" t="s">
        <v>104</v>
      </c>
      <c r="F32" t="s">
        <v>104</v>
      </c>
      <c r="G32">
        <v>0</v>
      </c>
      <c r="H32">
        <v>0</v>
      </c>
      <c r="I32">
        <f t="shared" si="0"/>
        <v>0</v>
      </c>
      <c r="J32">
        <v>0</v>
      </c>
      <c r="K32">
        <v>0</v>
      </c>
      <c r="L32">
        <v>0</v>
      </c>
      <c r="M32" t="s">
        <v>39</v>
      </c>
      <c r="N32" t="s">
        <v>39</v>
      </c>
    </row>
    <row r="33" spans="1:14" x14ac:dyDescent="0.25">
      <c r="A33">
        <v>6</v>
      </c>
      <c r="B33" s="1">
        <v>43656</v>
      </c>
      <c r="C33" s="1" t="s">
        <v>99</v>
      </c>
      <c r="D33" t="s">
        <v>10</v>
      </c>
      <c r="E33" t="s">
        <v>104</v>
      </c>
      <c r="F33" t="s">
        <v>104</v>
      </c>
      <c r="G33">
        <v>0</v>
      </c>
      <c r="H33">
        <v>0</v>
      </c>
      <c r="I33">
        <f t="shared" si="0"/>
        <v>0</v>
      </c>
      <c r="J33">
        <v>0</v>
      </c>
      <c r="K33">
        <v>0</v>
      </c>
      <c r="L33">
        <v>0</v>
      </c>
      <c r="M33" t="s">
        <v>39</v>
      </c>
      <c r="N33" t="s">
        <v>39</v>
      </c>
    </row>
    <row r="34" spans="1:14" x14ac:dyDescent="0.25">
      <c r="A34">
        <v>7</v>
      </c>
      <c r="B34" s="1">
        <v>43670</v>
      </c>
      <c r="C34" s="1" t="s">
        <v>99</v>
      </c>
      <c r="D34" t="s">
        <v>10</v>
      </c>
      <c r="E34" t="s">
        <v>104</v>
      </c>
      <c r="F34" t="s">
        <v>104</v>
      </c>
      <c r="G34">
        <v>0</v>
      </c>
      <c r="H34">
        <v>0</v>
      </c>
      <c r="I34">
        <f t="shared" si="0"/>
        <v>0</v>
      </c>
      <c r="J34">
        <v>0</v>
      </c>
      <c r="K34">
        <v>0</v>
      </c>
      <c r="L34">
        <v>0</v>
      </c>
      <c r="M34" t="s">
        <v>39</v>
      </c>
      <c r="N34" t="s">
        <v>39</v>
      </c>
    </row>
    <row r="35" spans="1:14" x14ac:dyDescent="0.25">
      <c r="A35">
        <v>8</v>
      </c>
      <c r="B35" s="1">
        <v>43683</v>
      </c>
      <c r="C35" s="1" t="s">
        <v>99</v>
      </c>
      <c r="D35" t="s">
        <v>10</v>
      </c>
      <c r="E35" t="s">
        <v>104</v>
      </c>
      <c r="F35" t="s">
        <v>104</v>
      </c>
      <c r="G35">
        <v>0</v>
      </c>
      <c r="H35">
        <v>0</v>
      </c>
      <c r="I35">
        <f t="shared" si="0"/>
        <v>0</v>
      </c>
      <c r="J35">
        <v>0</v>
      </c>
      <c r="K35">
        <v>0</v>
      </c>
      <c r="L35">
        <v>0</v>
      </c>
      <c r="M35" t="s">
        <v>39</v>
      </c>
      <c r="N35" t="s">
        <v>39</v>
      </c>
    </row>
    <row r="36" spans="1:14" x14ac:dyDescent="0.25">
      <c r="A36">
        <v>9</v>
      </c>
      <c r="B36" s="1">
        <v>43698</v>
      </c>
      <c r="C36" s="1" t="s">
        <v>99</v>
      </c>
      <c r="D36" t="s">
        <v>10</v>
      </c>
      <c r="E36" t="s">
        <v>104</v>
      </c>
      <c r="F36" t="s">
        <v>104</v>
      </c>
      <c r="G36">
        <v>0</v>
      </c>
      <c r="H36">
        <v>0</v>
      </c>
      <c r="I36">
        <f t="shared" si="0"/>
        <v>0</v>
      </c>
      <c r="J36">
        <v>0</v>
      </c>
      <c r="K36">
        <v>0</v>
      </c>
      <c r="L36">
        <v>0</v>
      </c>
      <c r="M36" t="s">
        <v>39</v>
      </c>
      <c r="N36" t="s">
        <v>39</v>
      </c>
    </row>
    <row r="37" spans="1:14" x14ac:dyDescent="0.25">
      <c r="A37">
        <v>10</v>
      </c>
      <c r="B37" s="1">
        <v>43712</v>
      </c>
      <c r="C37" s="1" t="s">
        <v>100</v>
      </c>
      <c r="D37" t="s">
        <v>10</v>
      </c>
      <c r="E37" t="s">
        <v>104</v>
      </c>
      <c r="F37" t="s">
        <v>104</v>
      </c>
      <c r="G37">
        <v>0</v>
      </c>
      <c r="H37">
        <v>1</v>
      </c>
      <c r="I37">
        <f t="shared" si="0"/>
        <v>1</v>
      </c>
      <c r="J37">
        <v>0</v>
      </c>
      <c r="K37">
        <v>0</v>
      </c>
      <c r="L37">
        <v>0</v>
      </c>
      <c r="M37" t="s">
        <v>51</v>
      </c>
      <c r="N37" t="s">
        <v>51</v>
      </c>
    </row>
    <row r="38" spans="1:14" x14ac:dyDescent="0.25">
      <c r="A38">
        <v>11</v>
      </c>
      <c r="B38" s="1">
        <v>43726</v>
      </c>
      <c r="C38" s="1" t="s">
        <v>100</v>
      </c>
      <c r="D38" t="s">
        <v>10</v>
      </c>
      <c r="E38" t="s">
        <v>104</v>
      </c>
      <c r="F38" t="s">
        <v>104</v>
      </c>
      <c r="G38">
        <v>2</v>
      </c>
      <c r="H38">
        <v>0</v>
      </c>
      <c r="I38">
        <f t="shared" si="0"/>
        <v>2</v>
      </c>
      <c r="J38">
        <v>0</v>
      </c>
      <c r="K38">
        <v>0</v>
      </c>
      <c r="L38">
        <v>0</v>
      </c>
      <c r="M38" t="s">
        <v>51</v>
      </c>
      <c r="N38" t="s">
        <v>51</v>
      </c>
    </row>
    <row r="39" spans="1:14" x14ac:dyDescent="0.25">
      <c r="A39">
        <v>12</v>
      </c>
      <c r="B39" s="1">
        <v>43740</v>
      </c>
      <c r="C39" s="1" t="s">
        <v>100</v>
      </c>
      <c r="D39" t="s">
        <v>10</v>
      </c>
      <c r="E39" t="s">
        <v>104</v>
      </c>
      <c r="F39" t="s">
        <v>104</v>
      </c>
      <c r="G39">
        <v>14</v>
      </c>
      <c r="H39">
        <v>11</v>
      </c>
      <c r="I39">
        <f t="shared" si="0"/>
        <v>25</v>
      </c>
      <c r="J39">
        <v>0</v>
      </c>
      <c r="K39">
        <v>0</v>
      </c>
      <c r="L39">
        <v>0</v>
      </c>
      <c r="M39" t="s">
        <v>51</v>
      </c>
      <c r="N39" t="s">
        <v>51</v>
      </c>
    </row>
    <row r="40" spans="1:14" x14ac:dyDescent="0.25">
      <c r="A40">
        <v>13</v>
      </c>
      <c r="B40" s="1">
        <v>43754</v>
      </c>
      <c r="C40" s="1" t="s">
        <v>100</v>
      </c>
      <c r="D40" t="s">
        <v>10</v>
      </c>
      <c r="E40" t="s">
        <v>104</v>
      </c>
      <c r="F40" t="s">
        <v>104</v>
      </c>
      <c r="G40">
        <v>8</v>
      </c>
      <c r="H40">
        <v>0</v>
      </c>
      <c r="I40">
        <f t="shared" si="0"/>
        <v>8</v>
      </c>
      <c r="J40">
        <v>0</v>
      </c>
      <c r="K40">
        <v>0</v>
      </c>
      <c r="L40">
        <v>0</v>
      </c>
      <c r="M40" t="s">
        <v>51</v>
      </c>
      <c r="N40" t="s">
        <v>51</v>
      </c>
    </row>
    <row r="41" spans="1:14" x14ac:dyDescent="0.25">
      <c r="A41">
        <v>1</v>
      </c>
      <c r="B41" s="1">
        <v>43586</v>
      </c>
      <c r="C41" s="1" t="s">
        <v>98</v>
      </c>
      <c r="D41" t="s">
        <v>13</v>
      </c>
      <c r="E41" t="s">
        <v>104</v>
      </c>
      <c r="F41" t="s">
        <v>105</v>
      </c>
      <c r="G41">
        <v>0</v>
      </c>
      <c r="H41">
        <v>0</v>
      </c>
      <c r="I41">
        <f t="shared" si="0"/>
        <v>0</v>
      </c>
      <c r="J41">
        <v>0</v>
      </c>
      <c r="K41">
        <v>0</v>
      </c>
      <c r="L41">
        <v>0</v>
      </c>
      <c r="M41" t="s">
        <v>37</v>
      </c>
      <c r="N41" t="s">
        <v>101</v>
      </c>
    </row>
    <row r="42" spans="1:14" x14ac:dyDescent="0.25">
      <c r="A42">
        <v>2</v>
      </c>
      <c r="B42" s="1">
        <v>43600</v>
      </c>
      <c r="C42" s="1" t="s">
        <v>98</v>
      </c>
      <c r="D42" t="s">
        <v>13</v>
      </c>
      <c r="E42" t="s">
        <v>104</v>
      </c>
      <c r="F42" t="s">
        <v>105</v>
      </c>
      <c r="G42">
        <v>0</v>
      </c>
      <c r="H42">
        <v>0</v>
      </c>
      <c r="I42">
        <f t="shared" si="0"/>
        <v>0</v>
      </c>
      <c r="J42">
        <v>0</v>
      </c>
      <c r="K42">
        <v>0</v>
      </c>
      <c r="L42">
        <v>0</v>
      </c>
      <c r="M42" t="s">
        <v>37</v>
      </c>
      <c r="N42" t="s">
        <v>101</v>
      </c>
    </row>
    <row r="43" spans="1:14" x14ac:dyDescent="0.25">
      <c r="A43">
        <v>3</v>
      </c>
      <c r="B43" s="1">
        <v>43614</v>
      </c>
      <c r="C43" s="1" t="s">
        <v>98</v>
      </c>
      <c r="D43" t="s">
        <v>13</v>
      </c>
      <c r="E43" t="s">
        <v>104</v>
      </c>
      <c r="F43" t="s">
        <v>105</v>
      </c>
      <c r="G43">
        <v>3</v>
      </c>
      <c r="H43">
        <v>3</v>
      </c>
      <c r="I43">
        <f t="shared" si="0"/>
        <v>6</v>
      </c>
      <c r="J43">
        <v>0</v>
      </c>
      <c r="K43">
        <v>0</v>
      </c>
      <c r="L43">
        <v>0</v>
      </c>
      <c r="M43" t="s">
        <v>37</v>
      </c>
      <c r="N43" t="s">
        <v>101</v>
      </c>
    </row>
    <row r="44" spans="1:14" x14ac:dyDescent="0.25">
      <c r="A44">
        <v>4</v>
      </c>
      <c r="B44" s="1">
        <v>43628</v>
      </c>
      <c r="C44" s="1" t="s">
        <v>98</v>
      </c>
      <c r="D44" t="s">
        <v>13</v>
      </c>
      <c r="E44" t="s">
        <v>104</v>
      </c>
      <c r="F44" t="s">
        <v>105</v>
      </c>
      <c r="G44">
        <v>0</v>
      </c>
      <c r="H44">
        <v>0</v>
      </c>
      <c r="I44">
        <f t="shared" si="0"/>
        <v>0</v>
      </c>
      <c r="J44">
        <v>0</v>
      </c>
      <c r="K44">
        <v>0</v>
      </c>
      <c r="L44">
        <v>0</v>
      </c>
      <c r="M44" t="s">
        <v>39</v>
      </c>
      <c r="N44" t="s">
        <v>39</v>
      </c>
    </row>
    <row r="45" spans="1:14" x14ac:dyDescent="0.25">
      <c r="A45">
        <v>5</v>
      </c>
      <c r="B45" s="1">
        <v>43642</v>
      </c>
      <c r="C45" s="1" t="s">
        <v>99</v>
      </c>
      <c r="D45" t="s">
        <v>13</v>
      </c>
      <c r="E45" t="s">
        <v>104</v>
      </c>
      <c r="F45" t="s">
        <v>105</v>
      </c>
      <c r="G45">
        <v>0</v>
      </c>
      <c r="H45">
        <v>0</v>
      </c>
      <c r="I45">
        <f t="shared" si="0"/>
        <v>0</v>
      </c>
      <c r="J45">
        <v>0</v>
      </c>
      <c r="K45">
        <v>0</v>
      </c>
      <c r="L45">
        <v>0</v>
      </c>
      <c r="M45" t="s">
        <v>39</v>
      </c>
      <c r="N45" t="s">
        <v>39</v>
      </c>
    </row>
    <row r="46" spans="1:14" x14ac:dyDescent="0.25">
      <c r="A46">
        <v>6</v>
      </c>
      <c r="B46" s="1">
        <v>43656</v>
      </c>
      <c r="C46" s="1" t="s">
        <v>99</v>
      </c>
      <c r="D46" t="s">
        <v>13</v>
      </c>
      <c r="E46" t="s">
        <v>104</v>
      </c>
      <c r="F46" t="s">
        <v>105</v>
      </c>
      <c r="G46">
        <v>0</v>
      </c>
      <c r="H46">
        <v>0</v>
      </c>
      <c r="I46">
        <f t="shared" si="0"/>
        <v>0</v>
      </c>
      <c r="J46">
        <v>0</v>
      </c>
      <c r="K46">
        <v>0</v>
      </c>
      <c r="L46">
        <v>0</v>
      </c>
      <c r="M46" t="s">
        <v>39</v>
      </c>
      <c r="N46" t="s">
        <v>39</v>
      </c>
    </row>
    <row r="47" spans="1:14" x14ac:dyDescent="0.25">
      <c r="A47">
        <v>7</v>
      </c>
      <c r="B47" s="1">
        <v>43670</v>
      </c>
      <c r="C47" s="1" t="s">
        <v>99</v>
      </c>
      <c r="D47" t="s">
        <v>13</v>
      </c>
      <c r="E47" t="s">
        <v>104</v>
      </c>
      <c r="F47" t="s">
        <v>105</v>
      </c>
      <c r="G47" t="s">
        <v>38</v>
      </c>
      <c r="H47" t="s">
        <v>38</v>
      </c>
      <c r="I47" t="s">
        <v>38</v>
      </c>
      <c r="J47" t="s">
        <v>38</v>
      </c>
      <c r="K47" t="s">
        <v>38</v>
      </c>
      <c r="L47" t="s">
        <v>38</v>
      </c>
      <c r="M47" t="s">
        <v>39</v>
      </c>
      <c r="N47" t="s">
        <v>39</v>
      </c>
    </row>
    <row r="48" spans="1:14" x14ac:dyDescent="0.25">
      <c r="A48">
        <v>8</v>
      </c>
      <c r="B48" s="1">
        <v>43683</v>
      </c>
      <c r="C48" s="1" t="s">
        <v>99</v>
      </c>
      <c r="D48" t="s">
        <v>13</v>
      </c>
      <c r="E48" t="s">
        <v>104</v>
      </c>
      <c r="F48" t="s">
        <v>105</v>
      </c>
      <c r="G48">
        <v>0</v>
      </c>
      <c r="H48">
        <v>0</v>
      </c>
      <c r="I48">
        <f t="shared" si="0"/>
        <v>0</v>
      </c>
      <c r="J48">
        <v>0</v>
      </c>
      <c r="K48">
        <v>0</v>
      </c>
      <c r="L48">
        <v>0</v>
      </c>
      <c r="M48" t="s">
        <v>39</v>
      </c>
      <c r="N48" t="s">
        <v>39</v>
      </c>
    </row>
    <row r="49" spans="1:14" x14ac:dyDescent="0.25">
      <c r="A49">
        <v>9</v>
      </c>
      <c r="B49" s="1">
        <v>43698</v>
      </c>
      <c r="C49" s="1" t="s">
        <v>99</v>
      </c>
      <c r="D49" t="s">
        <v>13</v>
      </c>
      <c r="E49" t="s">
        <v>104</v>
      </c>
      <c r="F49" t="s">
        <v>105</v>
      </c>
      <c r="G49">
        <v>3</v>
      </c>
      <c r="H49">
        <v>3</v>
      </c>
      <c r="I49">
        <f t="shared" si="0"/>
        <v>6</v>
      </c>
      <c r="J49">
        <v>1</v>
      </c>
      <c r="K49">
        <v>0</v>
      </c>
      <c r="L49">
        <v>0</v>
      </c>
      <c r="M49" t="s">
        <v>39</v>
      </c>
      <c r="N49" t="s">
        <v>39</v>
      </c>
    </row>
    <row r="50" spans="1:14" x14ac:dyDescent="0.25">
      <c r="A50">
        <v>10</v>
      </c>
      <c r="B50" s="1">
        <v>43712</v>
      </c>
      <c r="C50" s="1" t="s">
        <v>100</v>
      </c>
      <c r="D50" t="s">
        <v>13</v>
      </c>
      <c r="E50" t="s">
        <v>104</v>
      </c>
      <c r="F50" t="s">
        <v>105</v>
      </c>
      <c r="G50">
        <v>21</v>
      </c>
      <c r="H50">
        <v>26</v>
      </c>
      <c r="I50">
        <f t="shared" si="0"/>
        <v>47</v>
      </c>
      <c r="J50">
        <v>5</v>
      </c>
      <c r="K50">
        <v>0</v>
      </c>
      <c r="L50">
        <v>0</v>
      </c>
      <c r="M50" t="s">
        <v>51</v>
      </c>
      <c r="N50" t="s">
        <v>51</v>
      </c>
    </row>
    <row r="51" spans="1:14" x14ac:dyDescent="0.25">
      <c r="A51">
        <v>11</v>
      </c>
      <c r="B51" s="1">
        <v>43726</v>
      </c>
      <c r="C51" s="1" t="s">
        <v>100</v>
      </c>
      <c r="D51" t="s">
        <v>13</v>
      </c>
      <c r="E51" t="s">
        <v>104</v>
      </c>
      <c r="F51" t="s">
        <v>105</v>
      </c>
      <c r="G51">
        <v>2</v>
      </c>
      <c r="H51">
        <v>6</v>
      </c>
      <c r="I51">
        <f t="shared" si="0"/>
        <v>8</v>
      </c>
      <c r="J51">
        <v>0</v>
      </c>
      <c r="K51">
        <v>0</v>
      </c>
      <c r="L51">
        <v>0</v>
      </c>
      <c r="M51" t="s">
        <v>51</v>
      </c>
      <c r="N51" t="s">
        <v>51</v>
      </c>
    </row>
    <row r="52" spans="1:14" x14ac:dyDescent="0.25">
      <c r="A52">
        <v>12</v>
      </c>
      <c r="B52" s="1">
        <v>43740</v>
      </c>
      <c r="C52" s="1" t="s">
        <v>100</v>
      </c>
      <c r="D52" t="s">
        <v>13</v>
      </c>
      <c r="E52" t="s">
        <v>104</v>
      </c>
      <c r="F52" t="s">
        <v>105</v>
      </c>
      <c r="G52">
        <v>2</v>
      </c>
      <c r="H52">
        <v>5</v>
      </c>
      <c r="I52">
        <f t="shared" si="0"/>
        <v>7</v>
      </c>
      <c r="J52">
        <v>0</v>
      </c>
      <c r="K52">
        <v>0</v>
      </c>
      <c r="L52">
        <v>0</v>
      </c>
      <c r="M52" t="s">
        <v>51</v>
      </c>
      <c r="N52" t="s">
        <v>51</v>
      </c>
    </row>
    <row r="53" spans="1:14" x14ac:dyDescent="0.25">
      <c r="A53">
        <v>13</v>
      </c>
      <c r="B53" s="1">
        <v>43754</v>
      </c>
      <c r="C53" s="1" t="s">
        <v>100</v>
      </c>
      <c r="D53" t="s">
        <v>13</v>
      </c>
      <c r="E53" t="s">
        <v>104</v>
      </c>
      <c r="F53" t="s">
        <v>105</v>
      </c>
      <c r="G53" t="s">
        <v>38</v>
      </c>
      <c r="H53" t="s">
        <v>38</v>
      </c>
      <c r="I53" t="s">
        <v>38</v>
      </c>
      <c r="J53" t="s">
        <v>38</v>
      </c>
      <c r="K53" t="s">
        <v>38</v>
      </c>
      <c r="L53" t="s">
        <v>38</v>
      </c>
      <c r="M53" t="s">
        <v>51</v>
      </c>
      <c r="N53" t="s">
        <v>51</v>
      </c>
    </row>
    <row r="54" spans="1:14" x14ac:dyDescent="0.25">
      <c r="A54">
        <v>2</v>
      </c>
      <c r="B54" s="1">
        <v>43600</v>
      </c>
      <c r="C54" s="1" t="s">
        <v>98</v>
      </c>
      <c r="D54" t="s">
        <v>103</v>
      </c>
      <c r="E54" t="s">
        <v>104</v>
      </c>
      <c r="F54" t="s">
        <v>105</v>
      </c>
      <c r="G54">
        <v>0</v>
      </c>
      <c r="H54">
        <v>0</v>
      </c>
      <c r="I54">
        <f t="shared" si="0"/>
        <v>0</v>
      </c>
      <c r="J54">
        <v>0</v>
      </c>
      <c r="K54">
        <v>0</v>
      </c>
      <c r="L54">
        <v>0</v>
      </c>
      <c r="M54" t="s">
        <v>37</v>
      </c>
      <c r="N54" t="s">
        <v>101</v>
      </c>
    </row>
    <row r="55" spans="1:14" x14ac:dyDescent="0.25">
      <c r="A55">
        <v>3</v>
      </c>
      <c r="B55" s="1">
        <v>43614</v>
      </c>
      <c r="C55" s="1" t="s">
        <v>98</v>
      </c>
      <c r="D55" t="s">
        <v>103</v>
      </c>
      <c r="E55" t="s">
        <v>104</v>
      </c>
      <c r="F55" t="s">
        <v>105</v>
      </c>
      <c r="G55">
        <v>0</v>
      </c>
      <c r="H55">
        <v>0</v>
      </c>
      <c r="I55">
        <f t="shared" si="0"/>
        <v>0</v>
      </c>
      <c r="J55">
        <v>0</v>
      </c>
      <c r="K55">
        <v>0</v>
      </c>
      <c r="L55">
        <v>0</v>
      </c>
      <c r="M55" t="s">
        <v>37</v>
      </c>
      <c r="N55" t="s">
        <v>101</v>
      </c>
    </row>
    <row r="56" spans="1:14" x14ac:dyDescent="0.25">
      <c r="A56">
        <v>4</v>
      </c>
      <c r="B56" s="1">
        <v>43628</v>
      </c>
      <c r="C56" s="1" t="s">
        <v>98</v>
      </c>
      <c r="D56" t="s">
        <v>103</v>
      </c>
      <c r="E56" t="s">
        <v>104</v>
      </c>
      <c r="F56" t="s">
        <v>105</v>
      </c>
      <c r="G56">
        <v>0</v>
      </c>
      <c r="H56">
        <v>0</v>
      </c>
      <c r="I56">
        <f t="shared" si="0"/>
        <v>0</v>
      </c>
      <c r="J56">
        <v>0</v>
      </c>
      <c r="K56">
        <v>0</v>
      </c>
      <c r="L56">
        <v>0</v>
      </c>
      <c r="M56" t="s">
        <v>39</v>
      </c>
      <c r="N56" t="s">
        <v>39</v>
      </c>
    </row>
    <row r="57" spans="1:14" x14ac:dyDescent="0.25">
      <c r="A57">
        <v>5</v>
      </c>
      <c r="B57" s="1">
        <v>43642</v>
      </c>
      <c r="C57" s="1" t="s">
        <v>99</v>
      </c>
      <c r="D57" t="s">
        <v>103</v>
      </c>
      <c r="E57" t="s">
        <v>104</v>
      </c>
      <c r="F57" t="s">
        <v>105</v>
      </c>
      <c r="G57">
        <v>0</v>
      </c>
      <c r="H57">
        <v>0</v>
      </c>
      <c r="I57">
        <f t="shared" si="0"/>
        <v>0</v>
      </c>
      <c r="J57">
        <v>1</v>
      </c>
      <c r="K57">
        <v>0</v>
      </c>
      <c r="L57">
        <v>0</v>
      </c>
      <c r="M57" t="s">
        <v>39</v>
      </c>
      <c r="N57" t="s">
        <v>39</v>
      </c>
    </row>
    <row r="58" spans="1:14" x14ac:dyDescent="0.25">
      <c r="A58">
        <v>6</v>
      </c>
      <c r="B58" s="1">
        <v>43656</v>
      </c>
      <c r="C58" s="1" t="s">
        <v>99</v>
      </c>
      <c r="D58" t="s">
        <v>103</v>
      </c>
      <c r="E58" t="s">
        <v>104</v>
      </c>
      <c r="F58" t="s">
        <v>105</v>
      </c>
      <c r="G58">
        <v>0</v>
      </c>
      <c r="H58">
        <v>0</v>
      </c>
      <c r="I58">
        <f t="shared" si="0"/>
        <v>0</v>
      </c>
      <c r="J58">
        <v>0</v>
      </c>
      <c r="K58">
        <v>0</v>
      </c>
      <c r="L58">
        <v>0</v>
      </c>
      <c r="M58" t="s">
        <v>39</v>
      </c>
      <c r="N58" t="s">
        <v>39</v>
      </c>
    </row>
    <row r="59" spans="1:14" x14ac:dyDescent="0.25">
      <c r="A59">
        <v>7</v>
      </c>
      <c r="B59" s="1">
        <v>43670</v>
      </c>
      <c r="C59" s="1" t="s">
        <v>99</v>
      </c>
      <c r="D59" t="s">
        <v>103</v>
      </c>
      <c r="E59" t="s">
        <v>104</v>
      </c>
      <c r="F59" t="s">
        <v>105</v>
      </c>
      <c r="G59">
        <v>0</v>
      </c>
      <c r="H59">
        <v>0</v>
      </c>
      <c r="I59">
        <f t="shared" si="0"/>
        <v>0</v>
      </c>
      <c r="J59">
        <v>0</v>
      </c>
      <c r="K59">
        <v>0</v>
      </c>
      <c r="L59">
        <v>0</v>
      </c>
      <c r="M59" t="s">
        <v>39</v>
      </c>
      <c r="N59" t="s">
        <v>39</v>
      </c>
    </row>
    <row r="60" spans="1:14" x14ac:dyDescent="0.25">
      <c r="A60">
        <v>8</v>
      </c>
      <c r="B60" s="1">
        <v>43683</v>
      </c>
      <c r="C60" s="1" t="s">
        <v>99</v>
      </c>
      <c r="D60" t="s">
        <v>103</v>
      </c>
      <c r="E60" t="s">
        <v>104</v>
      </c>
      <c r="F60" t="s">
        <v>105</v>
      </c>
      <c r="G60">
        <v>0</v>
      </c>
      <c r="H60">
        <v>0</v>
      </c>
      <c r="I60">
        <f t="shared" si="0"/>
        <v>0</v>
      </c>
      <c r="J60">
        <v>0</v>
      </c>
      <c r="K60">
        <v>0</v>
      </c>
      <c r="L60">
        <v>0</v>
      </c>
      <c r="M60" t="s">
        <v>39</v>
      </c>
      <c r="N60" t="s">
        <v>39</v>
      </c>
    </row>
    <row r="61" spans="1:14" x14ac:dyDescent="0.25">
      <c r="A61">
        <v>9</v>
      </c>
      <c r="B61" s="1">
        <v>43698</v>
      </c>
      <c r="C61" s="1" t="s">
        <v>99</v>
      </c>
      <c r="D61" t="s">
        <v>103</v>
      </c>
      <c r="E61" t="s">
        <v>104</v>
      </c>
      <c r="F61" t="s">
        <v>105</v>
      </c>
      <c r="G61">
        <v>1</v>
      </c>
      <c r="H61">
        <v>1</v>
      </c>
      <c r="I61">
        <f t="shared" si="0"/>
        <v>2</v>
      </c>
      <c r="J61">
        <v>0</v>
      </c>
      <c r="K61">
        <v>0</v>
      </c>
      <c r="L61">
        <v>0</v>
      </c>
      <c r="M61" t="s">
        <v>39</v>
      </c>
      <c r="N61" t="s">
        <v>39</v>
      </c>
    </row>
    <row r="62" spans="1:14" x14ac:dyDescent="0.25">
      <c r="A62">
        <v>10</v>
      </c>
      <c r="B62" s="1">
        <v>43712</v>
      </c>
      <c r="C62" s="1" t="s">
        <v>100</v>
      </c>
      <c r="D62" t="s">
        <v>103</v>
      </c>
      <c r="E62" t="s">
        <v>104</v>
      </c>
      <c r="F62" t="s">
        <v>105</v>
      </c>
      <c r="G62">
        <v>4</v>
      </c>
      <c r="H62">
        <v>5</v>
      </c>
      <c r="I62">
        <f t="shared" si="0"/>
        <v>9</v>
      </c>
      <c r="J62">
        <v>3</v>
      </c>
      <c r="K62">
        <v>0</v>
      </c>
      <c r="L62">
        <v>0</v>
      </c>
      <c r="M62" t="s">
        <v>51</v>
      </c>
      <c r="N62" t="s">
        <v>51</v>
      </c>
    </row>
    <row r="63" spans="1:14" x14ac:dyDescent="0.25">
      <c r="A63">
        <v>11</v>
      </c>
      <c r="B63" s="1">
        <v>43726</v>
      </c>
      <c r="C63" s="1" t="s">
        <v>100</v>
      </c>
      <c r="D63" t="s">
        <v>103</v>
      </c>
      <c r="E63" t="s">
        <v>104</v>
      </c>
      <c r="F63" t="s">
        <v>105</v>
      </c>
      <c r="G63">
        <v>4</v>
      </c>
      <c r="H63">
        <v>7</v>
      </c>
      <c r="I63">
        <f t="shared" si="0"/>
        <v>11</v>
      </c>
      <c r="J63">
        <v>1</v>
      </c>
      <c r="K63">
        <v>0</v>
      </c>
      <c r="L63">
        <v>0</v>
      </c>
      <c r="M63" t="s">
        <v>51</v>
      </c>
      <c r="N63" t="s">
        <v>51</v>
      </c>
    </row>
    <row r="64" spans="1:14" x14ac:dyDescent="0.25">
      <c r="A64">
        <v>12</v>
      </c>
      <c r="B64" s="1">
        <v>43740</v>
      </c>
      <c r="C64" s="1" t="s">
        <v>100</v>
      </c>
      <c r="D64" t="s">
        <v>103</v>
      </c>
      <c r="E64" t="s">
        <v>104</v>
      </c>
      <c r="F64" t="s">
        <v>105</v>
      </c>
      <c r="G64">
        <v>9</v>
      </c>
      <c r="H64">
        <v>13</v>
      </c>
      <c r="I64">
        <f t="shared" si="0"/>
        <v>22</v>
      </c>
      <c r="J64">
        <v>0</v>
      </c>
      <c r="K64">
        <v>0</v>
      </c>
      <c r="L64">
        <v>0</v>
      </c>
      <c r="M64" t="s">
        <v>51</v>
      </c>
      <c r="N64" t="s">
        <v>51</v>
      </c>
    </row>
    <row r="65" spans="1:14" x14ac:dyDescent="0.25">
      <c r="A65">
        <v>13</v>
      </c>
      <c r="B65" s="1">
        <v>43754</v>
      </c>
      <c r="C65" s="1" t="s">
        <v>100</v>
      </c>
      <c r="D65" t="s">
        <v>103</v>
      </c>
      <c r="E65" t="s">
        <v>104</v>
      </c>
      <c r="F65" t="s">
        <v>105</v>
      </c>
      <c r="G65">
        <v>0</v>
      </c>
      <c r="H65">
        <v>0</v>
      </c>
      <c r="I65">
        <f t="shared" si="0"/>
        <v>0</v>
      </c>
      <c r="J65">
        <v>0</v>
      </c>
      <c r="K65">
        <v>0</v>
      </c>
      <c r="L65">
        <v>0</v>
      </c>
      <c r="M65" t="s">
        <v>51</v>
      </c>
      <c r="N65" t="s">
        <v>51</v>
      </c>
    </row>
    <row r="66" spans="1:14" x14ac:dyDescent="0.25">
      <c r="A66">
        <v>1</v>
      </c>
      <c r="B66" s="1">
        <v>43586</v>
      </c>
      <c r="C66" s="1" t="s">
        <v>98</v>
      </c>
      <c r="D66" t="s">
        <v>13</v>
      </c>
      <c r="E66" t="s">
        <v>104</v>
      </c>
      <c r="F66" t="s">
        <v>106</v>
      </c>
      <c r="G66">
        <v>0</v>
      </c>
      <c r="H66">
        <v>0</v>
      </c>
      <c r="I66">
        <f t="shared" si="0"/>
        <v>0</v>
      </c>
      <c r="J66">
        <v>0</v>
      </c>
      <c r="K66">
        <v>0</v>
      </c>
      <c r="L66">
        <v>0</v>
      </c>
      <c r="M66" t="s">
        <v>37</v>
      </c>
      <c r="N66" t="s">
        <v>101</v>
      </c>
    </row>
    <row r="67" spans="1:14" x14ac:dyDescent="0.25">
      <c r="A67">
        <v>2</v>
      </c>
      <c r="B67" s="1">
        <v>43600</v>
      </c>
      <c r="C67" s="1" t="s">
        <v>98</v>
      </c>
      <c r="D67" t="s">
        <v>13</v>
      </c>
      <c r="E67" t="s">
        <v>104</v>
      </c>
      <c r="F67" t="s">
        <v>106</v>
      </c>
      <c r="G67">
        <v>0</v>
      </c>
      <c r="H67">
        <v>0</v>
      </c>
      <c r="I67">
        <f t="shared" ref="I67:I130" si="1">G67+H67</f>
        <v>0</v>
      </c>
      <c r="J67">
        <v>0</v>
      </c>
      <c r="K67">
        <v>0</v>
      </c>
      <c r="L67">
        <v>0</v>
      </c>
      <c r="M67" t="s">
        <v>37</v>
      </c>
      <c r="N67" t="s">
        <v>101</v>
      </c>
    </row>
    <row r="68" spans="1:14" x14ac:dyDescent="0.25">
      <c r="A68">
        <v>3</v>
      </c>
      <c r="B68" s="1">
        <v>43614</v>
      </c>
      <c r="C68" s="1" t="s">
        <v>98</v>
      </c>
      <c r="D68" t="s">
        <v>13</v>
      </c>
      <c r="E68" t="s">
        <v>104</v>
      </c>
      <c r="F68" t="s">
        <v>106</v>
      </c>
      <c r="G68">
        <v>0</v>
      </c>
      <c r="H68">
        <v>0</v>
      </c>
      <c r="I68">
        <f t="shared" si="1"/>
        <v>0</v>
      </c>
      <c r="J68">
        <v>0</v>
      </c>
      <c r="K68">
        <v>0</v>
      </c>
      <c r="L68">
        <v>0</v>
      </c>
      <c r="M68" t="s">
        <v>37</v>
      </c>
      <c r="N68" t="s">
        <v>101</v>
      </c>
    </row>
    <row r="69" spans="1:14" x14ac:dyDescent="0.25">
      <c r="A69">
        <v>4</v>
      </c>
      <c r="B69" s="1">
        <v>43628</v>
      </c>
      <c r="C69" s="1" t="s">
        <v>98</v>
      </c>
      <c r="D69" t="s">
        <v>13</v>
      </c>
      <c r="E69" t="s">
        <v>104</v>
      </c>
      <c r="F69" t="s">
        <v>106</v>
      </c>
      <c r="G69">
        <v>3</v>
      </c>
      <c r="H69">
        <v>1</v>
      </c>
      <c r="I69">
        <f t="shared" si="1"/>
        <v>4</v>
      </c>
      <c r="J69">
        <v>0</v>
      </c>
      <c r="K69">
        <v>0</v>
      </c>
      <c r="L69">
        <v>0</v>
      </c>
      <c r="M69" t="s">
        <v>39</v>
      </c>
      <c r="N69" t="s">
        <v>39</v>
      </c>
    </row>
    <row r="70" spans="1:14" x14ac:dyDescent="0.25">
      <c r="A70">
        <v>5</v>
      </c>
      <c r="B70" s="1">
        <v>43642</v>
      </c>
      <c r="C70" s="1" t="s">
        <v>99</v>
      </c>
      <c r="D70" t="s">
        <v>13</v>
      </c>
      <c r="E70" t="s">
        <v>104</v>
      </c>
      <c r="F70" t="s">
        <v>106</v>
      </c>
      <c r="G70">
        <v>0</v>
      </c>
      <c r="H70">
        <v>0</v>
      </c>
      <c r="I70">
        <f t="shared" si="1"/>
        <v>0</v>
      </c>
      <c r="J70">
        <v>0</v>
      </c>
      <c r="K70">
        <v>0</v>
      </c>
      <c r="L70">
        <v>0</v>
      </c>
      <c r="M70" t="s">
        <v>39</v>
      </c>
      <c r="N70" t="s">
        <v>39</v>
      </c>
    </row>
    <row r="71" spans="1:14" x14ac:dyDescent="0.25">
      <c r="A71">
        <v>6</v>
      </c>
      <c r="B71" s="1">
        <v>43656</v>
      </c>
      <c r="C71" s="1" t="s">
        <v>99</v>
      </c>
      <c r="D71" t="s">
        <v>13</v>
      </c>
      <c r="E71" t="s">
        <v>104</v>
      </c>
      <c r="F71" t="s">
        <v>106</v>
      </c>
      <c r="G71">
        <v>0</v>
      </c>
      <c r="H71">
        <v>0</v>
      </c>
      <c r="I71">
        <f t="shared" si="1"/>
        <v>0</v>
      </c>
      <c r="J71">
        <v>0</v>
      </c>
      <c r="K71">
        <v>0</v>
      </c>
      <c r="L71">
        <v>0</v>
      </c>
      <c r="M71" t="s">
        <v>39</v>
      </c>
      <c r="N71" t="s">
        <v>39</v>
      </c>
    </row>
    <row r="72" spans="1:14" x14ac:dyDescent="0.25">
      <c r="A72">
        <v>7</v>
      </c>
      <c r="B72" s="1">
        <v>43670</v>
      </c>
      <c r="C72" s="1" t="s">
        <v>99</v>
      </c>
      <c r="D72" t="s">
        <v>13</v>
      </c>
      <c r="E72" t="s">
        <v>104</v>
      </c>
      <c r="F72" t="s">
        <v>106</v>
      </c>
      <c r="G72">
        <v>0</v>
      </c>
      <c r="H72">
        <v>0</v>
      </c>
      <c r="I72">
        <f t="shared" si="1"/>
        <v>0</v>
      </c>
      <c r="J72">
        <v>0</v>
      </c>
      <c r="K72">
        <v>0</v>
      </c>
      <c r="L72">
        <v>0</v>
      </c>
      <c r="M72" t="s">
        <v>39</v>
      </c>
      <c r="N72" t="s">
        <v>39</v>
      </c>
    </row>
    <row r="73" spans="1:14" x14ac:dyDescent="0.25">
      <c r="A73">
        <v>8</v>
      </c>
      <c r="B73" s="1">
        <v>43683</v>
      </c>
      <c r="C73" s="1" t="s">
        <v>99</v>
      </c>
      <c r="D73" t="s">
        <v>13</v>
      </c>
      <c r="E73" t="s">
        <v>104</v>
      </c>
      <c r="F73" t="s">
        <v>106</v>
      </c>
      <c r="G73">
        <v>1</v>
      </c>
      <c r="H73">
        <v>0</v>
      </c>
      <c r="I73">
        <f t="shared" si="1"/>
        <v>1</v>
      </c>
      <c r="J73">
        <v>1</v>
      </c>
      <c r="K73">
        <v>0</v>
      </c>
      <c r="L73">
        <v>0</v>
      </c>
      <c r="M73" t="s">
        <v>39</v>
      </c>
      <c r="N73" t="s">
        <v>39</v>
      </c>
    </row>
    <row r="74" spans="1:14" x14ac:dyDescent="0.25">
      <c r="A74">
        <v>9</v>
      </c>
      <c r="B74" s="1">
        <v>43698</v>
      </c>
      <c r="C74" s="1" t="s">
        <v>99</v>
      </c>
      <c r="D74" t="s">
        <v>13</v>
      </c>
      <c r="E74" t="s">
        <v>104</v>
      </c>
      <c r="F74" t="s">
        <v>106</v>
      </c>
      <c r="G74">
        <v>0</v>
      </c>
      <c r="H74">
        <v>0</v>
      </c>
      <c r="I74">
        <f t="shared" si="1"/>
        <v>0</v>
      </c>
      <c r="J74">
        <v>0</v>
      </c>
      <c r="K74">
        <v>0</v>
      </c>
      <c r="L74">
        <v>0</v>
      </c>
      <c r="M74" t="s">
        <v>39</v>
      </c>
      <c r="N74" t="s">
        <v>39</v>
      </c>
    </row>
    <row r="75" spans="1:14" x14ac:dyDescent="0.25">
      <c r="A75">
        <v>10</v>
      </c>
      <c r="B75" s="1">
        <v>43712</v>
      </c>
      <c r="C75" s="1" t="s">
        <v>100</v>
      </c>
      <c r="D75" t="s">
        <v>13</v>
      </c>
      <c r="E75" t="s">
        <v>104</v>
      </c>
      <c r="F75" t="s">
        <v>106</v>
      </c>
      <c r="G75">
        <v>1</v>
      </c>
      <c r="H75">
        <v>4</v>
      </c>
      <c r="I75">
        <f t="shared" si="1"/>
        <v>5</v>
      </c>
      <c r="J75">
        <v>0</v>
      </c>
      <c r="K75">
        <v>0</v>
      </c>
      <c r="L75">
        <v>0</v>
      </c>
      <c r="M75" t="s">
        <v>51</v>
      </c>
      <c r="N75" t="s">
        <v>51</v>
      </c>
    </row>
    <row r="76" spans="1:14" x14ac:dyDescent="0.25">
      <c r="A76">
        <v>11</v>
      </c>
      <c r="B76" s="1">
        <v>43726</v>
      </c>
      <c r="C76" s="1" t="s">
        <v>100</v>
      </c>
      <c r="D76" t="s">
        <v>13</v>
      </c>
      <c r="E76" t="s">
        <v>104</v>
      </c>
      <c r="F76" t="s">
        <v>106</v>
      </c>
      <c r="G76">
        <v>8</v>
      </c>
      <c r="H76">
        <v>12</v>
      </c>
      <c r="I76">
        <f t="shared" si="1"/>
        <v>20</v>
      </c>
      <c r="J76">
        <v>0</v>
      </c>
      <c r="K76">
        <v>0</v>
      </c>
      <c r="L76">
        <v>0</v>
      </c>
      <c r="M76" t="s">
        <v>51</v>
      </c>
      <c r="N76" t="s">
        <v>51</v>
      </c>
    </row>
    <row r="77" spans="1:14" x14ac:dyDescent="0.25">
      <c r="A77">
        <v>12</v>
      </c>
      <c r="B77" s="1">
        <v>43740</v>
      </c>
      <c r="C77" s="1" t="s">
        <v>100</v>
      </c>
      <c r="D77" t="s">
        <v>13</v>
      </c>
      <c r="E77" t="s">
        <v>104</v>
      </c>
      <c r="F77" t="s">
        <v>106</v>
      </c>
      <c r="G77">
        <v>22</v>
      </c>
      <c r="H77">
        <v>15</v>
      </c>
      <c r="I77">
        <f t="shared" si="1"/>
        <v>37</v>
      </c>
      <c r="J77">
        <v>0</v>
      </c>
      <c r="K77">
        <v>0</v>
      </c>
      <c r="L77">
        <v>0</v>
      </c>
      <c r="M77" t="s">
        <v>51</v>
      </c>
      <c r="N77" t="s">
        <v>51</v>
      </c>
    </row>
    <row r="78" spans="1:14" x14ac:dyDescent="0.25">
      <c r="A78">
        <v>13</v>
      </c>
      <c r="B78" s="1">
        <v>43754</v>
      </c>
      <c r="C78" s="1" t="s">
        <v>100</v>
      </c>
      <c r="D78" t="s">
        <v>13</v>
      </c>
      <c r="E78" t="s">
        <v>104</v>
      </c>
      <c r="F78" t="s">
        <v>106</v>
      </c>
      <c r="G78">
        <v>0</v>
      </c>
      <c r="H78">
        <v>0</v>
      </c>
      <c r="I78">
        <f t="shared" si="1"/>
        <v>0</v>
      </c>
      <c r="J78">
        <v>0</v>
      </c>
      <c r="K78">
        <v>0</v>
      </c>
      <c r="L78">
        <v>0</v>
      </c>
      <c r="M78" t="s">
        <v>51</v>
      </c>
      <c r="N78" t="s">
        <v>51</v>
      </c>
    </row>
    <row r="79" spans="1:14" x14ac:dyDescent="0.25">
      <c r="A79">
        <v>2</v>
      </c>
      <c r="B79" s="1">
        <v>43600</v>
      </c>
      <c r="C79" s="1" t="s">
        <v>98</v>
      </c>
      <c r="D79" t="s">
        <v>103</v>
      </c>
      <c r="E79" t="s">
        <v>104</v>
      </c>
      <c r="F79" t="s">
        <v>106</v>
      </c>
      <c r="G79">
        <v>0</v>
      </c>
      <c r="H79">
        <v>0</v>
      </c>
      <c r="I79">
        <f t="shared" si="1"/>
        <v>0</v>
      </c>
      <c r="J79">
        <v>0</v>
      </c>
      <c r="K79">
        <v>0</v>
      </c>
      <c r="L79">
        <v>0</v>
      </c>
      <c r="M79" t="s">
        <v>37</v>
      </c>
      <c r="N79" t="s">
        <v>101</v>
      </c>
    </row>
    <row r="80" spans="1:14" x14ac:dyDescent="0.25">
      <c r="A80">
        <v>3</v>
      </c>
      <c r="B80" s="1">
        <v>43614</v>
      </c>
      <c r="C80" s="1" t="s">
        <v>98</v>
      </c>
      <c r="D80" t="s">
        <v>103</v>
      </c>
      <c r="E80" t="s">
        <v>104</v>
      </c>
      <c r="F80" t="s">
        <v>106</v>
      </c>
      <c r="G80">
        <v>0</v>
      </c>
      <c r="H80">
        <v>0</v>
      </c>
      <c r="I80">
        <f t="shared" si="1"/>
        <v>0</v>
      </c>
      <c r="J80">
        <v>0</v>
      </c>
      <c r="K80">
        <v>0</v>
      </c>
      <c r="L80">
        <v>0</v>
      </c>
      <c r="M80" t="s">
        <v>37</v>
      </c>
      <c r="N80" t="s">
        <v>101</v>
      </c>
    </row>
    <row r="81" spans="1:14" x14ac:dyDescent="0.25">
      <c r="A81">
        <v>4</v>
      </c>
      <c r="B81" s="1">
        <v>43628</v>
      </c>
      <c r="C81" s="1" t="s">
        <v>98</v>
      </c>
      <c r="D81" t="s">
        <v>103</v>
      </c>
      <c r="E81" t="s">
        <v>104</v>
      </c>
      <c r="F81" t="s">
        <v>106</v>
      </c>
      <c r="G81">
        <v>0</v>
      </c>
      <c r="H81">
        <v>0</v>
      </c>
      <c r="I81">
        <f t="shared" si="1"/>
        <v>0</v>
      </c>
      <c r="J81">
        <v>0</v>
      </c>
      <c r="K81">
        <v>0</v>
      </c>
      <c r="L81">
        <v>0</v>
      </c>
      <c r="M81" t="s">
        <v>39</v>
      </c>
      <c r="N81" t="s">
        <v>39</v>
      </c>
    </row>
    <row r="82" spans="1:14" x14ac:dyDescent="0.25">
      <c r="A82">
        <v>5</v>
      </c>
      <c r="B82" s="1">
        <v>43642</v>
      </c>
      <c r="C82" s="1" t="s">
        <v>99</v>
      </c>
      <c r="D82" t="s">
        <v>103</v>
      </c>
      <c r="E82" t="s">
        <v>104</v>
      </c>
      <c r="F82" t="s">
        <v>106</v>
      </c>
      <c r="G82">
        <v>0</v>
      </c>
      <c r="H82">
        <v>0</v>
      </c>
      <c r="I82">
        <f t="shared" si="1"/>
        <v>0</v>
      </c>
      <c r="J82">
        <v>0</v>
      </c>
      <c r="K82">
        <v>0</v>
      </c>
      <c r="L82">
        <v>0</v>
      </c>
      <c r="M82" t="s">
        <v>39</v>
      </c>
      <c r="N82" t="s">
        <v>39</v>
      </c>
    </row>
    <row r="83" spans="1:14" x14ac:dyDescent="0.25">
      <c r="A83">
        <v>6</v>
      </c>
      <c r="B83" s="1">
        <v>43656</v>
      </c>
      <c r="C83" s="1" t="s">
        <v>99</v>
      </c>
      <c r="D83" t="s">
        <v>103</v>
      </c>
      <c r="E83" t="s">
        <v>104</v>
      </c>
      <c r="F83" t="s">
        <v>106</v>
      </c>
      <c r="G83">
        <v>0</v>
      </c>
      <c r="H83">
        <v>0</v>
      </c>
      <c r="I83">
        <f t="shared" si="1"/>
        <v>0</v>
      </c>
      <c r="J83">
        <v>0</v>
      </c>
      <c r="K83">
        <v>0</v>
      </c>
      <c r="L83">
        <v>0</v>
      </c>
      <c r="M83" t="s">
        <v>39</v>
      </c>
      <c r="N83" t="s">
        <v>39</v>
      </c>
    </row>
    <row r="84" spans="1:14" x14ac:dyDescent="0.25">
      <c r="A84">
        <v>7</v>
      </c>
      <c r="B84" s="1">
        <v>43670</v>
      </c>
      <c r="C84" s="1" t="s">
        <v>99</v>
      </c>
      <c r="D84" t="s">
        <v>103</v>
      </c>
      <c r="E84" t="s">
        <v>104</v>
      </c>
      <c r="F84" t="s">
        <v>106</v>
      </c>
      <c r="G84">
        <v>0</v>
      </c>
      <c r="H84">
        <v>0</v>
      </c>
      <c r="I84">
        <f t="shared" si="1"/>
        <v>0</v>
      </c>
      <c r="J84">
        <v>0</v>
      </c>
      <c r="K84">
        <v>0</v>
      </c>
      <c r="L84">
        <v>0</v>
      </c>
      <c r="M84" t="s">
        <v>39</v>
      </c>
      <c r="N84" t="s">
        <v>39</v>
      </c>
    </row>
    <row r="85" spans="1:14" x14ac:dyDescent="0.25">
      <c r="A85">
        <v>8</v>
      </c>
      <c r="B85" s="1">
        <v>43683</v>
      </c>
      <c r="C85" s="1" t="s">
        <v>99</v>
      </c>
      <c r="D85" t="s">
        <v>103</v>
      </c>
      <c r="E85" t="s">
        <v>104</v>
      </c>
      <c r="F85" t="s">
        <v>106</v>
      </c>
      <c r="G85">
        <v>0</v>
      </c>
      <c r="H85">
        <v>0</v>
      </c>
      <c r="I85">
        <f t="shared" si="1"/>
        <v>0</v>
      </c>
      <c r="J85">
        <v>0</v>
      </c>
      <c r="K85">
        <v>0</v>
      </c>
      <c r="L85">
        <v>0</v>
      </c>
      <c r="M85" t="s">
        <v>39</v>
      </c>
      <c r="N85" t="s">
        <v>39</v>
      </c>
    </row>
    <row r="86" spans="1:14" x14ac:dyDescent="0.25">
      <c r="A86">
        <v>9</v>
      </c>
      <c r="B86" s="1">
        <v>43698</v>
      </c>
      <c r="C86" s="1" t="s">
        <v>99</v>
      </c>
      <c r="D86" t="s">
        <v>103</v>
      </c>
      <c r="E86" t="s">
        <v>104</v>
      </c>
      <c r="F86" t="s">
        <v>106</v>
      </c>
      <c r="G86">
        <v>0</v>
      </c>
      <c r="H86">
        <v>0</v>
      </c>
      <c r="I86">
        <f t="shared" si="1"/>
        <v>0</v>
      </c>
      <c r="J86">
        <v>1</v>
      </c>
      <c r="K86">
        <v>0</v>
      </c>
      <c r="L86">
        <v>0</v>
      </c>
      <c r="M86" t="s">
        <v>39</v>
      </c>
      <c r="N86" t="s">
        <v>39</v>
      </c>
    </row>
    <row r="87" spans="1:14" x14ac:dyDescent="0.25">
      <c r="A87">
        <v>10</v>
      </c>
      <c r="B87" s="1">
        <v>43712</v>
      </c>
      <c r="C87" s="1" t="s">
        <v>100</v>
      </c>
      <c r="D87" t="s">
        <v>103</v>
      </c>
      <c r="E87" t="s">
        <v>104</v>
      </c>
      <c r="F87" t="s">
        <v>106</v>
      </c>
      <c r="G87">
        <v>0</v>
      </c>
      <c r="H87">
        <v>4</v>
      </c>
      <c r="I87">
        <f t="shared" si="1"/>
        <v>4</v>
      </c>
      <c r="J87">
        <v>0</v>
      </c>
      <c r="K87">
        <v>0</v>
      </c>
      <c r="L87">
        <v>0</v>
      </c>
      <c r="M87" t="s">
        <v>51</v>
      </c>
      <c r="N87" t="s">
        <v>51</v>
      </c>
    </row>
    <row r="88" spans="1:14" x14ac:dyDescent="0.25">
      <c r="A88">
        <v>11</v>
      </c>
      <c r="B88" s="1">
        <v>43726</v>
      </c>
      <c r="C88" s="1" t="s">
        <v>100</v>
      </c>
      <c r="D88" t="s">
        <v>103</v>
      </c>
      <c r="E88" t="s">
        <v>104</v>
      </c>
      <c r="F88" t="s">
        <v>106</v>
      </c>
      <c r="G88">
        <v>3</v>
      </c>
      <c r="H88">
        <v>2</v>
      </c>
      <c r="I88">
        <f t="shared" si="1"/>
        <v>5</v>
      </c>
      <c r="J88">
        <v>0</v>
      </c>
      <c r="K88">
        <v>0</v>
      </c>
      <c r="L88">
        <v>0</v>
      </c>
      <c r="M88" t="s">
        <v>51</v>
      </c>
      <c r="N88" t="s">
        <v>51</v>
      </c>
    </row>
    <row r="89" spans="1:14" x14ac:dyDescent="0.25">
      <c r="A89">
        <v>12</v>
      </c>
      <c r="B89" s="1">
        <v>43740</v>
      </c>
      <c r="C89" s="1" t="s">
        <v>100</v>
      </c>
      <c r="D89" t="s">
        <v>103</v>
      </c>
      <c r="E89" t="s">
        <v>104</v>
      </c>
      <c r="F89" t="s">
        <v>106</v>
      </c>
      <c r="G89">
        <v>14</v>
      </c>
      <c r="H89">
        <v>17</v>
      </c>
      <c r="I89">
        <f t="shared" si="1"/>
        <v>31</v>
      </c>
      <c r="J89">
        <v>0</v>
      </c>
      <c r="K89">
        <v>0</v>
      </c>
      <c r="L89">
        <v>0</v>
      </c>
      <c r="M89" t="s">
        <v>51</v>
      </c>
      <c r="N89" t="s">
        <v>51</v>
      </c>
    </row>
    <row r="90" spans="1:14" x14ac:dyDescent="0.25">
      <c r="A90">
        <v>13</v>
      </c>
      <c r="B90" s="1">
        <v>43754</v>
      </c>
      <c r="C90" s="1" t="s">
        <v>100</v>
      </c>
      <c r="D90" t="s">
        <v>103</v>
      </c>
      <c r="E90" t="s">
        <v>104</v>
      </c>
      <c r="F90" t="s">
        <v>106</v>
      </c>
      <c r="G90">
        <v>0</v>
      </c>
      <c r="H90">
        <v>0</v>
      </c>
      <c r="I90">
        <f t="shared" si="1"/>
        <v>0</v>
      </c>
      <c r="J90">
        <v>0</v>
      </c>
      <c r="K90">
        <v>0</v>
      </c>
      <c r="L90">
        <v>0</v>
      </c>
      <c r="M90" t="s">
        <v>51</v>
      </c>
      <c r="N90" t="s">
        <v>51</v>
      </c>
    </row>
    <row r="91" spans="1:14" x14ac:dyDescent="0.25">
      <c r="A91">
        <v>1</v>
      </c>
      <c r="B91" s="1">
        <v>43586</v>
      </c>
      <c r="C91" s="1" t="s">
        <v>98</v>
      </c>
      <c r="D91" t="s">
        <v>103</v>
      </c>
      <c r="E91" t="s">
        <v>104</v>
      </c>
      <c r="F91" t="s">
        <v>105</v>
      </c>
      <c r="G91">
        <v>0</v>
      </c>
      <c r="H91">
        <v>0</v>
      </c>
      <c r="I91">
        <f t="shared" si="1"/>
        <v>0</v>
      </c>
      <c r="J91">
        <v>0</v>
      </c>
      <c r="K91">
        <v>0</v>
      </c>
      <c r="L91">
        <v>0</v>
      </c>
      <c r="M91" t="s">
        <v>35</v>
      </c>
      <c r="N91" t="s">
        <v>51</v>
      </c>
    </row>
    <row r="92" spans="1:14" x14ac:dyDescent="0.25">
      <c r="A92">
        <v>1</v>
      </c>
      <c r="B92" s="1">
        <v>43586</v>
      </c>
      <c r="C92" s="1" t="s">
        <v>98</v>
      </c>
      <c r="D92" t="s">
        <v>103</v>
      </c>
      <c r="E92" t="s">
        <v>104</v>
      </c>
      <c r="F92" t="s">
        <v>106</v>
      </c>
      <c r="G92" t="s">
        <v>38</v>
      </c>
      <c r="H92" t="s">
        <v>38</v>
      </c>
      <c r="I92" t="s">
        <v>38</v>
      </c>
      <c r="J92" t="s">
        <v>38</v>
      </c>
      <c r="K92" t="s">
        <v>38</v>
      </c>
      <c r="L92" t="s">
        <v>38</v>
      </c>
      <c r="M92" t="s">
        <v>78</v>
      </c>
      <c r="N92" t="s">
        <v>51</v>
      </c>
    </row>
    <row r="93" spans="1:14" x14ac:dyDescent="0.25">
      <c r="A93">
        <v>1</v>
      </c>
      <c r="B93" s="1">
        <v>43586</v>
      </c>
      <c r="C93" s="1" t="s">
        <v>98</v>
      </c>
      <c r="D93" t="s">
        <v>7</v>
      </c>
      <c r="E93" t="s">
        <v>107</v>
      </c>
      <c r="F93" t="s">
        <v>107</v>
      </c>
      <c r="G93">
        <v>3</v>
      </c>
      <c r="H93">
        <v>1</v>
      </c>
      <c r="I93">
        <f t="shared" si="1"/>
        <v>4</v>
      </c>
      <c r="J93">
        <v>0</v>
      </c>
      <c r="K93">
        <v>0</v>
      </c>
      <c r="L93">
        <v>0</v>
      </c>
      <c r="M93" t="s">
        <v>35</v>
      </c>
      <c r="N93" t="s">
        <v>51</v>
      </c>
    </row>
    <row r="94" spans="1:14" x14ac:dyDescent="0.25">
      <c r="A94">
        <v>2</v>
      </c>
      <c r="B94" s="1">
        <v>43600</v>
      </c>
      <c r="C94" s="1" t="s">
        <v>98</v>
      </c>
      <c r="D94" t="s">
        <v>7</v>
      </c>
      <c r="E94" t="s">
        <v>107</v>
      </c>
      <c r="F94" t="s">
        <v>107</v>
      </c>
      <c r="G94">
        <v>0</v>
      </c>
      <c r="H94">
        <v>0</v>
      </c>
      <c r="I94">
        <f t="shared" si="1"/>
        <v>0</v>
      </c>
      <c r="J94">
        <v>0</v>
      </c>
      <c r="K94">
        <v>0</v>
      </c>
      <c r="L94">
        <v>0</v>
      </c>
      <c r="M94" t="s">
        <v>37</v>
      </c>
      <c r="N94" t="s">
        <v>101</v>
      </c>
    </row>
    <row r="95" spans="1:14" x14ac:dyDescent="0.25">
      <c r="A95">
        <v>3</v>
      </c>
      <c r="B95" s="1">
        <v>43614</v>
      </c>
      <c r="C95" s="1" t="s">
        <v>98</v>
      </c>
      <c r="D95" t="s">
        <v>7</v>
      </c>
      <c r="E95" t="s">
        <v>107</v>
      </c>
      <c r="F95" t="s">
        <v>107</v>
      </c>
      <c r="G95">
        <v>1</v>
      </c>
      <c r="H95">
        <v>2</v>
      </c>
      <c r="I95">
        <f t="shared" si="1"/>
        <v>3</v>
      </c>
      <c r="J95">
        <v>0</v>
      </c>
      <c r="K95">
        <v>0</v>
      </c>
      <c r="L95">
        <v>0</v>
      </c>
      <c r="M95" t="s">
        <v>35</v>
      </c>
      <c r="N95" t="s">
        <v>51</v>
      </c>
    </row>
    <row r="96" spans="1:14" x14ac:dyDescent="0.25">
      <c r="A96">
        <v>4</v>
      </c>
      <c r="B96" s="1">
        <v>43628</v>
      </c>
      <c r="C96" s="1" t="s">
        <v>98</v>
      </c>
      <c r="D96" t="s">
        <v>7</v>
      </c>
      <c r="E96" t="s">
        <v>107</v>
      </c>
      <c r="F96" t="s">
        <v>107</v>
      </c>
      <c r="G96">
        <v>0</v>
      </c>
      <c r="H96">
        <v>0</v>
      </c>
      <c r="I96">
        <f t="shared" si="1"/>
        <v>0</v>
      </c>
      <c r="J96">
        <v>0</v>
      </c>
      <c r="K96">
        <v>0</v>
      </c>
      <c r="L96">
        <v>0</v>
      </c>
      <c r="M96" t="s">
        <v>51</v>
      </c>
      <c r="N96" t="s">
        <v>51</v>
      </c>
    </row>
    <row r="97" spans="1:14" x14ac:dyDescent="0.25">
      <c r="A97">
        <v>5</v>
      </c>
      <c r="B97" s="1">
        <v>43642</v>
      </c>
      <c r="C97" s="1" t="s">
        <v>99</v>
      </c>
      <c r="D97" t="s">
        <v>7</v>
      </c>
      <c r="E97" t="s">
        <v>107</v>
      </c>
      <c r="F97" t="s">
        <v>107</v>
      </c>
      <c r="G97">
        <v>0</v>
      </c>
      <c r="H97">
        <v>0</v>
      </c>
      <c r="I97">
        <f t="shared" si="1"/>
        <v>0</v>
      </c>
      <c r="J97">
        <v>0</v>
      </c>
      <c r="K97">
        <v>0</v>
      </c>
      <c r="L97">
        <v>0</v>
      </c>
      <c r="M97" t="s">
        <v>51</v>
      </c>
      <c r="N97" t="s">
        <v>51</v>
      </c>
    </row>
    <row r="98" spans="1:14" x14ac:dyDescent="0.25">
      <c r="A98">
        <v>6</v>
      </c>
      <c r="B98" s="1">
        <v>43656</v>
      </c>
      <c r="C98" s="1" t="s">
        <v>99</v>
      </c>
      <c r="D98" t="s">
        <v>7</v>
      </c>
      <c r="E98" t="s">
        <v>107</v>
      </c>
      <c r="F98" t="s">
        <v>107</v>
      </c>
      <c r="G98">
        <v>0</v>
      </c>
      <c r="H98">
        <v>0</v>
      </c>
      <c r="I98">
        <f t="shared" si="1"/>
        <v>0</v>
      </c>
      <c r="J98">
        <v>0</v>
      </c>
      <c r="K98">
        <v>0</v>
      </c>
      <c r="L98">
        <v>0</v>
      </c>
      <c r="M98" t="s">
        <v>51</v>
      </c>
      <c r="N98" t="s">
        <v>51</v>
      </c>
    </row>
    <row r="99" spans="1:14" x14ac:dyDescent="0.25">
      <c r="A99">
        <v>7</v>
      </c>
      <c r="B99" s="1">
        <v>43670</v>
      </c>
      <c r="C99" s="1" t="s">
        <v>99</v>
      </c>
      <c r="D99" t="s">
        <v>7</v>
      </c>
      <c r="E99" t="s">
        <v>107</v>
      </c>
      <c r="F99" t="s">
        <v>107</v>
      </c>
      <c r="G99">
        <v>0</v>
      </c>
      <c r="H99">
        <v>0</v>
      </c>
      <c r="I99">
        <f t="shared" si="1"/>
        <v>0</v>
      </c>
      <c r="J99">
        <v>0</v>
      </c>
      <c r="K99">
        <v>0</v>
      </c>
      <c r="L99">
        <v>0</v>
      </c>
      <c r="M99" t="s">
        <v>39</v>
      </c>
      <c r="N99" t="s">
        <v>39</v>
      </c>
    </row>
    <row r="100" spans="1:14" x14ac:dyDescent="0.25">
      <c r="A100">
        <v>8</v>
      </c>
      <c r="B100" s="1">
        <v>43683</v>
      </c>
      <c r="C100" s="1" t="s">
        <v>99</v>
      </c>
      <c r="D100" t="s">
        <v>7</v>
      </c>
      <c r="E100" t="s">
        <v>107</v>
      </c>
      <c r="F100" t="s">
        <v>107</v>
      </c>
      <c r="G100">
        <v>0</v>
      </c>
      <c r="H100">
        <v>0</v>
      </c>
      <c r="I100">
        <f t="shared" si="1"/>
        <v>0</v>
      </c>
      <c r="J100">
        <v>0</v>
      </c>
      <c r="K100">
        <v>0</v>
      </c>
      <c r="L100">
        <v>0</v>
      </c>
      <c r="M100" t="s">
        <v>51</v>
      </c>
      <c r="N100" t="s">
        <v>51</v>
      </c>
    </row>
    <row r="101" spans="1:14" x14ac:dyDescent="0.25">
      <c r="A101">
        <v>9</v>
      </c>
      <c r="B101" s="1">
        <v>43698</v>
      </c>
      <c r="C101" s="1" t="s">
        <v>99</v>
      </c>
      <c r="D101" t="s">
        <v>7</v>
      </c>
      <c r="E101" t="s">
        <v>107</v>
      </c>
      <c r="F101" t="s">
        <v>107</v>
      </c>
      <c r="G101">
        <v>0</v>
      </c>
      <c r="H101">
        <v>0</v>
      </c>
      <c r="I101">
        <f t="shared" si="1"/>
        <v>0</v>
      </c>
      <c r="J101">
        <v>1</v>
      </c>
      <c r="K101">
        <v>0</v>
      </c>
      <c r="L101">
        <v>0</v>
      </c>
      <c r="M101" t="s">
        <v>51</v>
      </c>
      <c r="N101" t="s">
        <v>51</v>
      </c>
    </row>
    <row r="102" spans="1:14" x14ac:dyDescent="0.25">
      <c r="A102">
        <v>10</v>
      </c>
      <c r="B102" s="1">
        <v>43712</v>
      </c>
      <c r="C102" s="1" t="s">
        <v>100</v>
      </c>
      <c r="D102" t="s">
        <v>7</v>
      </c>
      <c r="E102" t="s">
        <v>107</v>
      </c>
      <c r="F102" t="s">
        <v>107</v>
      </c>
      <c r="G102">
        <v>9</v>
      </c>
      <c r="H102">
        <v>8</v>
      </c>
      <c r="I102">
        <f t="shared" si="1"/>
        <v>17</v>
      </c>
      <c r="J102">
        <v>0</v>
      </c>
      <c r="K102">
        <v>0</v>
      </c>
      <c r="L102">
        <v>0</v>
      </c>
      <c r="M102" t="s">
        <v>51</v>
      </c>
      <c r="N102" t="s">
        <v>51</v>
      </c>
    </row>
    <row r="103" spans="1:14" x14ac:dyDescent="0.25">
      <c r="A103">
        <v>11</v>
      </c>
      <c r="B103" s="1">
        <v>43726</v>
      </c>
      <c r="C103" s="1" t="s">
        <v>100</v>
      </c>
      <c r="D103" t="s">
        <v>7</v>
      </c>
      <c r="E103" t="s">
        <v>107</v>
      </c>
      <c r="F103" t="s">
        <v>107</v>
      </c>
      <c r="G103">
        <v>0</v>
      </c>
      <c r="H103">
        <v>0</v>
      </c>
      <c r="I103">
        <f t="shared" si="1"/>
        <v>0</v>
      </c>
      <c r="J103">
        <v>0</v>
      </c>
      <c r="K103">
        <v>0</v>
      </c>
      <c r="L103">
        <v>0</v>
      </c>
      <c r="M103" t="s">
        <v>51</v>
      </c>
      <c r="N103" t="s">
        <v>51</v>
      </c>
    </row>
    <row r="104" spans="1:14" x14ac:dyDescent="0.25">
      <c r="A104">
        <v>12</v>
      </c>
      <c r="B104" s="1">
        <v>43740</v>
      </c>
      <c r="C104" s="1" t="s">
        <v>100</v>
      </c>
      <c r="D104" t="s">
        <v>7</v>
      </c>
      <c r="E104" t="s">
        <v>107</v>
      </c>
      <c r="F104" t="s">
        <v>107</v>
      </c>
      <c r="G104">
        <v>17</v>
      </c>
      <c r="H104">
        <v>19</v>
      </c>
      <c r="I104">
        <f t="shared" si="1"/>
        <v>36</v>
      </c>
      <c r="J104">
        <v>0</v>
      </c>
      <c r="K104">
        <v>0</v>
      </c>
      <c r="L104">
        <v>0</v>
      </c>
      <c r="M104" t="s">
        <v>51</v>
      </c>
      <c r="N104" t="s">
        <v>51</v>
      </c>
    </row>
    <row r="105" spans="1:14" x14ac:dyDescent="0.25">
      <c r="A105">
        <v>13</v>
      </c>
      <c r="B105" s="1">
        <v>43754</v>
      </c>
      <c r="C105" s="1" t="s">
        <v>100</v>
      </c>
      <c r="D105" t="s">
        <v>7</v>
      </c>
      <c r="E105" t="s">
        <v>107</v>
      </c>
      <c r="F105" t="s">
        <v>107</v>
      </c>
      <c r="G105">
        <v>0</v>
      </c>
      <c r="H105">
        <v>0</v>
      </c>
      <c r="I105">
        <f t="shared" si="1"/>
        <v>0</v>
      </c>
      <c r="J105">
        <v>0</v>
      </c>
      <c r="K105">
        <v>0</v>
      </c>
      <c r="L105">
        <v>0</v>
      </c>
      <c r="M105" t="s">
        <v>51</v>
      </c>
      <c r="N105" t="s">
        <v>51</v>
      </c>
    </row>
    <row r="106" spans="1:14" x14ac:dyDescent="0.25">
      <c r="A106">
        <v>1</v>
      </c>
      <c r="B106" s="1">
        <v>43586</v>
      </c>
      <c r="C106" s="1" t="s">
        <v>98</v>
      </c>
      <c r="D106" t="s">
        <v>8</v>
      </c>
      <c r="E106" t="s">
        <v>107</v>
      </c>
      <c r="F106" t="s">
        <v>107</v>
      </c>
      <c r="G106">
        <v>0</v>
      </c>
      <c r="H106">
        <v>0</v>
      </c>
      <c r="I106">
        <f t="shared" si="1"/>
        <v>0</v>
      </c>
      <c r="J106">
        <v>0</v>
      </c>
      <c r="K106">
        <v>0</v>
      </c>
      <c r="L106">
        <v>0</v>
      </c>
      <c r="M106" t="s">
        <v>35</v>
      </c>
      <c r="N106" t="s">
        <v>51</v>
      </c>
    </row>
    <row r="107" spans="1:14" x14ac:dyDescent="0.25">
      <c r="A107">
        <v>2</v>
      </c>
      <c r="B107" s="1">
        <v>43600</v>
      </c>
      <c r="C107" s="1" t="s">
        <v>98</v>
      </c>
      <c r="D107" t="s">
        <v>8</v>
      </c>
      <c r="E107" t="s">
        <v>107</v>
      </c>
      <c r="F107" t="s">
        <v>107</v>
      </c>
      <c r="G107">
        <v>0</v>
      </c>
      <c r="H107">
        <v>0</v>
      </c>
      <c r="I107">
        <f t="shared" si="1"/>
        <v>0</v>
      </c>
      <c r="J107">
        <v>0</v>
      </c>
      <c r="K107">
        <v>0</v>
      </c>
      <c r="L107">
        <v>0</v>
      </c>
      <c r="M107" t="s">
        <v>37</v>
      </c>
      <c r="N107" t="s">
        <v>101</v>
      </c>
    </row>
    <row r="108" spans="1:14" x14ac:dyDescent="0.25">
      <c r="A108">
        <v>3</v>
      </c>
      <c r="B108" s="1">
        <v>43614</v>
      </c>
      <c r="C108" s="1" t="s">
        <v>98</v>
      </c>
      <c r="D108" t="s">
        <v>8</v>
      </c>
      <c r="E108" t="s">
        <v>107</v>
      </c>
      <c r="F108" t="s">
        <v>107</v>
      </c>
      <c r="G108">
        <v>1</v>
      </c>
      <c r="H108">
        <v>7</v>
      </c>
      <c r="I108">
        <f t="shared" si="1"/>
        <v>8</v>
      </c>
      <c r="J108">
        <v>0</v>
      </c>
      <c r="K108">
        <v>0</v>
      </c>
      <c r="L108">
        <v>0</v>
      </c>
      <c r="M108" t="s">
        <v>35</v>
      </c>
      <c r="N108" t="s">
        <v>51</v>
      </c>
    </row>
    <row r="109" spans="1:14" x14ac:dyDescent="0.25">
      <c r="A109">
        <v>4</v>
      </c>
      <c r="B109" s="1">
        <v>43628</v>
      </c>
      <c r="C109" s="1" t="s">
        <v>98</v>
      </c>
      <c r="D109" t="s">
        <v>8</v>
      </c>
      <c r="E109" t="s">
        <v>107</v>
      </c>
      <c r="F109" t="s">
        <v>107</v>
      </c>
      <c r="G109">
        <v>0</v>
      </c>
      <c r="H109">
        <v>0</v>
      </c>
      <c r="I109">
        <f t="shared" si="1"/>
        <v>0</v>
      </c>
      <c r="J109">
        <v>0</v>
      </c>
      <c r="K109">
        <v>0</v>
      </c>
      <c r="L109">
        <v>0</v>
      </c>
      <c r="M109" t="s">
        <v>51</v>
      </c>
      <c r="N109" t="s">
        <v>51</v>
      </c>
    </row>
    <row r="110" spans="1:14" x14ac:dyDescent="0.25">
      <c r="A110">
        <v>5</v>
      </c>
      <c r="B110" s="1">
        <v>43642</v>
      </c>
      <c r="C110" s="1" t="s">
        <v>99</v>
      </c>
      <c r="D110" t="s">
        <v>8</v>
      </c>
      <c r="E110" t="s">
        <v>107</v>
      </c>
      <c r="F110" t="s">
        <v>107</v>
      </c>
      <c r="G110">
        <v>0</v>
      </c>
      <c r="H110">
        <v>2</v>
      </c>
      <c r="I110">
        <f t="shared" si="1"/>
        <v>2</v>
      </c>
      <c r="J110">
        <v>0</v>
      </c>
      <c r="K110">
        <v>0</v>
      </c>
      <c r="L110">
        <v>0</v>
      </c>
      <c r="M110" t="s">
        <v>51</v>
      </c>
      <c r="N110" t="s">
        <v>51</v>
      </c>
    </row>
    <row r="111" spans="1:14" x14ac:dyDescent="0.25">
      <c r="A111">
        <v>6</v>
      </c>
      <c r="B111" s="1">
        <v>43656</v>
      </c>
      <c r="C111" s="1" t="s">
        <v>99</v>
      </c>
      <c r="D111" t="s">
        <v>8</v>
      </c>
      <c r="E111" t="s">
        <v>107</v>
      </c>
      <c r="F111" t="s">
        <v>107</v>
      </c>
      <c r="G111">
        <v>1</v>
      </c>
      <c r="H111">
        <v>0</v>
      </c>
      <c r="I111">
        <f t="shared" si="1"/>
        <v>1</v>
      </c>
      <c r="J111">
        <v>0</v>
      </c>
      <c r="K111">
        <v>0</v>
      </c>
      <c r="L111">
        <v>0</v>
      </c>
      <c r="M111" t="s">
        <v>51</v>
      </c>
      <c r="N111" t="s">
        <v>51</v>
      </c>
    </row>
    <row r="112" spans="1:14" x14ac:dyDescent="0.25">
      <c r="A112">
        <v>7</v>
      </c>
      <c r="B112" s="1">
        <v>43670</v>
      </c>
      <c r="C112" s="1" t="s">
        <v>99</v>
      </c>
      <c r="D112" t="s">
        <v>8</v>
      </c>
      <c r="E112" t="s">
        <v>107</v>
      </c>
      <c r="F112" t="s">
        <v>107</v>
      </c>
      <c r="G112">
        <v>1</v>
      </c>
      <c r="H112">
        <v>0</v>
      </c>
      <c r="I112">
        <f t="shared" si="1"/>
        <v>1</v>
      </c>
      <c r="J112">
        <v>0</v>
      </c>
      <c r="K112">
        <v>0</v>
      </c>
      <c r="L112">
        <v>0</v>
      </c>
      <c r="M112" t="s">
        <v>39</v>
      </c>
      <c r="N112" t="s">
        <v>39</v>
      </c>
    </row>
    <row r="113" spans="1:14" x14ac:dyDescent="0.25">
      <c r="A113">
        <v>8</v>
      </c>
      <c r="B113" s="1">
        <v>43683</v>
      </c>
      <c r="C113" s="1" t="s">
        <v>99</v>
      </c>
      <c r="D113" t="s">
        <v>8</v>
      </c>
      <c r="E113" t="s">
        <v>107</v>
      </c>
      <c r="F113" t="s">
        <v>107</v>
      </c>
      <c r="G113">
        <v>0</v>
      </c>
      <c r="H113">
        <v>0</v>
      </c>
      <c r="I113">
        <f t="shared" si="1"/>
        <v>0</v>
      </c>
      <c r="J113">
        <v>0</v>
      </c>
      <c r="K113">
        <v>0</v>
      </c>
      <c r="L113">
        <v>0</v>
      </c>
      <c r="M113" t="s">
        <v>51</v>
      </c>
      <c r="N113" t="s">
        <v>51</v>
      </c>
    </row>
    <row r="114" spans="1:14" x14ac:dyDescent="0.25">
      <c r="A114">
        <v>9</v>
      </c>
      <c r="B114" s="1">
        <v>43698</v>
      </c>
      <c r="C114" s="1" t="s">
        <v>99</v>
      </c>
      <c r="D114" t="s">
        <v>8</v>
      </c>
      <c r="E114" t="s">
        <v>107</v>
      </c>
      <c r="F114" t="s">
        <v>107</v>
      </c>
      <c r="G114">
        <v>0</v>
      </c>
      <c r="H114">
        <v>0</v>
      </c>
      <c r="I114">
        <f t="shared" si="1"/>
        <v>0</v>
      </c>
      <c r="J114">
        <v>0</v>
      </c>
      <c r="K114">
        <v>0</v>
      </c>
      <c r="L114">
        <v>0</v>
      </c>
      <c r="M114" t="s">
        <v>51</v>
      </c>
      <c r="N114" t="s">
        <v>51</v>
      </c>
    </row>
    <row r="115" spans="1:14" x14ac:dyDescent="0.25">
      <c r="A115">
        <v>10</v>
      </c>
      <c r="B115" s="1">
        <v>43712</v>
      </c>
      <c r="C115" s="1" t="s">
        <v>100</v>
      </c>
      <c r="D115" t="s">
        <v>8</v>
      </c>
      <c r="E115" t="s">
        <v>107</v>
      </c>
      <c r="F115" t="s">
        <v>107</v>
      </c>
      <c r="G115">
        <v>0</v>
      </c>
      <c r="H115">
        <v>0</v>
      </c>
      <c r="I115">
        <f t="shared" si="1"/>
        <v>0</v>
      </c>
      <c r="J115">
        <v>0</v>
      </c>
      <c r="K115">
        <v>0</v>
      </c>
      <c r="L115">
        <v>0</v>
      </c>
      <c r="M115" t="s">
        <v>51</v>
      </c>
      <c r="N115" t="s">
        <v>51</v>
      </c>
    </row>
    <row r="116" spans="1:14" x14ac:dyDescent="0.25">
      <c r="A116">
        <v>11</v>
      </c>
      <c r="B116" s="1">
        <v>43726</v>
      </c>
      <c r="C116" s="1" t="s">
        <v>100</v>
      </c>
      <c r="D116" t="s">
        <v>8</v>
      </c>
      <c r="E116" t="s">
        <v>107</v>
      </c>
      <c r="F116" t="s">
        <v>107</v>
      </c>
      <c r="G116">
        <v>0</v>
      </c>
      <c r="H116">
        <v>0</v>
      </c>
      <c r="I116">
        <f t="shared" si="1"/>
        <v>0</v>
      </c>
      <c r="J116">
        <v>0</v>
      </c>
      <c r="K116">
        <v>0</v>
      </c>
      <c r="L116">
        <v>0</v>
      </c>
      <c r="M116" t="s">
        <v>51</v>
      </c>
      <c r="N116" t="s">
        <v>51</v>
      </c>
    </row>
    <row r="117" spans="1:14" x14ac:dyDescent="0.25">
      <c r="A117">
        <v>12</v>
      </c>
      <c r="B117" s="1">
        <v>43740</v>
      </c>
      <c r="C117" s="1" t="s">
        <v>100</v>
      </c>
      <c r="D117" t="s">
        <v>8</v>
      </c>
      <c r="E117" t="s">
        <v>107</v>
      </c>
      <c r="F117" t="s">
        <v>107</v>
      </c>
      <c r="G117">
        <v>28</v>
      </c>
      <c r="H117">
        <v>21</v>
      </c>
      <c r="I117">
        <f t="shared" si="1"/>
        <v>49</v>
      </c>
      <c r="J117">
        <v>0</v>
      </c>
      <c r="K117">
        <v>0</v>
      </c>
      <c r="L117">
        <v>0</v>
      </c>
      <c r="M117" t="s">
        <v>51</v>
      </c>
      <c r="N117" t="s">
        <v>51</v>
      </c>
    </row>
    <row r="118" spans="1:14" x14ac:dyDescent="0.25">
      <c r="A118">
        <v>13</v>
      </c>
      <c r="B118" s="1">
        <v>43754</v>
      </c>
      <c r="C118" s="1" t="s">
        <v>100</v>
      </c>
      <c r="D118" t="s">
        <v>8</v>
      </c>
      <c r="E118" t="s">
        <v>107</v>
      </c>
      <c r="F118" t="s">
        <v>107</v>
      </c>
      <c r="G118">
        <v>1</v>
      </c>
      <c r="H118">
        <v>1</v>
      </c>
      <c r="I118">
        <f t="shared" si="1"/>
        <v>2</v>
      </c>
      <c r="J118">
        <v>0</v>
      </c>
      <c r="K118">
        <v>0</v>
      </c>
      <c r="L118">
        <v>0</v>
      </c>
      <c r="M118" t="s">
        <v>51</v>
      </c>
      <c r="N118" t="s">
        <v>51</v>
      </c>
    </row>
    <row r="119" spans="1:14" x14ac:dyDescent="0.25">
      <c r="A119">
        <v>1</v>
      </c>
      <c r="B119" s="1">
        <v>43586</v>
      </c>
      <c r="C119" s="1" t="s">
        <v>98</v>
      </c>
      <c r="D119" t="s">
        <v>102</v>
      </c>
      <c r="E119" t="s">
        <v>107</v>
      </c>
      <c r="F119" t="s">
        <v>107</v>
      </c>
      <c r="G119">
        <v>0</v>
      </c>
      <c r="H119">
        <v>0</v>
      </c>
      <c r="I119">
        <f t="shared" si="1"/>
        <v>0</v>
      </c>
      <c r="J119">
        <v>0</v>
      </c>
      <c r="K119">
        <v>0</v>
      </c>
      <c r="L119">
        <v>0</v>
      </c>
      <c r="M119" t="s">
        <v>35</v>
      </c>
      <c r="N119" t="s">
        <v>51</v>
      </c>
    </row>
    <row r="120" spans="1:14" x14ac:dyDescent="0.25">
      <c r="A120">
        <v>2</v>
      </c>
      <c r="B120" s="1">
        <v>43600</v>
      </c>
      <c r="C120" s="1" t="s">
        <v>98</v>
      </c>
      <c r="D120" t="s">
        <v>102</v>
      </c>
      <c r="E120" t="s">
        <v>107</v>
      </c>
      <c r="F120" t="s">
        <v>107</v>
      </c>
      <c r="G120">
        <v>0</v>
      </c>
      <c r="H120">
        <v>0</v>
      </c>
      <c r="I120">
        <f t="shared" si="1"/>
        <v>0</v>
      </c>
      <c r="J120">
        <v>0</v>
      </c>
      <c r="K120">
        <v>0</v>
      </c>
      <c r="L120">
        <v>0</v>
      </c>
      <c r="M120" t="s">
        <v>37</v>
      </c>
      <c r="N120" t="s">
        <v>101</v>
      </c>
    </row>
    <row r="121" spans="1:14" x14ac:dyDescent="0.25">
      <c r="A121">
        <v>3</v>
      </c>
      <c r="B121" s="1">
        <v>43614</v>
      </c>
      <c r="C121" s="1" t="s">
        <v>98</v>
      </c>
      <c r="D121" t="s">
        <v>102</v>
      </c>
      <c r="E121" t="s">
        <v>107</v>
      </c>
      <c r="F121" t="s">
        <v>107</v>
      </c>
      <c r="G121">
        <v>0</v>
      </c>
      <c r="H121">
        <v>0</v>
      </c>
      <c r="I121">
        <f t="shared" si="1"/>
        <v>0</v>
      </c>
      <c r="J121">
        <v>0</v>
      </c>
      <c r="K121">
        <v>0</v>
      </c>
      <c r="L121">
        <v>0</v>
      </c>
      <c r="M121" t="s">
        <v>35</v>
      </c>
      <c r="N121" t="s">
        <v>51</v>
      </c>
    </row>
    <row r="122" spans="1:14" x14ac:dyDescent="0.25">
      <c r="A122">
        <v>4</v>
      </c>
      <c r="B122" s="1">
        <v>43628</v>
      </c>
      <c r="C122" s="1" t="s">
        <v>98</v>
      </c>
      <c r="D122" t="s">
        <v>102</v>
      </c>
      <c r="E122" t="s">
        <v>107</v>
      </c>
      <c r="F122" t="s">
        <v>107</v>
      </c>
      <c r="G122">
        <v>0</v>
      </c>
      <c r="H122">
        <v>0</v>
      </c>
      <c r="I122">
        <f t="shared" si="1"/>
        <v>0</v>
      </c>
      <c r="J122">
        <v>0</v>
      </c>
      <c r="K122">
        <v>0</v>
      </c>
      <c r="L122">
        <v>0</v>
      </c>
      <c r="M122" t="s">
        <v>51</v>
      </c>
      <c r="N122" t="s">
        <v>51</v>
      </c>
    </row>
    <row r="123" spans="1:14" x14ac:dyDescent="0.25">
      <c r="A123">
        <v>5</v>
      </c>
      <c r="B123" s="1">
        <v>43642</v>
      </c>
      <c r="C123" s="1" t="s">
        <v>99</v>
      </c>
      <c r="D123" t="s">
        <v>102</v>
      </c>
      <c r="E123" t="s">
        <v>107</v>
      </c>
      <c r="F123" t="s">
        <v>107</v>
      </c>
      <c r="G123">
        <v>0</v>
      </c>
      <c r="H123">
        <v>0</v>
      </c>
      <c r="I123">
        <f t="shared" si="1"/>
        <v>0</v>
      </c>
      <c r="J123">
        <v>0</v>
      </c>
      <c r="K123">
        <v>0</v>
      </c>
      <c r="L123">
        <v>0</v>
      </c>
      <c r="M123" t="s">
        <v>51</v>
      </c>
      <c r="N123" t="s">
        <v>51</v>
      </c>
    </row>
    <row r="124" spans="1:14" x14ac:dyDescent="0.25">
      <c r="A124">
        <v>6</v>
      </c>
      <c r="B124" s="1">
        <v>43656</v>
      </c>
      <c r="C124" s="1" t="s">
        <v>99</v>
      </c>
      <c r="D124" t="s">
        <v>102</v>
      </c>
      <c r="E124" t="s">
        <v>107</v>
      </c>
      <c r="F124" t="s">
        <v>107</v>
      </c>
      <c r="G124">
        <v>0</v>
      </c>
      <c r="H124">
        <v>0</v>
      </c>
      <c r="I124">
        <f t="shared" si="1"/>
        <v>0</v>
      </c>
      <c r="J124">
        <v>0</v>
      </c>
      <c r="K124">
        <v>0</v>
      </c>
      <c r="L124">
        <v>0</v>
      </c>
      <c r="M124" t="s">
        <v>51</v>
      </c>
      <c r="N124" t="s">
        <v>51</v>
      </c>
    </row>
    <row r="125" spans="1:14" x14ac:dyDescent="0.25">
      <c r="A125">
        <v>7</v>
      </c>
      <c r="B125" s="1">
        <v>43670</v>
      </c>
      <c r="C125" s="1" t="s">
        <v>99</v>
      </c>
      <c r="D125" t="s">
        <v>102</v>
      </c>
      <c r="E125" t="s">
        <v>107</v>
      </c>
      <c r="F125" t="s">
        <v>107</v>
      </c>
      <c r="G125">
        <v>0</v>
      </c>
      <c r="H125">
        <v>0</v>
      </c>
      <c r="I125">
        <f t="shared" si="1"/>
        <v>0</v>
      </c>
      <c r="J125">
        <v>0</v>
      </c>
      <c r="K125">
        <v>0</v>
      </c>
      <c r="L125">
        <v>0</v>
      </c>
      <c r="M125" t="s">
        <v>51</v>
      </c>
      <c r="N125" t="s">
        <v>51</v>
      </c>
    </row>
    <row r="126" spans="1:14" x14ac:dyDescent="0.25">
      <c r="A126">
        <v>8</v>
      </c>
      <c r="B126" s="1">
        <v>43683</v>
      </c>
      <c r="C126" s="1" t="s">
        <v>99</v>
      </c>
      <c r="D126" t="s">
        <v>102</v>
      </c>
      <c r="E126" t="s">
        <v>107</v>
      </c>
      <c r="F126" t="s">
        <v>107</v>
      </c>
      <c r="G126">
        <v>0</v>
      </c>
      <c r="H126">
        <v>0</v>
      </c>
      <c r="I126">
        <f t="shared" si="1"/>
        <v>0</v>
      </c>
      <c r="J126">
        <v>0</v>
      </c>
      <c r="K126">
        <v>0</v>
      </c>
      <c r="L126">
        <v>0</v>
      </c>
      <c r="M126" t="s">
        <v>39</v>
      </c>
      <c r="N126" t="s">
        <v>39</v>
      </c>
    </row>
    <row r="127" spans="1:14" x14ac:dyDescent="0.25">
      <c r="A127">
        <v>9</v>
      </c>
      <c r="B127" s="1">
        <v>43698</v>
      </c>
      <c r="C127" s="1" t="s">
        <v>99</v>
      </c>
      <c r="D127" t="s">
        <v>102</v>
      </c>
      <c r="E127" t="s">
        <v>107</v>
      </c>
      <c r="F127" t="s">
        <v>107</v>
      </c>
      <c r="G127" t="s">
        <v>38</v>
      </c>
      <c r="H127" t="s">
        <v>38</v>
      </c>
      <c r="I127" t="s">
        <v>38</v>
      </c>
      <c r="J127" t="s">
        <v>38</v>
      </c>
      <c r="K127" t="s">
        <v>38</v>
      </c>
      <c r="L127" t="s">
        <v>38</v>
      </c>
      <c r="M127" t="s">
        <v>39</v>
      </c>
      <c r="N127" t="s">
        <v>39</v>
      </c>
    </row>
    <row r="128" spans="1:14" x14ac:dyDescent="0.25">
      <c r="A128">
        <v>10</v>
      </c>
      <c r="B128" s="1">
        <v>43712</v>
      </c>
      <c r="C128" s="1" t="s">
        <v>100</v>
      </c>
      <c r="D128" t="s">
        <v>102</v>
      </c>
      <c r="E128" t="s">
        <v>107</v>
      </c>
      <c r="F128" t="s">
        <v>107</v>
      </c>
      <c r="G128">
        <v>0</v>
      </c>
      <c r="H128">
        <v>1</v>
      </c>
      <c r="I128">
        <f t="shared" si="1"/>
        <v>1</v>
      </c>
      <c r="J128">
        <v>1</v>
      </c>
      <c r="K128">
        <v>0</v>
      </c>
      <c r="L128">
        <v>0</v>
      </c>
      <c r="M128" t="s">
        <v>51</v>
      </c>
      <c r="N128" t="s">
        <v>51</v>
      </c>
    </row>
    <row r="129" spans="1:14" x14ac:dyDescent="0.25">
      <c r="A129">
        <v>11</v>
      </c>
      <c r="B129" s="1">
        <v>43726</v>
      </c>
      <c r="C129" s="1" t="s">
        <v>100</v>
      </c>
      <c r="D129" t="s">
        <v>102</v>
      </c>
      <c r="E129" t="s">
        <v>107</v>
      </c>
      <c r="F129" t="s">
        <v>107</v>
      </c>
      <c r="G129">
        <v>2</v>
      </c>
      <c r="H129">
        <v>1</v>
      </c>
      <c r="I129">
        <f t="shared" si="1"/>
        <v>3</v>
      </c>
      <c r="J129">
        <v>0</v>
      </c>
      <c r="K129">
        <v>0</v>
      </c>
      <c r="L129">
        <v>0</v>
      </c>
      <c r="M129" t="s">
        <v>51</v>
      </c>
      <c r="N129" t="s">
        <v>51</v>
      </c>
    </row>
    <row r="130" spans="1:14" x14ac:dyDescent="0.25">
      <c r="A130">
        <v>12</v>
      </c>
      <c r="B130" s="1">
        <v>43740</v>
      </c>
      <c r="C130" s="1" t="s">
        <v>100</v>
      </c>
      <c r="D130" t="s">
        <v>102</v>
      </c>
      <c r="E130" t="s">
        <v>107</v>
      </c>
      <c r="F130" t="s">
        <v>107</v>
      </c>
      <c r="G130">
        <v>10</v>
      </c>
      <c r="H130">
        <v>8</v>
      </c>
      <c r="I130">
        <f t="shared" si="1"/>
        <v>18</v>
      </c>
      <c r="J130">
        <v>0</v>
      </c>
      <c r="K130">
        <v>0</v>
      </c>
      <c r="L130">
        <v>0</v>
      </c>
      <c r="M130" t="s">
        <v>51</v>
      </c>
      <c r="N130" t="s">
        <v>51</v>
      </c>
    </row>
    <row r="131" spans="1:14" x14ac:dyDescent="0.25">
      <c r="A131">
        <v>13</v>
      </c>
      <c r="B131" s="1">
        <v>43754</v>
      </c>
      <c r="C131" s="1" t="s">
        <v>100</v>
      </c>
      <c r="D131" t="s">
        <v>102</v>
      </c>
      <c r="E131" t="s">
        <v>107</v>
      </c>
      <c r="F131" t="s">
        <v>107</v>
      </c>
      <c r="G131">
        <v>0</v>
      </c>
      <c r="H131">
        <v>0</v>
      </c>
      <c r="I131">
        <f t="shared" ref="I131:I194" si="2">G131+H131</f>
        <v>0</v>
      </c>
      <c r="J131">
        <v>0</v>
      </c>
      <c r="K131">
        <v>0</v>
      </c>
      <c r="L131">
        <v>0</v>
      </c>
      <c r="M131" t="s">
        <v>51</v>
      </c>
      <c r="N131" t="s">
        <v>51</v>
      </c>
    </row>
    <row r="132" spans="1:14" x14ac:dyDescent="0.25">
      <c r="A132">
        <v>1</v>
      </c>
      <c r="B132" s="1">
        <v>43586</v>
      </c>
      <c r="C132" s="1" t="s">
        <v>98</v>
      </c>
      <c r="D132" t="s">
        <v>10</v>
      </c>
      <c r="E132" t="s">
        <v>107</v>
      </c>
      <c r="F132" t="s">
        <v>107</v>
      </c>
      <c r="G132">
        <v>0</v>
      </c>
      <c r="H132">
        <v>0</v>
      </c>
      <c r="I132">
        <f t="shared" si="2"/>
        <v>0</v>
      </c>
      <c r="J132">
        <v>0</v>
      </c>
      <c r="K132">
        <v>0</v>
      </c>
      <c r="L132">
        <v>0</v>
      </c>
      <c r="M132" t="s">
        <v>35</v>
      </c>
      <c r="N132" t="s">
        <v>51</v>
      </c>
    </row>
    <row r="133" spans="1:14" x14ac:dyDescent="0.25">
      <c r="A133">
        <v>2</v>
      </c>
      <c r="B133" s="1">
        <v>43600</v>
      </c>
      <c r="C133" s="1" t="s">
        <v>98</v>
      </c>
      <c r="D133" t="s">
        <v>10</v>
      </c>
      <c r="E133" t="s">
        <v>107</v>
      </c>
      <c r="F133" t="s">
        <v>107</v>
      </c>
      <c r="G133">
        <v>0</v>
      </c>
      <c r="H133">
        <v>0</v>
      </c>
      <c r="I133">
        <f t="shared" si="2"/>
        <v>0</v>
      </c>
      <c r="J133">
        <v>0</v>
      </c>
      <c r="K133">
        <v>0</v>
      </c>
      <c r="L133">
        <v>0</v>
      </c>
      <c r="M133" t="s">
        <v>37</v>
      </c>
      <c r="N133" t="s">
        <v>101</v>
      </c>
    </row>
    <row r="134" spans="1:14" x14ac:dyDescent="0.25">
      <c r="A134">
        <v>3</v>
      </c>
      <c r="B134" s="1">
        <v>43614</v>
      </c>
      <c r="C134" s="1" t="s">
        <v>98</v>
      </c>
      <c r="D134" t="s">
        <v>10</v>
      </c>
      <c r="E134" t="s">
        <v>107</v>
      </c>
      <c r="F134" t="s">
        <v>107</v>
      </c>
      <c r="G134">
        <v>0</v>
      </c>
      <c r="H134">
        <v>2</v>
      </c>
      <c r="I134">
        <f t="shared" si="2"/>
        <v>2</v>
      </c>
      <c r="J134">
        <v>0</v>
      </c>
      <c r="K134">
        <v>0</v>
      </c>
      <c r="L134">
        <v>0</v>
      </c>
      <c r="M134" t="s">
        <v>35</v>
      </c>
      <c r="N134" t="s">
        <v>51</v>
      </c>
    </row>
    <row r="135" spans="1:14" x14ac:dyDescent="0.25">
      <c r="A135">
        <v>4</v>
      </c>
      <c r="B135" s="1">
        <v>43628</v>
      </c>
      <c r="C135" s="1" t="s">
        <v>98</v>
      </c>
      <c r="D135" t="s">
        <v>10</v>
      </c>
      <c r="E135" t="s">
        <v>107</v>
      </c>
      <c r="F135" t="s">
        <v>107</v>
      </c>
      <c r="G135">
        <v>0</v>
      </c>
      <c r="H135">
        <v>0</v>
      </c>
      <c r="I135">
        <f t="shared" si="2"/>
        <v>0</v>
      </c>
      <c r="J135">
        <v>0</v>
      </c>
      <c r="K135">
        <v>0</v>
      </c>
      <c r="L135">
        <v>0</v>
      </c>
      <c r="M135" t="s">
        <v>39</v>
      </c>
      <c r="N135" t="s">
        <v>39</v>
      </c>
    </row>
    <row r="136" spans="1:14" x14ac:dyDescent="0.25">
      <c r="A136">
        <v>5</v>
      </c>
      <c r="B136" s="1">
        <v>43642</v>
      </c>
      <c r="C136" s="1" t="s">
        <v>99</v>
      </c>
      <c r="D136" t="s">
        <v>10</v>
      </c>
      <c r="E136" t="s">
        <v>107</v>
      </c>
      <c r="F136" t="s">
        <v>107</v>
      </c>
      <c r="G136">
        <v>0</v>
      </c>
      <c r="H136">
        <v>0</v>
      </c>
      <c r="I136">
        <f t="shared" si="2"/>
        <v>0</v>
      </c>
      <c r="J136">
        <v>0</v>
      </c>
      <c r="K136">
        <v>0</v>
      </c>
      <c r="L136">
        <v>0</v>
      </c>
      <c r="M136" t="s">
        <v>39</v>
      </c>
      <c r="N136" t="s">
        <v>39</v>
      </c>
    </row>
    <row r="137" spans="1:14" x14ac:dyDescent="0.25">
      <c r="A137">
        <v>6</v>
      </c>
      <c r="B137" s="1">
        <v>43656</v>
      </c>
      <c r="C137" s="1" t="s">
        <v>99</v>
      </c>
      <c r="D137" t="s">
        <v>10</v>
      </c>
      <c r="E137" t="s">
        <v>107</v>
      </c>
      <c r="F137" t="s">
        <v>107</v>
      </c>
      <c r="G137">
        <v>0</v>
      </c>
      <c r="H137">
        <v>0</v>
      </c>
      <c r="I137">
        <f t="shared" si="2"/>
        <v>0</v>
      </c>
      <c r="J137">
        <v>0</v>
      </c>
      <c r="K137">
        <v>0</v>
      </c>
      <c r="L137">
        <v>0</v>
      </c>
      <c r="M137" t="s">
        <v>39</v>
      </c>
      <c r="N137" t="s">
        <v>39</v>
      </c>
    </row>
    <row r="138" spans="1:14" x14ac:dyDescent="0.25">
      <c r="A138">
        <v>7</v>
      </c>
      <c r="B138" s="1">
        <v>43670</v>
      </c>
      <c r="C138" s="1" t="s">
        <v>99</v>
      </c>
      <c r="D138" t="s">
        <v>10</v>
      </c>
      <c r="E138" t="s">
        <v>107</v>
      </c>
      <c r="F138" t="s">
        <v>107</v>
      </c>
      <c r="G138">
        <v>0</v>
      </c>
      <c r="H138">
        <v>0</v>
      </c>
      <c r="I138">
        <f t="shared" si="2"/>
        <v>0</v>
      </c>
      <c r="J138">
        <v>0</v>
      </c>
      <c r="K138">
        <v>0</v>
      </c>
      <c r="L138">
        <v>0</v>
      </c>
      <c r="M138" t="s">
        <v>39</v>
      </c>
      <c r="N138" t="s">
        <v>39</v>
      </c>
    </row>
    <row r="139" spans="1:14" x14ac:dyDescent="0.25">
      <c r="A139">
        <v>8</v>
      </c>
      <c r="B139" s="1">
        <v>43683</v>
      </c>
      <c r="C139" s="1" t="s">
        <v>99</v>
      </c>
      <c r="D139" t="s">
        <v>10</v>
      </c>
      <c r="E139" t="s">
        <v>107</v>
      </c>
      <c r="F139" t="s">
        <v>107</v>
      </c>
      <c r="G139">
        <v>0</v>
      </c>
      <c r="H139">
        <v>0</v>
      </c>
      <c r="I139">
        <f t="shared" si="2"/>
        <v>0</v>
      </c>
      <c r="J139">
        <v>0</v>
      </c>
      <c r="K139">
        <v>0</v>
      </c>
      <c r="L139">
        <v>0</v>
      </c>
      <c r="M139" t="s">
        <v>39</v>
      </c>
      <c r="N139" t="s">
        <v>39</v>
      </c>
    </row>
    <row r="140" spans="1:14" x14ac:dyDescent="0.25">
      <c r="A140">
        <v>9</v>
      </c>
      <c r="B140" s="1">
        <v>43698</v>
      </c>
      <c r="C140" s="1" t="s">
        <v>99</v>
      </c>
      <c r="D140" t="s">
        <v>10</v>
      </c>
      <c r="E140" t="s">
        <v>107</v>
      </c>
      <c r="F140" t="s">
        <v>107</v>
      </c>
      <c r="G140">
        <v>1</v>
      </c>
      <c r="H140">
        <v>3</v>
      </c>
      <c r="I140">
        <f t="shared" si="2"/>
        <v>4</v>
      </c>
      <c r="J140">
        <v>0</v>
      </c>
      <c r="K140">
        <v>0</v>
      </c>
      <c r="L140">
        <v>0</v>
      </c>
      <c r="M140" t="s">
        <v>39</v>
      </c>
      <c r="N140" t="s">
        <v>39</v>
      </c>
    </row>
    <row r="141" spans="1:14" x14ac:dyDescent="0.25">
      <c r="A141">
        <v>10</v>
      </c>
      <c r="B141" s="1">
        <v>43712</v>
      </c>
      <c r="C141" s="1" t="s">
        <v>100</v>
      </c>
      <c r="D141" t="s">
        <v>10</v>
      </c>
      <c r="E141" t="s">
        <v>107</v>
      </c>
      <c r="F141" t="s">
        <v>107</v>
      </c>
      <c r="G141">
        <v>6</v>
      </c>
      <c r="H141">
        <v>15</v>
      </c>
      <c r="I141">
        <f t="shared" si="2"/>
        <v>21</v>
      </c>
      <c r="J141">
        <v>6</v>
      </c>
      <c r="K141">
        <v>0</v>
      </c>
      <c r="L141">
        <v>0</v>
      </c>
      <c r="M141" t="s">
        <v>39</v>
      </c>
      <c r="N141" t="s">
        <v>39</v>
      </c>
    </row>
    <row r="142" spans="1:14" x14ac:dyDescent="0.25">
      <c r="A142">
        <v>11</v>
      </c>
      <c r="B142" s="1">
        <v>43726</v>
      </c>
      <c r="C142" s="1" t="s">
        <v>100</v>
      </c>
      <c r="D142" t="s">
        <v>10</v>
      </c>
      <c r="E142" t="s">
        <v>107</v>
      </c>
      <c r="F142" t="s">
        <v>107</v>
      </c>
      <c r="G142">
        <v>5</v>
      </c>
      <c r="H142">
        <v>6</v>
      </c>
      <c r="I142">
        <f t="shared" si="2"/>
        <v>11</v>
      </c>
      <c r="J142">
        <v>0</v>
      </c>
      <c r="K142">
        <v>0</v>
      </c>
      <c r="L142">
        <v>0</v>
      </c>
      <c r="M142" t="s">
        <v>51</v>
      </c>
      <c r="N142" t="s">
        <v>51</v>
      </c>
    </row>
    <row r="143" spans="1:14" x14ac:dyDescent="0.25">
      <c r="A143">
        <v>12</v>
      </c>
      <c r="B143" s="1">
        <v>43740</v>
      </c>
      <c r="C143" s="1" t="s">
        <v>100</v>
      </c>
      <c r="D143" t="s">
        <v>10</v>
      </c>
      <c r="E143" t="s">
        <v>107</v>
      </c>
      <c r="F143" t="s">
        <v>107</v>
      </c>
      <c r="G143">
        <v>11</v>
      </c>
      <c r="H143">
        <v>13</v>
      </c>
      <c r="I143">
        <f t="shared" si="2"/>
        <v>24</v>
      </c>
      <c r="J143">
        <v>0</v>
      </c>
      <c r="K143">
        <v>0</v>
      </c>
      <c r="L143">
        <v>0</v>
      </c>
      <c r="M143" t="s">
        <v>51</v>
      </c>
      <c r="N143" t="s">
        <v>51</v>
      </c>
    </row>
    <row r="144" spans="1:14" x14ac:dyDescent="0.25">
      <c r="A144">
        <v>13</v>
      </c>
      <c r="B144" s="1">
        <v>43754</v>
      </c>
      <c r="C144" s="1" t="s">
        <v>100</v>
      </c>
      <c r="D144" t="s">
        <v>10</v>
      </c>
      <c r="E144" t="s">
        <v>107</v>
      </c>
      <c r="F144" t="s">
        <v>107</v>
      </c>
      <c r="G144">
        <v>1</v>
      </c>
      <c r="H144">
        <v>4</v>
      </c>
      <c r="I144">
        <f t="shared" si="2"/>
        <v>5</v>
      </c>
      <c r="J144">
        <v>0</v>
      </c>
      <c r="K144">
        <v>0</v>
      </c>
      <c r="L144">
        <v>0</v>
      </c>
      <c r="M144" t="s">
        <v>51</v>
      </c>
      <c r="N144" t="s">
        <v>51</v>
      </c>
    </row>
    <row r="145" spans="1:14" x14ac:dyDescent="0.25">
      <c r="A145">
        <v>1</v>
      </c>
      <c r="B145" s="1">
        <v>43586</v>
      </c>
      <c r="C145" s="1" t="s">
        <v>98</v>
      </c>
      <c r="D145" t="s">
        <v>103</v>
      </c>
      <c r="E145" t="s">
        <v>107</v>
      </c>
      <c r="F145" t="s">
        <v>107</v>
      </c>
      <c r="G145" t="s">
        <v>38</v>
      </c>
      <c r="H145" t="s">
        <v>38</v>
      </c>
      <c r="I145" t="s">
        <v>38</v>
      </c>
      <c r="J145" t="s">
        <v>38</v>
      </c>
      <c r="K145" t="s">
        <v>38</v>
      </c>
      <c r="L145" t="s">
        <v>38</v>
      </c>
      <c r="M145" t="s">
        <v>38</v>
      </c>
      <c r="N145" t="s">
        <v>38</v>
      </c>
    </row>
    <row r="146" spans="1:14" x14ac:dyDescent="0.25">
      <c r="A146">
        <v>2</v>
      </c>
      <c r="B146" s="1">
        <v>43600</v>
      </c>
      <c r="C146" s="1" t="s">
        <v>98</v>
      </c>
      <c r="D146" t="s">
        <v>103</v>
      </c>
      <c r="E146" t="s">
        <v>107</v>
      </c>
      <c r="F146" t="s">
        <v>107</v>
      </c>
      <c r="G146" t="s">
        <v>38</v>
      </c>
      <c r="H146" t="s">
        <v>38</v>
      </c>
      <c r="I146" t="s">
        <v>38</v>
      </c>
      <c r="J146" t="s">
        <v>38</v>
      </c>
      <c r="K146" t="s">
        <v>38</v>
      </c>
      <c r="L146" t="s">
        <v>38</v>
      </c>
      <c r="M146" t="s">
        <v>38</v>
      </c>
      <c r="N146" t="s">
        <v>38</v>
      </c>
    </row>
    <row r="147" spans="1:14" x14ac:dyDescent="0.25">
      <c r="A147">
        <v>3</v>
      </c>
      <c r="B147" s="1">
        <v>43614</v>
      </c>
      <c r="C147" s="1" t="s">
        <v>98</v>
      </c>
      <c r="D147" t="s">
        <v>103</v>
      </c>
      <c r="E147" t="s">
        <v>107</v>
      </c>
      <c r="F147" t="s">
        <v>107</v>
      </c>
      <c r="G147" t="s">
        <v>38</v>
      </c>
      <c r="H147" t="s">
        <v>38</v>
      </c>
      <c r="I147" t="s">
        <v>38</v>
      </c>
      <c r="J147" t="s">
        <v>38</v>
      </c>
      <c r="K147" t="s">
        <v>38</v>
      </c>
      <c r="L147" t="s">
        <v>38</v>
      </c>
      <c r="M147" t="s">
        <v>38</v>
      </c>
      <c r="N147" t="s">
        <v>38</v>
      </c>
    </row>
    <row r="148" spans="1:14" x14ac:dyDescent="0.25">
      <c r="A148">
        <v>4</v>
      </c>
      <c r="B148" s="1">
        <v>43628</v>
      </c>
      <c r="C148" s="1" t="s">
        <v>98</v>
      </c>
      <c r="D148" t="s">
        <v>103</v>
      </c>
      <c r="E148" t="s">
        <v>107</v>
      </c>
      <c r="F148" t="s">
        <v>107</v>
      </c>
      <c r="G148">
        <v>0</v>
      </c>
      <c r="H148">
        <v>0</v>
      </c>
      <c r="I148">
        <f t="shared" si="2"/>
        <v>0</v>
      </c>
      <c r="J148">
        <v>0</v>
      </c>
      <c r="K148">
        <v>0</v>
      </c>
      <c r="L148">
        <v>0</v>
      </c>
      <c r="M148" t="s">
        <v>51</v>
      </c>
      <c r="N148" t="s">
        <v>51</v>
      </c>
    </row>
    <row r="149" spans="1:14" x14ac:dyDescent="0.25">
      <c r="A149">
        <v>5</v>
      </c>
      <c r="B149" s="1">
        <v>43642</v>
      </c>
      <c r="C149" s="1" t="s">
        <v>99</v>
      </c>
      <c r="D149" t="s">
        <v>103</v>
      </c>
      <c r="E149" t="s">
        <v>107</v>
      </c>
      <c r="F149" t="s">
        <v>107</v>
      </c>
      <c r="G149">
        <v>0</v>
      </c>
      <c r="H149">
        <v>0</v>
      </c>
      <c r="I149">
        <f t="shared" si="2"/>
        <v>0</v>
      </c>
      <c r="J149">
        <v>0</v>
      </c>
      <c r="K149">
        <v>0</v>
      </c>
      <c r="L149">
        <v>0</v>
      </c>
      <c r="M149" t="s">
        <v>51</v>
      </c>
      <c r="N149" t="s">
        <v>51</v>
      </c>
    </row>
    <row r="150" spans="1:14" x14ac:dyDescent="0.25">
      <c r="A150">
        <v>6</v>
      </c>
      <c r="B150" s="1">
        <v>43656</v>
      </c>
      <c r="C150" s="1" t="s">
        <v>99</v>
      </c>
      <c r="D150" t="s">
        <v>103</v>
      </c>
      <c r="E150" t="s">
        <v>107</v>
      </c>
      <c r="F150" t="s">
        <v>107</v>
      </c>
      <c r="G150">
        <v>1</v>
      </c>
      <c r="H150">
        <v>0</v>
      </c>
      <c r="I150">
        <f t="shared" si="2"/>
        <v>1</v>
      </c>
      <c r="J150">
        <v>0</v>
      </c>
      <c r="K150">
        <v>0</v>
      </c>
      <c r="L150">
        <v>0</v>
      </c>
      <c r="M150" t="s">
        <v>51</v>
      </c>
      <c r="N150" t="s">
        <v>51</v>
      </c>
    </row>
    <row r="151" spans="1:14" x14ac:dyDescent="0.25">
      <c r="A151">
        <v>7</v>
      </c>
      <c r="B151" s="1">
        <v>43670</v>
      </c>
      <c r="C151" s="1" t="s">
        <v>99</v>
      </c>
      <c r="D151" t="s">
        <v>103</v>
      </c>
      <c r="E151" t="s">
        <v>107</v>
      </c>
      <c r="F151" t="s">
        <v>107</v>
      </c>
      <c r="G151">
        <v>0</v>
      </c>
      <c r="H151">
        <v>0</v>
      </c>
      <c r="I151">
        <f t="shared" si="2"/>
        <v>0</v>
      </c>
      <c r="J151">
        <v>0</v>
      </c>
      <c r="K151">
        <v>0</v>
      </c>
      <c r="L151">
        <v>0</v>
      </c>
      <c r="M151" t="s">
        <v>51</v>
      </c>
      <c r="N151" t="s">
        <v>51</v>
      </c>
    </row>
    <row r="152" spans="1:14" x14ac:dyDescent="0.25">
      <c r="A152">
        <v>8</v>
      </c>
      <c r="B152" s="1">
        <v>43683</v>
      </c>
      <c r="C152" s="1" t="s">
        <v>99</v>
      </c>
      <c r="D152" t="s">
        <v>103</v>
      </c>
      <c r="E152" t="s">
        <v>107</v>
      </c>
      <c r="F152" t="s">
        <v>107</v>
      </c>
      <c r="G152">
        <v>1</v>
      </c>
      <c r="H152">
        <v>2</v>
      </c>
      <c r="I152">
        <f t="shared" si="2"/>
        <v>3</v>
      </c>
      <c r="J152">
        <v>0</v>
      </c>
      <c r="K152">
        <v>0</v>
      </c>
      <c r="L152">
        <v>0</v>
      </c>
      <c r="M152" t="s">
        <v>51</v>
      </c>
      <c r="N152" t="s">
        <v>51</v>
      </c>
    </row>
    <row r="153" spans="1:14" x14ac:dyDescent="0.25">
      <c r="A153">
        <v>9</v>
      </c>
      <c r="B153" s="1">
        <v>43698</v>
      </c>
      <c r="C153" s="1" t="s">
        <v>99</v>
      </c>
      <c r="D153" t="s">
        <v>103</v>
      </c>
      <c r="E153" t="s">
        <v>107</v>
      </c>
      <c r="F153" t="s">
        <v>107</v>
      </c>
      <c r="G153">
        <v>15</v>
      </c>
      <c r="H153">
        <v>20</v>
      </c>
      <c r="I153">
        <f t="shared" si="2"/>
        <v>35</v>
      </c>
      <c r="J153">
        <v>5</v>
      </c>
      <c r="K153">
        <v>0</v>
      </c>
      <c r="L153">
        <v>0</v>
      </c>
      <c r="M153" t="s">
        <v>51</v>
      </c>
      <c r="N153" t="s">
        <v>51</v>
      </c>
    </row>
    <row r="154" spans="1:14" x14ac:dyDescent="0.25">
      <c r="A154">
        <v>10</v>
      </c>
      <c r="B154" s="1">
        <v>43712</v>
      </c>
      <c r="C154" s="1" t="s">
        <v>100</v>
      </c>
      <c r="D154" t="s">
        <v>103</v>
      </c>
      <c r="E154" t="s">
        <v>107</v>
      </c>
      <c r="F154" t="s">
        <v>107</v>
      </c>
      <c r="G154" t="s">
        <v>38</v>
      </c>
      <c r="H154" t="s">
        <v>38</v>
      </c>
      <c r="I154" t="s">
        <v>38</v>
      </c>
      <c r="J154" t="s">
        <v>38</v>
      </c>
      <c r="K154" t="s">
        <v>38</v>
      </c>
      <c r="L154" t="s">
        <v>38</v>
      </c>
      <c r="M154" t="s">
        <v>39</v>
      </c>
      <c r="N154" t="s">
        <v>39</v>
      </c>
    </row>
    <row r="155" spans="1:14" x14ac:dyDescent="0.25">
      <c r="A155">
        <v>11</v>
      </c>
      <c r="B155" s="1">
        <v>43726</v>
      </c>
      <c r="C155" s="1" t="s">
        <v>100</v>
      </c>
      <c r="D155" t="s">
        <v>103</v>
      </c>
      <c r="E155" t="s">
        <v>107</v>
      </c>
      <c r="F155" t="s">
        <v>107</v>
      </c>
      <c r="G155">
        <v>9</v>
      </c>
      <c r="H155">
        <v>5</v>
      </c>
      <c r="I155">
        <f t="shared" si="2"/>
        <v>14</v>
      </c>
      <c r="J155">
        <v>0</v>
      </c>
      <c r="K155">
        <v>0</v>
      </c>
      <c r="L155">
        <v>0</v>
      </c>
      <c r="M155" t="s">
        <v>51</v>
      </c>
      <c r="N155" t="s">
        <v>51</v>
      </c>
    </row>
    <row r="156" spans="1:14" x14ac:dyDescent="0.25">
      <c r="A156">
        <v>12</v>
      </c>
      <c r="B156" s="1">
        <v>43740</v>
      </c>
      <c r="C156" s="1" t="s">
        <v>100</v>
      </c>
      <c r="D156" t="s">
        <v>103</v>
      </c>
      <c r="E156" t="s">
        <v>107</v>
      </c>
      <c r="F156" t="s">
        <v>107</v>
      </c>
      <c r="G156">
        <v>17</v>
      </c>
      <c r="H156">
        <v>15</v>
      </c>
      <c r="I156">
        <f t="shared" si="2"/>
        <v>32</v>
      </c>
      <c r="J156">
        <v>0</v>
      </c>
      <c r="K156">
        <v>0</v>
      </c>
      <c r="L156">
        <v>0</v>
      </c>
      <c r="M156" t="s">
        <v>51</v>
      </c>
      <c r="N156" t="s">
        <v>51</v>
      </c>
    </row>
    <row r="157" spans="1:14" x14ac:dyDescent="0.25">
      <c r="A157">
        <v>13</v>
      </c>
      <c r="B157" s="1">
        <v>43754</v>
      </c>
      <c r="C157" s="1" t="s">
        <v>100</v>
      </c>
      <c r="D157" t="s">
        <v>103</v>
      </c>
      <c r="E157" t="s">
        <v>107</v>
      </c>
      <c r="F157" t="s">
        <v>107</v>
      </c>
      <c r="G157">
        <v>0</v>
      </c>
      <c r="H157">
        <v>0</v>
      </c>
      <c r="I157">
        <f t="shared" si="2"/>
        <v>0</v>
      </c>
      <c r="J157">
        <v>0</v>
      </c>
      <c r="K157" t="s">
        <v>41</v>
      </c>
      <c r="L157">
        <v>1</v>
      </c>
      <c r="M157" t="s">
        <v>51</v>
      </c>
      <c r="N157" t="s">
        <v>51</v>
      </c>
    </row>
    <row r="158" spans="1:14" x14ac:dyDescent="0.25">
      <c r="A158">
        <v>1</v>
      </c>
      <c r="B158" s="1">
        <v>43586</v>
      </c>
      <c r="C158" s="1" t="s">
        <v>98</v>
      </c>
      <c r="D158" t="s">
        <v>13</v>
      </c>
      <c r="E158" t="s">
        <v>107</v>
      </c>
      <c r="F158" t="s">
        <v>108</v>
      </c>
      <c r="G158">
        <v>0</v>
      </c>
      <c r="H158">
        <v>0</v>
      </c>
      <c r="I158">
        <f t="shared" si="2"/>
        <v>0</v>
      </c>
      <c r="J158">
        <v>0</v>
      </c>
      <c r="K158">
        <v>0</v>
      </c>
      <c r="L158">
        <v>0</v>
      </c>
      <c r="M158" t="s">
        <v>35</v>
      </c>
      <c r="N158" t="s">
        <v>51</v>
      </c>
    </row>
    <row r="159" spans="1:14" x14ac:dyDescent="0.25">
      <c r="A159">
        <v>2</v>
      </c>
      <c r="B159" s="1">
        <v>43600</v>
      </c>
      <c r="C159" s="1" t="s">
        <v>98</v>
      </c>
      <c r="D159" t="s">
        <v>13</v>
      </c>
      <c r="E159" t="s">
        <v>107</v>
      </c>
      <c r="F159" t="s">
        <v>108</v>
      </c>
      <c r="G159">
        <v>0</v>
      </c>
      <c r="H159">
        <v>0</v>
      </c>
      <c r="I159">
        <f t="shared" si="2"/>
        <v>0</v>
      </c>
      <c r="J159">
        <v>0</v>
      </c>
      <c r="K159">
        <v>0</v>
      </c>
      <c r="L159">
        <v>0</v>
      </c>
      <c r="M159" t="s">
        <v>37</v>
      </c>
      <c r="N159" t="s">
        <v>101</v>
      </c>
    </row>
    <row r="160" spans="1:14" x14ac:dyDescent="0.25">
      <c r="A160">
        <v>3</v>
      </c>
      <c r="B160" s="1">
        <v>43614</v>
      </c>
      <c r="C160" s="1" t="s">
        <v>98</v>
      </c>
      <c r="D160" t="s">
        <v>13</v>
      </c>
      <c r="E160" t="s">
        <v>107</v>
      </c>
      <c r="F160" t="s">
        <v>108</v>
      </c>
      <c r="G160">
        <v>0</v>
      </c>
      <c r="H160">
        <v>0</v>
      </c>
      <c r="I160">
        <f t="shared" si="2"/>
        <v>0</v>
      </c>
      <c r="J160">
        <v>0</v>
      </c>
      <c r="K160">
        <v>0</v>
      </c>
      <c r="L160">
        <v>0</v>
      </c>
      <c r="M160" t="s">
        <v>35</v>
      </c>
      <c r="N160" t="s">
        <v>51</v>
      </c>
    </row>
    <row r="161" spans="1:14" x14ac:dyDescent="0.25">
      <c r="A161">
        <v>4</v>
      </c>
      <c r="B161" s="1">
        <v>43628</v>
      </c>
      <c r="C161" s="1" t="s">
        <v>98</v>
      </c>
      <c r="D161" t="s">
        <v>13</v>
      </c>
      <c r="E161" t="s">
        <v>107</v>
      </c>
      <c r="F161" t="s">
        <v>108</v>
      </c>
      <c r="G161">
        <v>0</v>
      </c>
      <c r="H161">
        <v>1</v>
      </c>
      <c r="I161">
        <f t="shared" si="2"/>
        <v>1</v>
      </c>
      <c r="J161">
        <v>0</v>
      </c>
      <c r="K161">
        <v>0</v>
      </c>
      <c r="L161">
        <v>0</v>
      </c>
      <c r="M161" t="s">
        <v>51</v>
      </c>
      <c r="N161" t="s">
        <v>51</v>
      </c>
    </row>
    <row r="162" spans="1:14" x14ac:dyDescent="0.25">
      <c r="A162">
        <v>5</v>
      </c>
      <c r="B162" s="1">
        <v>43642</v>
      </c>
      <c r="C162" s="1" t="s">
        <v>99</v>
      </c>
      <c r="D162" t="s">
        <v>13</v>
      </c>
      <c r="E162" t="s">
        <v>107</v>
      </c>
      <c r="F162" t="s">
        <v>108</v>
      </c>
      <c r="G162">
        <v>0</v>
      </c>
      <c r="H162">
        <v>0</v>
      </c>
      <c r="I162">
        <f t="shared" si="2"/>
        <v>0</v>
      </c>
      <c r="J162">
        <v>0</v>
      </c>
      <c r="K162">
        <v>0</v>
      </c>
      <c r="L162">
        <v>0</v>
      </c>
      <c r="M162" t="s">
        <v>51</v>
      </c>
      <c r="N162" t="s">
        <v>51</v>
      </c>
    </row>
    <row r="163" spans="1:14" x14ac:dyDescent="0.25">
      <c r="A163">
        <v>6</v>
      </c>
      <c r="B163" s="1">
        <v>43656</v>
      </c>
      <c r="C163" s="1" t="s">
        <v>99</v>
      </c>
      <c r="D163" t="s">
        <v>13</v>
      </c>
      <c r="E163" t="s">
        <v>107</v>
      </c>
      <c r="F163" t="s">
        <v>108</v>
      </c>
      <c r="G163">
        <v>0</v>
      </c>
      <c r="H163">
        <v>0</v>
      </c>
      <c r="I163">
        <f t="shared" si="2"/>
        <v>0</v>
      </c>
      <c r="J163">
        <v>1</v>
      </c>
      <c r="K163">
        <v>0</v>
      </c>
      <c r="L163">
        <v>0</v>
      </c>
      <c r="M163" t="s">
        <v>51</v>
      </c>
      <c r="N163" t="s">
        <v>51</v>
      </c>
    </row>
    <row r="164" spans="1:14" x14ac:dyDescent="0.25">
      <c r="A164">
        <v>7</v>
      </c>
      <c r="B164" s="1">
        <v>43670</v>
      </c>
      <c r="C164" s="1" t="s">
        <v>99</v>
      </c>
      <c r="D164" t="s">
        <v>13</v>
      </c>
      <c r="E164" t="s">
        <v>107</v>
      </c>
      <c r="F164" t="s">
        <v>108</v>
      </c>
      <c r="G164">
        <v>0</v>
      </c>
      <c r="H164">
        <v>1</v>
      </c>
      <c r="I164">
        <f t="shared" si="2"/>
        <v>1</v>
      </c>
      <c r="J164">
        <v>0</v>
      </c>
      <c r="K164">
        <v>0</v>
      </c>
      <c r="L164">
        <v>0</v>
      </c>
      <c r="M164" t="s">
        <v>51</v>
      </c>
      <c r="N164" t="s">
        <v>51</v>
      </c>
    </row>
    <row r="165" spans="1:14" x14ac:dyDescent="0.25">
      <c r="A165">
        <v>8</v>
      </c>
      <c r="B165" s="1">
        <v>43683</v>
      </c>
      <c r="C165" s="1" t="s">
        <v>99</v>
      </c>
      <c r="D165" t="s">
        <v>13</v>
      </c>
      <c r="E165" t="s">
        <v>107</v>
      </c>
      <c r="F165" t="s">
        <v>108</v>
      </c>
      <c r="G165">
        <v>0</v>
      </c>
      <c r="H165">
        <v>1</v>
      </c>
      <c r="I165">
        <f t="shared" si="2"/>
        <v>1</v>
      </c>
      <c r="J165">
        <v>0</v>
      </c>
      <c r="K165">
        <v>0</v>
      </c>
      <c r="L165">
        <v>0</v>
      </c>
      <c r="M165" t="s">
        <v>51</v>
      </c>
      <c r="N165" t="s">
        <v>51</v>
      </c>
    </row>
    <row r="166" spans="1:14" x14ac:dyDescent="0.25">
      <c r="A166">
        <v>9</v>
      </c>
      <c r="B166" s="1">
        <v>43698</v>
      </c>
      <c r="C166" s="1" t="s">
        <v>99</v>
      </c>
      <c r="D166" t="s">
        <v>13</v>
      </c>
      <c r="E166" t="s">
        <v>107</v>
      </c>
      <c r="F166" t="s">
        <v>108</v>
      </c>
      <c r="G166">
        <v>0</v>
      </c>
      <c r="H166">
        <v>3</v>
      </c>
      <c r="I166">
        <f t="shared" si="2"/>
        <v>3</v>
      </c>
      <c r="J166">
        <v>0</v>
      </c>
      <c r="K166">
        <v>0</v>
      </c>
      <c r="L166">
        <v>0</v>
      </c>
      <c r="M166" t="s">
        <v>51</v>
      </c>
      <c r="N166" t="s">
        <v>51</v>
      </c>
    </row>
    <row r="167" spans="1:14" x14ac:dyDescent="0.25">
      <c r="A167">
        <v>10</v>
      </c>
      <c r="B167" s="1">
        <v>43712</v>
      </c>
      <c r="C167" s="1" t="s">
        <v>100</v>
      </c>
      <c r="D167" t="s">
        <v>13</v>
      </c>
      <c r="E167" t="s">
        <v>107</v>
      </c>
      <c r="F167" t="s">
        <v>108</v>
      </c>
      <c r="G167">
        <v>9</v>
      </c>
      <c r="H167">
        <v>3</v>
      </c>
      <c r="I167">
        <f t="shared" si="2"/>
        <v>12</v>
      </c>
      <c r="J167">
        <v>0</v>
      </c>
      <c r="K167">
        <v>0</v>
      </c>
      <c r="L167">
        <v>0</v>
      </c>
      <c r="M167" t="s">
        <v>51</v>
      </c>
      <c r="N167" t="s">
        <v>51</v>
      </c>
    </row>
    <row r="168" spans="1:14" x14ac:dyDescent="0.25">
      <c r="A168">
        <v>11</v>
      </c>
      <c r="B168" s="1">
        <v>43726</v>
      </c>
      <c r="C168" s="1" t="s">
        <v>100</v>
      </c>
      <c r="D168" t="s">
        <v>13</v>
      </c>
      <c r="E168" t="s">
        <v>107</v>
      </c>
      <c r="F168" t="s">
        <v>108</v>
      </c>
      <c r="G168">
        <v>0</v>
      </c>
      <c r="H168">
        <v>1</v>
      </c>
      <c r="I168">
        <f t="shared" si="2"/>
        <v>1</v>
      </c>
      <c r="J168">
        <v>0</v>
      </c>
      <c r="K168">
        <v>0</v>
      </c>
      <c r="L168">
        <v>0</v>
      </c>
      <c r="M168" t="s">
        <v>51</v>
      </c>
      <c r="N168" t="s">
        <v>51</v>
      </c>
    </row>
    <row r="169" spans="1:14" x14ac:dyDescent="0.25">
      <c r="A169">
        <v>12</v>
      </c>
      <c r="B169" s="1">
        <v>43740</v>
      </c>
      <c r="C169" s="1" t="s">
        <v>100</v>
      </c>
      <c r="D169" t="s">
        <v>13</v>
      </c>
      <c r="E169" t="s">
        <v>107</v>
      </c>
      <c r="F169" t="s">
        <v>108</v>
      </c>
      <c r="G169">
        <v>0</v>
      </c>
      <c r="H169">
        <v>0</v>
      </c>
      <c r="I169">
        <f t="shared" si="2"/>
        <v>0</v>
      </c>
      <c r="J169">
        <v>0</v>
      </c>
      <c r="K169">
        <v>0</v>
      </c>
      <c r="L169">
        <v>0</v>
      </c>
      <c r="M169" t="s">
        <v>51</v>
      </c>
      <c r="N169" t="s">
        <v>51</v>
      </c>
    </row>
    <row r="170" spans="1:14" x14ac:dyDescent="0.25">
      <c r="A170">
        <v>13</v>
      </c>
      <c r="B170" s="1">
        <v>43754</v>
      </c>
      <c r="C170" s="1" t="s">
        <v>100</v>
      </c>
      <c r="D170" t="s">
        <v>13</v>
      </c>
      <c r="E170" t="s">
        <v>107</v>
      </c>
      <c r="F170" t="s">
        <v>108</v>
      </c>
      <c r="G170">
        <v>0</v>
      </c>
      <c r="H170">
        <v>0</v>
      </c>
      <c r="I170">
        <f t="shared" si="2"/>
        <v>0</v>
      </c>
      <c r="J170">
        <v>0</v>
      </c>
      <c r="K170">
        <v>0</v>
      </c>
      <c r="L170">
        <v>0</v>
      </c>
      <c r="M170" t="s">
        <v>51</v>
      </c>
      <c r="N170" t="s">
        <v>51</v>
      </c>
    </row>
    <row r="171" spans="1:14" x14ac:dyDescent="0.25">
      <c r="A171">
        <v>1</v>
      </c>
      <c r="B171" s="1">
        <v>43586</v>
      </c>
      <c r="C171" s="1" t="s">
        <v>98</v>
      </c>
      <c r="D171" t="s">
        <v>13</v>
      </c>
      <c r="E171" t="s">
        <v>107</v>
      </c>
      <c r="F171" t="s">
        <v>109</v>
      </c>
      <c r="G171">
        <v>0</v>
      </c>
      <c r="H171">
        <v>0</v>
      </c>
      <c r="I171">
        <f t="shared" si="2"/>
        <v>0</v>
      </c>
      <c r="J171">
        <v>0</v>
      </c>
      <c r="K171">
        <v>0</v>
      </c>
      <c r="L171">
        <v>0</v>
      </c>
      <c r="M171" t="s">
        <v>35</v>
      </c>
      <c r="N171" t="s">
        <v>51</v>
      </c>
    </row>
    <row r="172" spans="1:14" x14ac:dyDescent="0.25">
      <c r="A172">
        <v>2</v>
      </c>
      <c r="B172" s="1">
        <v>43600</v>
      </c>
      <c r="C172" s="1" t="s">
        <v>98</v>
      </c>
      <c r="D172" t="s">
        <v>13</v>
      </c>
      <c r="E172" t="s">
        <v>107</v>
      </c>
      <c r="F172" t="s">
        <v>109</v>
      </c>
      <c r="G172">
        <v>0</v>
      </c>
      <c r="H172">
        <v>0</v>
      </c>
      <c r="I172">
        <f t="shared" si="2"/>
        <v>0</v>
      </c>
      <c r="J172">
        <v>0</v>
      </c>
      <c r="K172">
        <v>0</v>
      </c>
      <c r="L172">
        <v>0</v>
      </c>
      <c r="M172" t="s">
        <v>37</v>
      </c>
      <c r="N172" t="s">
        <v>101</v>
      </c>
    </row>
    <row r="173" spans="1:14" x14ac:dyDescent="0.25">
      <c r="A173">
        <v>3</v>
      </c>
      <c r="B173" s="1">
        <v>43614</v>
      </c>
      <c r="C173" s="1" t="s">
        <v>98</v>
      </c>
      <c r="D173" t="s">
        <v>13</v>
      </c>
      <c r="E173" t="s">
        <v>107</v>
      </c>
      <c r="F173" t="s">
        <v>109</v>
      </c>
      <c r="G173">
        <v>3</v>
      </c>
      <c r="H173">
        <v>0</v>
      </c>
      <c r="I173">
        <f t="shared" si="2"/>
        <v>3</v>
      </c>
      <c r="J173">
        <v>0</v>
      </c>
      <c r="K173">
        <v>0</v>
      </c>
      <c r="L173">
        <v>0</v>
      </c>
      <c r="M173" t="s">
        <v>35</v>
      </c>
      <c r="N173" t="s">
        <v>51</v>
      </c>
    </row>
    <row r="174" spans="1:14" x14ac:dyDescent="0.25">
      <c r="A174">
        <v>4</v>
      </c>
      <c r="B174" s="1">
        <v>43628</v>
      </c>
      <c r="C174" s="1" t="s">
        <v>98</v>
      </c>
      <c r="D174" t="s">
        <v>13</v>
      </c>
      <c r="E174" t="s">
        <v>107</v>
      </c>
      <c r="F174" t="s">
        <v>109</v>
      </c>
      <c r="G174">
        <v>0</v>
      </c>
      <c r="H174">
        <v>0</v>
      </c>
      <c r="I174">
        <f t="shared" si="2"/>
        <v>0</v>
      </c>
      <c r="J174">
        <v>0</v>
      </c>
      <c r="K174">
        <v>0</v>
      </c>
      <c r="L174">
        <v>0</v>
      </c>
      <c r="M174" t="s">
        <v>51</v>
      </c>
      <c r="N174" t="s">
        <v>51</v>
      </c>
    </row>
    <row r="175" spans="1:14" x14ac:dyDescent="0.25">
      <c r="A175">
        <v>5</v>
      </c>
      <c r="B175" s="1">
        <v>43642</v>
      </c>
      <c r="C175" s="1" t="s">
        <v>99</v>
      </c>
      <c r="D175" t="s">
        <v>13</v>
      </c>
      <c r="E175" t="s">
        <v>107</v>
      </c>
      <c r="F175" t="s">
        <v>109</v>
      </c>
      <c r="G175">
        <v>1</v>
      </c>
      <c r="H175">
        <v>0</v>
      </c>
      <c r="I175">
        <f t="shared" si="2"/>
        <v>1</v>
      </c>
      <c r="J175">
        <v>0</v>
      </c>
      <c r="K175">
        <v>0</v>
      </c>
      <c r="L175">
        <v>0</v>
      </c>
      <c r="M175" t="s">
        <v>51</v>
      </c>
      <c r="N175" t="s">
        <v>51</v>
      </c>
    </row>
    <row r="176" spans="1:14" x14ac:dyDescent="0.25">
      <c r="A176">
        <v>6</v>
      </c>
      <c r="B176" s="1">
        <v>43656</v>
      </c>
      <c r="C176" s="1" t="s">
        <v>99</v>
      </c>
      <c r="D176" t="s">
        <v>13</v>
      </c>
      <c r="E176" t="s">
        <v>107</v>
      </c>
      <c r="F176" t="s">
        <v>109</v>
      </c>
      <c r="G176">
        <v>0</v>
      </c>
      <c r="H176">
        <v>0</v>
      </c>
      <c r="I176">
        <f t="shared" si="2"/>
        <v>0</v>
      </c>
      <c r="J176">
        <v>0</v>
      </c>
      <c r="K176">
        <v>0</v>
      </c>
      <c r="L176">
        <v>0</v>
      </c>
      <c r="M176" t="s">
        <v>51</v>
      </c>
      <c r="N176" t="s">
        <v>51</v>
      </c>
    </row>
    <row r="177" spans="1:14" x14ac:dyDescent="0.25">
      <c r="A177">
        <v>7</v>
      </c>
      <c r="B177" s="1">
        <v>43670</v>
      </c>
      <c r="C177" s="1" t="s">
        <v>99</v>
      </c>
      <c r="D177" t="s">
        <v>13</v>
      </c>
      <c r="E177" t="s">
        <v>107</v>
      </c>
      <c r="F177" t="s">
        <v>109</v>
      </c>
      <c r="G177">
        <v>0</v>
      </c>
      <c r="H177">
        <v>0</v>
      </c>
      <c r="I177">
        <f t="shared" si="2"/>
        <v>0</v>
      </c>
      <c r="J177">
        <v>0</v>
      </c>
      <c r="K177">
        <v>0</v>
      </c>
      <c r="L177">
        <v>0</v>
      </c>
      <c r="M177" t="s">
        <v>51</v>
      </c>
      <c r="N177" t="s">
        <v>51</v>
      </c>
    </row>
    <row r="178" spans="1:14" x14ac:dyDescent="0.25">
      <c r="A178">
        <v>8</v>
      </c>
      <c r="B178" s="1">
        <v>43683</v>
      </c>
      <c r="C178" s="1" t="s">
        <v>99</v>
      </c>
      <c r="D178" t="s">
        <v>13</v>
      </c>
      <c r="E178" t="s">
        <v>107</v>
      </c>
      <c r="F178" t="s">
        <v>109</v>
      </c>
      <c r="G178">
        <v>1</v>
      </c>
      <c r="H178">
        <v>3</v>
      </c>
      <c r="I178">
        <f t="shared" si="2"/>
        <v>4</v>
      </c>
      <c r="J178">
        <v>4</v>
      </c>
      <c r="K178">
        <v>0</v>
      </c>
      <c r="L178">
        <v>0</v>
      </c>
      <c r="M178" t="s">
        <v>51</v>
      </c>
      <c r="N178" t="s">
        <v>51</v>
      </c>
    </row>
    <row r="179" spans="1:14" x14ac:dyDescent="0.25">
      <c r="A179">
        <v>9</v>
      </c>
      <c r="B179" s="1">
        <v>43698</v>
      </c>
      <c r="C179" s="1" t="s">
        <v>99</v>
      </c>
      <c r="D179" t="s">
        <v>13</v>
      </c>
      <c r="E179" t="s">
        <v>107</v>
      </c>
      <c r="F179" t="s">
        <v>109</v>
      </c>
      <c r="G179">
        <v>0</v>
      </c>
      <c r="H179">
        <v>0</v>
      </c>
      <c r="I179">
        <f t="shared" si="2"/>
        <v>0</v>
      </c>
      <c r="J179">
        <v>0</v>
      </c>
      <c r="K179">
        <v>0</v>
      </c>
      <c r="L179">
        <v>0</v>
      </c>
      <c r="M179" t="s">
        <v>51</v>
      </c>
      <c r="N179" t="s">
        <v>51</v>
      </c>
    </row>
    <row r="180" spans="1:14" x14ac:dyDescent="0.25">
      <c r="A180">
        <v>10</v>
      </c>
      <c r="B180" s="1">
        <v>43712</v>
      </c>
      <c r="C180" s="1" t="s">
        <v>100</v>
      </c>
      <c r="D180" t="s">
        <v>13</v>
      </c>
      <c r="E180" t="s">
        <v>107</v>
      </c>
      <c r="F180" t="s">
        <v>109</v>
      </c>
      <c r="G180">
        <v>10</v>
      </c>
      <c r="H180">
        <v>6</v>
      </c>
      <c r="I180">
        <f t="shared" si="2"/>
        <v>16</v>
      </c>
      <c r="J180">
        <v>5</v>
      </c>
      <c r="K180">
        <v>0</v>
      </c>
      <c r="L180">
        <v>0</v>
      </c>
      <c r="M180" t="s">
        <v>51</v>
      </c>
      <c r="N180" t="s">
        <v>51</v>
      </c>
    </row>
    <row r="181" spans="1:14" x14ac:dyDescent="0.25">
      <c r="A181">
        <v>11</v>
      </c>
      <c r="B181" s="1">
        <v>43726</v>
      </c>
      <c r="C181" s="1" t="s">
        <v>100</v>
      </c>
      <c r="D181" t="s">
        <v>13</v>
      </c>
      <c r="E181" t="s">
        <v>107</v>
      </c>
      <c r="F181" t="s">
        <v>109</v>
      </c>
      <c r="G181">
        <v>2</v>
      </c>
      <c r="H181">
        <v>2</v>
      </c>
      <c r="I181">
        <f t="shared" si="2"/>
        <v>4</v>
      </c>
      <c r="J181">
        <v>1</v>
      </c>
      <c r="K181">
        <v>0</v>
      </c>
      <c r="L181">
        <v>0</v>
      </c>
      <c r="M181" t="s">
        <v>51</v>
      </c>
      <c r="N181" t="s">
        <v>51</v>
      </c>
    </row>
    <row r="182" spans="1:14" x14ac:dyDescent="0.25">
      <c r="A182">
        <v>12</v>
      </c>
      <c r="B182" s="1">
        <v>43740</v>
      </c>
      <c r="C182" s="1" t="s">
        <v>100</v>
      </c>
      <c r="D182" t="s">
        <v>13</v>
      </c>
      <c r="E182" t="s">
        <v>107</v>
      </c>
      <c r="F182" t="s">
        <v>109</v>
      </c>
      <c r="G182">
        <v>12</v>
      </c>
      <c r="H182">
        <v>10</v>
      </c>
      <c r="I182">
        <f t="shared" si="2"/>
        <v>22</v>
      </c>
      <c r="J182">
        <v>0</v>
      </c>
      <c r="K182">
        <v>0</v>
      </c>
      <c r="L182">
        <v>0</v>
      </c>
      <c r="M182" t="s">
        <v>51</v>
      </c>
      <c r="N182" t="s">
        <v>51</v>
      </c>
    </row>
    <row r="183" spans="1:14" x14ac:dyDescent="0.25">
      <c r="A183">
        <v>13</v>
      </c>
      <c r="B183" s="1">
        <v>43754</v>
      </c>
      <c r="C183" s="1" t="s">
        <v>100</v>
      </c>
      <c r="D183" t="s">
        <v>13</v>
      </c>
      <c r="E183" t="s">
        <v>107</v>
      </c>
      <c r="F183" t="s">
        <v>109</v>
      </c>
      <c r="G183">
        <v>0</v>
      </c>
      <c r="H183">
        <v>0</v>
      </c>
      <c r="I183">
        <f t="shared" si="2"/>
        <v>0</v>
      </c>
      <c r="J183">
        <v>0</v>
      </c>
      <c r="K183">
        <v>0</v>
      </c>
      <c r="L183">
        <v>0</v>
      </c>
      <c r="M183" t="s">
        <v>51</v>
      </c>
      <c r="N183" t="s">
        <v>51</v>
      </c>
    </row>
    <row r="184" spans="1:14" x14ac:dyDescent="0.25">
      <c r="A184">
        <v>1</v>
      </c>
      <c r="B184" s="1">
        <v>43586</v>
      </c>
      <c r="C184" s="1" t="s">
        <v>98</v>
      </c>
      <c r="D184" t="s">
        <v>7</v>
      </c>
      <c r="E184" t="s">
        <v>31</v>
      </c>
      <c r="F184" t="s">
        <v>17</v>
      </c>
      <c r="G184">
        <v>0</v>
      </c>
      <c r="H184">
        <v>1</v>
      </c>
      <c r="I184">
        <f t="shared" si="2"/>
        <v>1</v>
      </c>
      <c r="J184">
        <v>0</v>
      </c>
      <c r="K184">
        <v>0</v>
      </c>
      <c r="L184">
        <v>0</v>
      </c>
      <c r="M184" t="s">
        <v>36</v>
      </c>
      <c r="N184" t="s">
        <v>39</v>
      </c>
    </row>
    <row r="185" spans="1:14" x14ac:dyDescent="0.25">
      <c r="A185">
        <v>2</v>
      </c>
      <c r="B185" s="1">
        <v>43600</v>
      </c>
      <c r="C185" s="1" t="s">
        <v>98</v>
      </c>
      <c r="D185" t="s">
        <v>7</v>
      </c>
      <c r="E185" t="s">
        <v>31</v>
      </c>
      <c r="F185" t="s">
        <v>17</v>
      </c>
      <c r="G185">
        <v>0</v>
      </c>
      <c r="H185">
        <v>0</v>
      </c>
      <c r="I185">
        <f t="shared" si="2"/>
        <v>0</v>
      </c>
      <c r="J185">
        <v>0</v>
      </c>
      <c r="K185">
        <v>0</v>
      </c>
      <c r="L185">
        <v>0</v>
      </c>
      <c r="M185" t="s">
        <v>39</v>
      </c>
      <c r="N185" t="s">
        <v>39</v>
      </c>
    </row>
    <row r="186" spans="1:14" x14ac:dyDescent="0.25">
      <c r="A186">
        <v>3</v>
      </c>
      <c r="B186" s="1">
        <v>43614</v>
      </c>
      <c r="C186" s="1" t="s">
        <v>98</v>
      </c>
      <c r="D186" t="s">
        <v>7</v>
      </c>
      <c r="E186" t="s">
        <v>31</v>
      </c>
      <c r="F186" t="s">
        <v>17</v>
      </c>
      <c r="G186">
        <v>1</v>
      </c>
      <c r="H186">
        <v>1</v>
      </c>
      <c r="I186">
        <f t="shared" si="2"/>
        <v>2</v>
      </c>
      <c r="J186">
        <v>0</v>
      </c>
      <c r="K186">
        <v>0</v>
      </c>
      <c r="L186">
        <v>0</v>
      </c>
      <c r="M186" t="s">
        <v>39</v>
      </c>
      <c r="N186" t="s">
        <v>39</v>
      </c>
    </row>
    <row r="187" spans="1:14" x14ac:dyDescent="0.25">
      <c r="A187">
        <v>4</v>
      </c>
      <c r="B187" s="1">
        <v>43628</v>
      </c>
      <c r="C187" s="1" t="s">
        <v>98</v>
      </c>
      <c r="D187" t="s">
        <v>7</v>
      </c>
      <c r="E187" t="s">
        <v>31</v>
      </c>
      <c r="F187" t="s">
        <v>17</v>
      </c>
      <c r="G187">
        <v>0</v>
      </c>
      <c r="H187">
        <v>0</v>
      </c>
      <c r="I187">
        <f t="shared" si="2"/>
        <v>0</v>
      </c>
      <c r="J187">
        <v>0</v>
      </c>
      <c r="K187">
        <v>0</v>
      </c>
      <c r="L187">
        <v>0</v>
      </c>
      <c r="M187" t="s">
        <v>52</v>
      </c>
      <c r="N187" t="s">
        <v>39</v>
      </c>
    </row>
    <row r="188" spans="1:14" x14ac:dyDescent="0.25">
      <c r="A188">
        <v>5</v>
      </c>
      <c r="B188" s="1">
        <v>43642</v>
      </c>
      <c r="C188" s="1" t="s">
        <v>99</v>
      </c>
      <c r="D188" t="s">
        <v>7</v>
      </c>
      <c r="E188" t="s">
        <v>31</v>
      </c>
      <c r="F188" t="s">
        <v>17</v>
      </c>
      <c r="G188">
        <v>0</v>
      </c>
      <c r="H188">
        <v>0</v>
      </c>
      <c r="I188">
        <f t="shared" si="2"/>
        <v>0</v>
      </c>
      <c r="J188">
        <v>0</v>
      </c>
      <c r="K188">
        <v>0</v>
      </c>
      <c r="L188">
        <v>0</v>
      </c>
      <c r="M188" t="s">
        <v>39</v>
      </c>
      <c r="N188" t="s">
        <v>39</v>
      </c>
    </row>
    <row r="189" spans="1:14" x14ac:dyDescent="0.25">
      <c r="A189">
        <v>6</v>
      </c>
      <c r="B189" s="1">
        <v>43656</v>
      </c>
      <c r="C189" s="1" t="s">
        <v>99</v>
      </c>
      <c r="D189" t="s">
        <v>7</v>
      </c>
      <c r="E189" t="s">
        <v>31</v>
      </c>
      <c r="F189" t="s">
        <v>17</v>
      </c>
      <c r="G189">
        <v>0</v>
      </c>
      <c r="H189">
        <v>0</v>
      </c>
      <c r="I189">
        <f t="shared" si="2"/>
        <v>0</v>
      </c>
      <c r="J189">
        <v>0</v>
      </c>
      <c r="K189">
        <v>0</v>
      </c>
      <c r="L189">
        <v>0</v>
      </c>
      <c r="M189" t="s">
        <v>39</v>
      </c>
      <c r="N189" t="s">
        <v>39</v>
      </c>
    </row>
    <row r="190" spans="1:14" x14ac:dyDescent="0.25">
      <c r="A190">
        <v>7</v>
      </c>
      <c r="B190" s="1">
        <v>43670</v>
      </c>
      <c r="C190" s="1" t="s">
        <v>99</v>
      </c>
      <c r="D190" t="s">
        <v>7</v>
      </c>
      <c r="E190" t="s">
        <v>31</v>
      </c>
      <c r="F190" t="s">
        <v>17</v>
      </c>
      <c r="G190">
        <v>0</v>
      </c>
      <c r="H190">
        <v>2</v>
      </c>
      <c r="I190">
        <f t="shared" si="2"/>
        <v>2</v>
      </c>
      <c r="J190">
        <v>0</v>
      </c>
      <c r="K190">
        <v>0</v>
      </c>
      <c r="L190">
        <v>0</v>
      </c>
      <c r="M190" t="s">
        <v>39</v>
      </c>
      <c r="N190" t="s">
        <v>39</v>
      </c>
    </row>
    <row r="191" spans="1:14" x14ac:dyDescent="0.25">
      <c r="A191">
        <v>8</v>
      </c>
      <c r="B191" s="1">
        <v>43683</v>
      </c>
      <c r="C191" s="1" t="s">
        <v>99</v>
      </c>
      <c r="D191" t="s">
        <v>7</v>
      </c>
      <c r="E191" t="s">
        <v>31</v>
      </c>
      <c r="F191" t="s">
        <v>17</v>
      </c>
      <c r="G191">
        <v>0</v>
      </c>
      <c r="H191">
        <v>0</v>
      </c>
      <c r="I191">
        <f t="shared" si="2"/>
        <v>0</v>
      </c>
      <c r="J191">
        <v>0</v>
      </c>
      <c r="K191">
        <v>0</v>
      </c>
      <c r="L191">
        <v>0</v>
      </c>
      <c r="M191" t="s">
        <v>51</v>
      </c>
      <c r="N191" t="s">
        <v>39</v>
      </c>
    </row>
    <row r="192" spans="1:14" x14ac:dyDescent="0.25">
      <c r="A192">
        <v>9</v>
      </c>
      <c r="B192" s="1">
        <v>43698</v>
      </c>
      <c r="C192" s="1" t="s">
        <v>99</v>
      </c>
      <c r="D192" t="s">
        <v>7</v>
      </c>
      <c r="E192" t="s">
        <v>31</v>
      </c>
      <c r="F192" t="s">
        <v>17</v>
      </c>
      <c r="G192">
        <v>19</v>
      </c>
      <c r="H192">
        <v>19</v>
      </c>
      <c r="I192">
        <f t="shared" si="2"/>
        <v>38</v>
      </c>
      <c r="J192">
        <v>5</v>
      </c>
      <c r="K192">
        <v>0</v>
      </c>
      <c r="L192">
        <v>0</v>
      </c>
      <c r="M192" t="s">
        <v>39</v>
      </c>
      <c r="N192" t="s">
        <v>39</v>
      </c>
    </row>
    <row r="193" spans="1:14" x14ac:dyDescent="0.25">
      <c r="A193">
        <v>10</v>
      </c>
      <c r="B193" s="1">
        <v>43712</v>
      </c>
      <c r="C193" s="1" t="s">
        <v>100</v>
      </c>
      <c r="D193" t="s">
        <v>7</v>
      </c>
      <c r="E193" t="s">
        <v>31</v>
      </c>
      <c r="F193" t="s">
        <v>17</v>
      </c>
      <c r="G193">
        <v>0</v>
      </c>
      <c r="H193">
        <v>2</v>
      </c>
      <c r="I193">
        <f t="shared" si="2"/>
        <v>2</v>
      </c>
      <c r="J193">
        <v>2</v>
      </c>
      <c r="K193">
        <v>0</v>
      </c>
      <c r="L193">
        <v>0</v>
      </c>
      <c r="M193" t="s">
        <v>39</v>
      </c>
      <c r="N193" t="s">
        <v>39</v>
      </c>
    </row>
    <row r="194" spans="1:14" x14ac:dyDescent="0.25">
      <c r="A194">
        <v>11</v>
      </c>
      <c r="B194" s="1">
        <v>43726</v>
      </c>
      <c r="C194" s="1" t="s">
        <v>100</v>
      </c>
      <c r="D194" t="s">
        <v>7</v>
      </c>
      <c r="E194" t="s">
        <v>31</v>
      </c>
      <c r="F194" t="s">
        <v>17</v>
      </c>
      <c r="G194">
        <v>0</v>
      </c>
      <c r="H194">
        <v>0</v>
      </c>
      <c r="I194">
        <f t="shared" si="2"/>
        <v>0</v>
      </c>
      <c r="J194">
        <v>0</v>
      </c>
      <c r="K194">
        <v>0</v>
      </c>
      <c r="L194">
        <v>0</v>
      </c>
      <c r="M194" t="s">
        <v>39</v>
      </c>
      <c r="N194" t="s">
        <v>39</v>
      </c>
    </row>
    <row r="195" spans="1:14" x14ac:dyDescent="0.25">
      <c r="A195">
        <v>12</v>
      </c>
      <c r="B195" s="1">
        <v>43740</v>
      </c>
      <c r="C195" s="1" t="s">
        <v>100</v>
      </c>
      <c r="D195" t="s">
        <v>7</v>
      </c>
      <c r="E195" t="s">
        <v>31</v>
      </c>
      <c r="F195" t="s">
        <v>17</v>
      </c>
      <c r="G195">
        <v>14</v>
      </c>
      <c r="H195">
        <v>13</v>
      </c>
      <c r="I195">
        <f t="shared" ref="I195:I258" si="3">G195+H195</f>
        <v>27</v>
      </c>
      <c r="J195">
        <v>0</v>
      </c>
      <c r="K195">
        <v>0</v>
      </c>
      <c r="L195">
        <v>0</v>
      </c>
      <c r="M195" t="s">
        <v>39</v>
      </c>
      <c r="N195" t="s">
        <v>39</v>
      </c>
    </row>
    <row r="196" spans="1:14" x14ac:dyDescent="0.25">
      <c r="A196">
        <v>13</v>
      </c>
      <c r="B196" s="1">
        <v>43754</v>
      </c>
      <c r="C196" s="1" t="s">
        <v>100</v>
      </c>
      <c r="D196" t="s">
        <v>7</v>
      </c>
      <c r="E196" t="s">
        <v>31</v>
      </c>
      <c r="F196" t="s">
        <v>17</v>
      </c>
      <c r="G196">
        <v>0</v>
      </c>
      <c r="H196">
        <v>0</v>
      </c>
      <c r="I196">
        <f t="shared" si="3"/>
        <v>0</v>
      </c>
      <c r="J196">
        <v>0</v>
      </c>
      <c r="K196">
        <v>0</v>
      </c>
      <c r="L196">
        <v>0</v>
      </c>
      <c r="M196" t="s">
        <v>39</v>
      </c>
      <c r="N196" t="s">
        <v>39</v>
      </c>
    </row>
    <row r="197" spans="1:14" x14ac:dyDescent="0.25">
      <c r="A197">
        <v>1</v>
      </c>
      <c r="B197" s="1">
        <v>43586</v>
      </c>
      <c r="C197" s="1" t="s">
        <v>98</v>
      </c>
      <c r="D197" t="s">
        <v>10</v>
      </c>
      <c r="E197" t="s">
        <v>31</v>
      </c>
      <c r="F197" t="s">
        <v>17</v>
      </c>
      <c r="G197">
        <v>0</v>
      </c>
      <c r="H197">
        <v>3</v>
      </c>
      <c r="I197">
        <f t="shared" si="3"/>
        <v>3</v>
      </c>
      <c r="J197">
        <v>0</v>
      </c>
      <c r="K197">
        <v>0</v>
      </c>
      <c r="L197">
        <v>0</v>
      </c>
      <c r="M197" t="s">
        <v>36</v>
      </c>
      <c r="N197" t="s">
        <v>39</v>
      </c>
    </row>
    <row r="198" spans="1:14" x14ac:dyDescent="0.25">
      <c r="A198">
        <v>2</v>
      </c>
      <c r="B198" s="1">
        <v>43600</v>
      </c>
      <c r="C198" s="1" t="s">
        <v>98</v>
      </c>
      <c r="D198" t="s">
        <v>10</v>
      </c>
      <c r="E198" t="s">
        <v>31</v>
      </c>
      <c r="F198" t="s">
        <v>17</v>
      </c>
      <c r="G198" t="s">
        <v>38</v>
      </c>
      <c r="H198" t="s">
        <v>38</v>
      </c>
      <c r="I198" t="s">
        <v>38</v>
      </c>
      <c r="J198" t="s">
        <v>38</v>
      </c>
      <c r="K198" t="s">
        <v>38</v>
      </c>
      <c r="L198" t="s">
        <v>38</v>
      </c>
      <c r="M198" t="s">
        <v>39</v>
      </c>
      <c r="N198" t="s">
        <v>39</v>
      </c>
    </row>
    <row r="199" spans="1:14" x14ac:dyDescent="0.25">
      <c r="A199">
        <v>3</v>
      </c>
      <c r="B199" s="1">
        <v>43614</v>
      </c>
      <c r="C199" s="1" t="s">
        <v>98</v>
      </c>
      <c r="D199" t="s">
        <v>10</v>
      </c>
      <c r="E199" t="s">
        <v>31</v>
      </c>
      <c r="F199" t="s">
        <v>17</v>
      </c>
      <c r="G199">
        <v>0</v>
      </c>
      <c r="H199">
        <v>0</v>
      </c>
      <c r="I199">
        <f t="shared" si="3"/>
        <v>0</v>
      </c>
      <c r="J199">
        <v>0</v>
      </c>
      <c r="K199">
        <v>0</v>
      </c>
      <c r="L199">
        <v>0</v>
      </c>
      <c r="M199" t="s">
        <v>39</v>
      </c>
      <c r="N199" t="s">
        <v>39</v>
      </c>
    </row>
    <row r="200" spans="1:14" x14ac:dyDescent="0.25">
      <c r="A200">
        <v>4</v>
      </c>
      <c r="B200" s="1">
        <v>43628</v>
      </c>
      <c r="C200" s="1" t="s">
        <v>98</v>
      </c>
      <c r="D200" t="s">
        <v>10</v>
      </c>
      <c r="E200" t="s">
        <v>31</v>
      </c>
      <c r="F200" t="s">
        <v>17</v>
      </c>
      <c r="G200">
        <v>0</v>
      </c>
      <c r="H200">
        <v>0</v>
      </c>
      <c r="I200">
        <f t="shared" si="3"/>
        <v>0</v>
      </c>
      <c r="J200">
        <v>0</v>
      </c>
      <c r="K200">
        <v>0</v>
      </c>
      <c r="L200">
        <v>0</v>
      </c>
      <c r="M200" t="s">
        <v>39</v>
      </c>
      <c r="N200" t="s">
        <v>39</v>
      </c>
    </row>
    <row r="201" spans="1:14" x14ac:dyDescent="0.25">
      <c r="A201">
        <v>5</v>
      </c>
      <c r="B201" s="1">
        <v>43642</v>
      </c>
      <c r="C201" s="1" t="s">
        <v>99</v>
      </c>
      <c r="D201" t="s">
        <v>10</v>
      </c>
      <c r="E201" t="s">
        <v>31</v>
      </c>
      <c r="F201" t="s">
        <v>17</v>
      </c>
      <c r="G201">
        <v>0</v>
      </c>
      <c r="H201">
        <v>0</v>
      </c>
      <c r="I201">
        <f t="shared" si="3"/>
        <v>0</v>
      </c>
      <c r="J201">
        <v>0</v>
      </c>
      <c r="K201">
        <v>0</v>
      </c>
      <c r="L201">
        <v>0</v>
      </c>
      <c r="M201" t="s">
        <v>39</v>
      </c>
      <c r="N201" t="s">
        <v>39</v>
      </c>
    </row>
    <row r="202" spans="1:14" x14ac:dyDescent="0.25">
      <c r="A202">
        <v>6</v>
      </c>
      <c r="B202" s="1">
        <v>43656</v>
      </c>
      <c r="C202" s="1" t="s">
        <v>99</v>
      </c>
      <c r="D202" t="s">
        <v>10</v>
      </c>
      <c r="E202" t="s">
        <v>31</v>
      </c>
      <c r="F202" t="s">
        <v>17</v>
      </c>
      <c r="G202">
        <v>0</v>
      </c>
      <c r="H202">
        <v>0</v>
      </c>
      <c r="I202">
        <f t="shared" si="3"/>
        <v>0</v>
      </c>
      <c r="J202">
        <v>0</v>
      </c>
      <c r="K202">
        <v>0</v>
      </c>
      <c r="L202">
        <v>0</v>
      </c>
      <c r="M202" t="s">
        <v>39</v>
      </c>
      <c r="N202" t="s">
        <v>39</v>
      </c>
    </row>
    <row r="203" spans="1:14" x14ac:dyDescent="0.25">
      <c r="A203">
        <v>7</v>
      </c>
      <c r="B203" s="1">
        <v>43670</v>
      </c>
      <c r="C203" s="1" t="s">
        <v>99</v>
      </c>
      <c r="D203" t="s">
        <v>10</v>
      </c>
      <c r="E203" t="s">
        <v>31</v>
      </c>
      <c r="F203" t="s">
        <v>17</v>
      </c>
      <c r="G203">
        <v>0</v>
      </c>
      <c r="H203">
        <v>0</v>
      </c>
      <c r="I203">
        <f t="shared" si="3"/>
        <v>0</v>
      </c>
      <c r="J203">
        <v>0</v>
      </c>
      <c r="K203">
        <v>0</v>
      </c>
      <c r="L203">
        <v>0</v>
      </c>
      <c r="M203" t="s">
        <v>39</v>
      </c>
      <c r="N203" t="s">
        <v>39</v>
      </c>
    </row>
    <row r="204" spans="1:14" x14ac:dyDescent="0.25">
      <c r="A204">
        <v>8</v>
      </c>
      <c r="B204" s="1">
        <v>43683</v>
      </c>
      <c r="C204" s="1" t="s">
        <v>99</v>
      </c>
      <c r="D204" t="s">
        <v>10</v>
      </c>
      <c r="E204" t="s">
        <v>31</v>
      </c>
      <c r="F204" t="s">
        <v>17</v>
      </c>
      <c r="G204">
        <v>0</v>
      </c>
      <c r="H204">
        <v>0</v>
      </c>
      <c r="I204">
        <f t="shared" si="3"/>
        <v>0</v>
      </c>
      <c r="J204">
        <v>0</v>
      </c>
      <c r="K204">
        <v>0</v>
      </c>
      <c r="L204">
        <v>0</v>
      </c>
      <c r="M204" t="s">
        <v>39</v>
      </c>
      <c r="N204" t="s">
        <v>39</v>
      </c>
    </row>
    <row r="205" spans="1:14" x14ac:dyDescent="0.25">
      <c r="A205">
        <v>9</v>
      </c>
      <c r="B205" s="1">
        <v>43698</v>
      </c>
      <c r="C205" s="1" t="s">
        <v>99</v>
      </c>
      <c r="D205" t="s">
        <v>10</v>
      </c>
      <c r="E205" t="s">
        <v>31</v>
      </c>
      <c r="F205" t="s">
        <v>17</v>
      </c>
      <c r="G205">
        <v>0</v>
      </c>
      <c r="H205">
        <v>0</v>
      </c>
      <c r="I205">
        <f t="shared" si="3"/>
        <v>0</v>
      </c>
      <c r="J205">
        <v>0</v>
      </c>
      <c r="K205">
        <v>0</v>
      </c>
      <c r="L205">
        <v>0</v>
      </c>
      <c r="M205" t="s">
        <v>39</v>
      </c>
      <c r="N205" t="s">
        <v>39</v>
      </c>
    </row>
    <row r="206" spans="1:14" x14ac:dyDescent="0.25">
      <c r="A206">
        <v>10</v>
      </c>
      <c r="B206" s="1">
        <v>43712</v>
      </c>
      <c r="C206" s="1" t="s">
        <v>100</v>
      </c>
      <c r="D206" t="s">
        <v>10</v>
      </c>
      <c r="E206" t="s">
        <v>31</v>
      </c>
      <c r="F206" t="s">
        <v>17</v>
      </c>
      <c r="G206">
        <v>0</v>
      </c>
      <c r="H206">
        <v>6</v>
      </c>
      <c r="I206">
        <f t="shared" si="3"/>
        <v>6</v>
      </c>
      <c r="J206">
        <v>0</v>
      </c>
      <c r="K206">
        <v>0</v>
      </c>
      <c r="L206">
        <v>0</v>
      </c>
      <c r="M206" t="s">
        <v>39</v>
      </c>
      <c r="N206" t="s">
        <v>39</v>
      </c>
    </row>
    <row r="207" spans="1:14" x14ac:dyDescent="0.25">
      <c r="A207">
        <v>11</v>
      </c>
      <c r="B207" s="1">
        <v>43726</v>
      </c>
      <c r="C207" s="1" t="s">
        <v>100</v>
      </c>
      <c r="D207" t="s">
        <v>10</v>
      </c>
      <c r="E207" t="s">
        <v>31</v>
      </c>
      <c r="F207" t="s">
        <v>17</v>
      </c>
      <c r="G207">
        <v>0</v>
      </c>
      <c r="H207">
        <v>0</v>
      </c>
      <c r="I207">
        <f t="shared" si="3"/>
        <v>0</v>
      </c>
      <c r="J207">
        <v>0</v>
      </c>
      <c r="K207">
        <v>0</v>
      </c>
      <c r="L207">
        <v>0</v>
      </c>
      <c r="M207" t="s">
        <v>51</v>
      </c>
      <c r="N207" t="s">
        <v>39</v>
      </c>
    </row>
    <row r="208" spans="1:14" x14ac:dyDescent="0.25">
      <c r="A208">
        <v>12</v>
      </c>
      <c r="B208" s="1">
        <v>43740</v>
      </c>
      <c r="C208" s="1" t="s">
        <v>100</v>
      </c>
      <c r="D208" t="s">
        <v>10</v>
      </c>
      <c r="E208" t="s">
        <v>31</v>
      </c>
      <c r="F208" t="s">
        <v>17</v>
      </c>
      <c r="G208">
        <v>19</v>
      </c>
      <c r="H208">
        <v>14</v>
      </c>
      <c r="I208">
        <f t="shared" si="3"/>
        <v>33</v>
      </c>
      <c r="J208">
        <v>0</v>
      </c>
      <c r="K208">
        <v>0</v>
      </c>
      <c r="L208">
        <v>0</v>
      </c>
      <c r="M208" t="s">
        <v>51</v>
      </c>
      <c r="N208" t="s">
        <v>39</v>
      </c>
    </row>
    <row r="209" spans="1:14" x14ac:dyDescent="0.25">
      <c r="A209">
        <v>13</v>
      </c>
      <c r="B209" s="1">
        <v>43754</v>
      </c>
      <c r="C209" s="1" t="s">
        <v>100</v>
      </c>
      <c r="D209" t="s">
        <v>10</v>
      </c>
      <c r="E209" t="s">
        <v>31</v>
      </c>
      <c r="F209" t="s">
        <v>17</v>
      </c>
      <c r="G209">
        <v>0</v>
      </c>
      <c r="H209">
        <v>0</v>
      </c>
      <c r="I209">
        <f t="shared" si="3"/>
        <v>0</v>
      </c>
      <c r="J209">
        <v>0</v>
      </c>
      <c r="K209">
        <v>0</v>
      </c>
      <c r="L209">
        <v>0</v>
      </c>
      <c r="M209" t="s">
        <v>39</v>
      </c>
      <c r="N209" t="s">
        <v>39</v>
      </c>
    </row>
    <row r="210" spans="1:14" x14ac:dyDescent="0.25">
      <c r="A210">
        <v>1</v>
      </c>
      <c r="B210" s="1">
        <v>43586</v>
      </c>
      <c r="C210" s="1" t="s">
        <v>98</v>
      </c>
      <c r="D210" t="s">
        <v>13</v>
      </c>
      <c r="E210" t="s">
        <v>31</v>
      </c>
      <c r="F210" t="s">
        <v>31</v>
      </c>
      <c r="G210">
        <v>1</v>
      </c>
      <c r="H210">
        <v>0</v>
      </c>
      <c r="I210">
        <f t="shared" si="3"/>
        <v>1</v>
      </c>
      <c r="J210">
        <v>0</v>
      </c>
      <c r="K210">
        <v>0</v>
      </c>
      <c r="L210">
        <v>0</v>
      </c>
      <c r="M210" t="s">
        <v>36</v>
      </c>
      <c r="N210" t="s">
        <v>39</v>
      </c>
    </row>
    <row r="211" spans="1:14" x14ac:dyDescent="0.25">
      <c r="A211">
        <v>2</v>
      </c>
      <c r="B211" s="1">
        <v>43600</v>
      </c>
      <c r="C211" s="1" t="s">
        <v>98</v>
      </c>
      <c r="D211" t="s">
        <v>13</v>
      </c>
      <c r="E211" t="s">
        <v>31</v>
      </c>
      <c r="F211" t="s">
        <v>31</v>
      </c>
      <c r="G211">
        <v>0</v>
      </c>
      <c r="H211">
        <v>0</v>
      </c>
      <c r="I211">
        <f t="shared" si="3"/>
        <v>0</v>
      </c>
      <c r="J211">
        <v>0</v>
      </c>
      <c r="K211">
        <v>0</v>
      </c>
      <c r="L211">
        <v>0</v>
      </c>
      <c r="M211" t="s">
        <v>39</v>
      </c>
      <c r="N211" t="s">
        <v>39</v>
      </c>
    </row>
    <row r="212" spans="1:14" x14ac:dyDescent="0.25">
      <c r="A212">
        <v>3</v>
      </c>
      <c r="B212" s="1">
        <v>43614</v>
      </c>
      <c r="C212" s="1" t="s">
        <v>98</v>
      </c>
      <c r="D212" t="s">
        <v>13</v>
      </c>
      <c r="E212" t="s">
        <v>31</v>
      </c>
      <c r="F212" t="s">
        <v>31</v>
      </c>
      <c r="G212">
        <v>0</v>
      </c>
      <c r="H212">
        <v>0</v>
      </c>
      <c r="I212">
        <f t="shared" si="3"/>
        <v>0</v>
      </c>
      <c r="J212">
        <v>0</v>
      </c>
      <c r="K212">
        <v>0</v>
      </c>
      <c r="L212">
        <v>0</v>
      </c>
      <c r="M212" t="s">
        <v>39</v>
      </c>
      <c r="N212" t="s">
        <v>39</v>
      </c>
    </row>
    <row r="213" spans="1:14" x14ac:dyDescent="0.25">
      <c r="A213">
        <v>4</v>
      </c>
      <c r="B213" s="1">
        <v>43628</v>
      </c>
      <c r="C213" s="1" t="s">
        <v>98</v>
      </c>
      <c r="D213" t="s">
        <v>13</v>
      </c>
      <c r="E213" t="s">
        <v>31</v>
      </c>
      <c r="F213" t="s">
        <v>31</v>
      </c>
      <c r="G213">
        <v>0</v>
      </c>
      <c r="H213">
        <v>0</v>
      </c>
      <c r="I213">
        <f t="shared" si="3"/>
        <v>0</v>
      </c>
      <c r="J213">
        <v>0</v>
      </c>
      <c r="K213">
        <v>0</v>
      </c>
      <c r="L213">
        <v>0</v>
      </c>
      <c r="M213" t="s">
        <v>39</v>
      </c>
      <c r="N213" t="s">
        <v>39</v>
      </c>
    </row>
    <row r="214" spans="1:14" x14ac:dyDescent="0.25">
      <c r="A214">
        <v>5</v>
      </c>
      <c r="B214" s="1">
        <v>43642</v>
      </c>
      <c r="C214" s="1" t="s">
        <v>99</v>
      </c>
      <c r="D214" t="s">
        <v>13</v>
      </c>
      <c r="E214" t="s">
        <v>31</v>
      </c>
      <c r="F214" t="s">
        <v>31</v>
      </c>
      <c r="G214">
        <v>2</v>
      </c>
      <c r="H214">
        <v>1</v>
      </c>
      <c r="I214">
        <f t="shared" si="3"/>
        <v>3</v>
      </c>
      <c r="J214">
        <v>0</v>
      </c>
      <c r="K214">
        <v>0</v>
      </c>
      <c r="L214">
        <v>0</v>
      </c>
      <c r="M214" t="s">
        <v>39</v>
      </c>
      <c r="N214" t="s">
        <v>39</v>
      </c>
    </row>
    <row r="215" spans="1:14" x14ac:dyDescent="0.25">
      <c r="A215">
        <v>6</v>
      </c>
      <c r="B215" s="1">
        <v>43656</v>
      </c>
      <c r="C215" s="1" t="s">
        <v>99</v>
      </c>
      <c r="D215" t="s">
        <v>13</v>
      </c>
      <c r="E215" t="s">
        <v>31</v>
      </c>
      <c r="F215" t="s">
        <v>31</v>
      </c>
      <c r="G215">
        <v>1</v>
      </c>
      <c r="H215">
        <v>1</v>
      </c>
      <c r="I215">
        <f t="shared" si="3"/>
        <v>2</v>
      </c>
      <c r="J215">
        <v>2</v>
      </c>
      <c r="K215">
        <v>0</v>
      </c>
      <c r="L215">
        <v>0</v>
      </c>
      <c r="M215" t="s">
        <v>39</v>
      </c>
      <c r="N215" t="s">
        <v>39</v>
      </c>
    </row>
    <row r="216" spans="1:14" x14ac:dyDescent="0.25">
      <c r="A216">
        <v>7</v>
      </c>
      <c r="B216" s="1">
        <v>43670</v>
      </c>
      <c r="C216" s="1" t="s">
        <v>99</v>
      </c>
      <c r="D216" t="s">
        <v>13</v>
      </c>
      <c r="E216" t="s">
        <v>31</v>
      </c>
      <c r="F216" t="s">
        <v>31</v>
      </c>
      <c r="G216">
        <v>0</v>
      </c>
      <c r="H216">
        <v>0</v>
      </c>
      <c r="I216">
        <f t="shared" si="3"/>
        <v>0</v>
      </c>
      <c r="J216">
        <v>0</v>
      </c>
      <c r="K216">
        <v>0</v>
      </c>
      <c r="L216">
        <v>0</v>
      </c>
      <c r="M216" t="s">
        <v>39</v>
      </c>
      <c r="N216" t="s">
        <v>39</v>
      </c>
    </row>
    <row r="217" spans="1:14" x14ac:dyDescent="0.25">
      <c r="A217">
        <v>8</v>
      </c>
      <c r="B217" s="1">
        <v>43683</v>
      </c>
      <c r="C217" s="1" t="s">
        <v>99</v>
      </c>
      <c r="D217" t="s">
        <v>13</v>
      </c>
      <c r="E217" t="s">
        <v>31</v>
      </c>
      <c r="F217" t="s">
        <v>31</v>
      </c>
      <c r="G217">
        <v>0</v>
      </c>
      <c r="H217">
        <v>1</v>
      </c>
      <c r="I217">
        <f t="shared" si="3"/>
        <v>1</v>
      </c>
      <c r="J217">
        <v>0</v>
      </c>
      <c r="K217">
        <v>0</v>
      </c>
      <c r="L217">
        <v>0</v>
      </c>
      <c r="M217" t="s">
        <v>39</v>
      </c>
      <c r="N217" t="s">
        <v>39</v>
      </c>
    </row>
    <row r="218" spans="1:14" x14ac:dyDescent="0.25">
      <c r="A218">
        <v>9</v>
      </c>
      <c r="B218" s="1">
        <v>43698</v>
      </c>
      <c r="C218" s="1" t="s">
        <v>99</v>
      </c>
      <c r="D218" t="s">
        <v>13</v>
      </c>
      <c r="E218" t="s">
        <v>31</v>
      </c>
      <c r="F218" t="s">
        <v>31</v>
      </c>
      <c r="G218">
        <v>21</v>
      </c>
      <c r="H218">
        <v>27</v>
      </c>
      <c r="I218">
        <f t="shared" si="3"/>
        <v>48</v>
      </c>
      <c r="J218">
        <v>6</v>
      </c>
      <c r="K218">
        <v>0</v>
      </c>
      <c r="L218">
        <v>0</v>
      </c>
      <c r="M218" t="s">
        <v>39</v>
      </c>
      <c r="N218" t="s">
        <v>39</v>
      </c>
    </row>
    <row r="219" spans="1:14" x14ac:dyDescent="0.25">
      <c r="A219">
        <v>10</v>
      </c>
      <c r="B219" s="1">
        <v>43712</v>
      </c>
      <c r="C219" s="1" t="s">
        <v>100</v>
      </c>
      <c r="D219" t="s">
        <v>13</v>
      </c>
      <c r="E219" t="s">
        <v>31</v>
      </c>
      <c r="F219" t="s">
        <v>31</v>
      </c>
      <c r="G219">
        <v>28</v>
      </c>
      <c r="H219">
        <v>25</v>
      </c>
      <c r="I219">
        <f t="shared" si="3"/>
        <v>53</v>
      </c>
      <c r="J219">
        <v>5</v>
      </c>
      <c r="K219">
        <v>0</v>
      </c>
      <c r="L219">
        <v>0</v>
      </c>
      <c r="M219" t="s">
        <v>51</v>
      </c>
      <c r="N219" t="s">
        <v>39</v>
      </c>
    </row>
    <row r="220" spans="1:14" x14ac:dyDescent="0.25">
      <c r="A220">
        <v>11</v>
      </c>
      <c r="B220" s="1">
        <v>43726</v>
      </c>
      <c r="C220" s="1" t="s">
        <v>100</v>
      </c>
      <c r="D220" t="s">
        <v>13</v>
      </c>
      <c r="E220" t="s">
        <v>31</v>
      </c>
      <c r="F220" t="s">
        <v>31</v>
      </c>
      <c r="G220">
        <v>10</v>
      </c>
      <c r="H220">
        <v>19</v>
      </c>
      <c r="I220">
        <f t="shared" si="3"/>
        <v>29</v>
      </c>
      <c r="J220">
        <v>0</v>
      </c>
      <c r="K220">
        <v>0</v>
      </c>
      <c r="L220">
        <v>0</v>
      </c>
      <c r="M220" t="s">
        <v>51</v>
      </c>
      <c r="N220" t="s">
        <v>39</v>
      </c>
    </row>
    <row r="221" spans="1:14" x14ac:dyDescent="0.25">
      <c r="A221">
        <v>12</v>
      </c>
      <c r="B221" s="1">
        <v>43740</v>
      </c>
      <c r="C221" s="1" t="s">
        <v>100</v>
      </c>
      <c r="D221" t="s">
        <v>13</v>
      </c>
      <c r="E221" t="s">
        <v>31</v>
      </c>
      <c r="F221" t="s">
        <v>31</v>
      </c>
      <c r="G221">
        <v>3</v>
      </c>
      <c r="H221">
        <v>0</v>
      </c>
      <c r="I221">
        <f t="shared" si="3"/>
        <v>3</v>
      </c>
      <c r="J221">
        <v>0</v>
      </c>
      <c r="K221">
        <v>0</v>
      </c>
      <c r="L221">
        <v>0</v>
      </c>
      <c r="M221" t="s">
        <v>51</v>
      </c>
      <c r="N221" t="s">
        <v>39</v>
      </c>
    </row>
    <row r="222" spans="1:14" x14ac:dyDescent="0.25">
      <c r="A222">
        <v>13</v>
      </c>
      <c r="B222" s="1">
        <v>43754</v>
      </c>
      <c r="C222" s="1" t="s">
        <v>100</v>
      </c>
      <c r="D222" t="s">
        <v>13</v>
      </c>
      <c r="E222" t="s">
        <v>31</v>
      </c>
      <c r="F222" t="s">
        <v>31</v>
      </c>
      <c r="G222">
        <v>1</v>
      </c>
      <c r="H222">
        <v>0</v>
      </c>
      <c r="I222">
        <f t="shared" si="3"/>
        <v>1</v>
      </c>
      <c r="J222">
        <v>0</v>
      </c>
      <c r="K222">
        <v>0</v>
      </c>
      <c r="L222">
        <v>0</v>
      </c>
      <c r="M222" t="s">
        <v>39</v>
      </c>
      <c r="N222" t="s">
        <v>39</v>
      </c>
    </row>
    <row r="223" spans="1:14" x14ac:dyDescent="0.25">
      <c r="A223">
        <v>1</v>
      </c>
      <c r="B223" s="1">
        <v>43586</v>
      </c>
      <c r="C223" s="1" t="s">
        <v>98</v>
      </c>
      <c r="D223" t="s">
        <v>8</v>
      </c>
      <c r="E223" t="s">
        <v>31</v>
      </c>
      <c r="F223" t="s">
        <v>21</v>
      </c>
      <c r="G223">
        <v>0</v>
      </c>
      <c r="H223">
        <v>1</v>
      </c>
      <c r="I223">
        <f t="shared" si="3"/>
        <v>1</v>
      </c>
      <c r="J223">
        <v>0</v>
      </c>
      <c r="K223">
        <v>0</v>
      </c>
      <c r="L223">
        <v>0</v>
      </c>
      <c r="M223" t="s">
        <v>36</v>
      </c>
      <c r="N223" t="s">
        <v>39</v>
      </c>
    </row>
    <row r="224" spans="1:14" x14ac:dyDescent="0.25">
      <c r="A224">
        <v>2</v>
      </c>
      <c r="B224" s="1">
        <v>43600</v>
      </c>
      <c r="C224" s="1" t="s">
        <v>98</v>
      </c>
      <c r="D224" t="s">
        <v>8</v>
      </c>
      <c r="E224" t="s">
        <v>31</v>
      </c>
      <c r="F224" t="s">
        <v>21</v>
      </c>
      <c r="G224">
        <v>0</v>
      </c>
      <c r="H224">
        <v>0</v>
      </c>
      <c r="I224">
        <f t="shared" si="3"/>
        <v>0</v>
      </c>
      <c r="J224">
        <v>0</v>
      </c>
      <c r="K224">
        <v>0</v>
      </c>
      <c r="L224">
        <v>0</v>
      </c>
      <c r="M224" t="s">
        <v>39</v>
      </c>
      <c r="N224" t="s">
        <v>39</v>
      </c>
    </row>
    <row r="225" spans="1:14" x14ac:dyDescent="0.25">
      <c r="A225">
        <v>3</v>
      </c>
      <c r="B225" s="1">
        <v>43614</v>
      </c>
      <c r="C225" s="1" t="s">
        <v>98</v>
      </c>
      <c r="D225" t="s">
        <v>8</v>
      </c>
      <c r="E225" t="s">
        <v>31</v>
      </c>
      <c r="F225" t="s">
        <v>21</v>
      </c>
      <c r="G225">
        <v>1</v>
      </c>
      <c r="H225">
        <v>5</v>
      </c>
      <c r="I225">
        <f t="shared" si="3"/>
        <v>6</v>
      </c>
      <c r="J225">
        <v>0</v>
      </c>
      <c r="K225">
        <v>0</v>
      </c>
      <c r="L225">
        <v>0</v>
      </c>
      <c r="M225" t="s">
        <v>39</v>
      </c>
      <c r="N225" t="s">
        <v>39</v>
      </c>
    </row>
    <row r="226" spans="1:14" x14ac:dyDescent="0.25">
      <c r="A226">
        <v>4</v>
      </c>
      <c r="B226" s="1">
        <v>43628</v>
      </c>
      <c r="C226" s="1" t="s">
        <v>98</v>
      </c>
      <c r="D226" t="s">
        <v>8</v>
      </c>
      <c r="E226" t="s">
        <v>31</v>
      </c>
      <c r="F226" t="s">
        <v>21</v>
      </c>
      <c r="G226">
        <v>0</v>
      </c>
      <c r="H226">
        <v>0</v>
      </c>
      <c r="I226">
        <f t="shared" si="3"/>
        <v>0</v>
      </c>
      <c r="J226">
        <v>0</v>
      </c>
      <c r="K226">
        <v>0</v>
      </c>
      <c r="L226">
        <v>0</v>
      </c>
      <c r="M226" t="s">
        <v>39</v>
      </c>
      <c r="N226" t="s">
        <v>39</v>
      </c>
    </row>
    <row r="227" spans="1:14" x14ac:dyDescent="0.25">
      <c r="A227">
        <v>5</v>
      </c>
      <c r="B227" s="1">
        <v>43642</v>
      </c>
      <c r="C227" s="1" t="s">
        <v>99</v>
      </c>
      <c r="D227" t="s">
        <v>8</v>
      </c>
      <c r="E227" t="s">
        <v>31</v>
      </c>
      <c r="F227" t="s">
        <v>21</v>
      </c>
      <c r="G227">
        <v>0</v>
      </c>
      <c r="H227">
        <v>2</v>
      </c>
      <c r="I227">
        <f t="shared" si="3"/>
        <v>2</v>
      </c>
      <c r="J227">
        <v>0</v>
      </c>
      <c r="K227">
        <v>0</v>
      </c>
      <c r="L227">
        <v>0</v>
      </c>
      <c r="M227" t="s">
        <v>39</v>
      </c>
      <c r="N227" t="s">
        <v>39</v>
      </c>
    </row>
    <row r="228" spans="1:14" x14ac:dyDescent="0.25">
      <c r="A228">
        <v>6</v>
      </c>
      <c r="B228" s="1">
        <v>43656</v>
      </c>
      <c r="C228" s="1" t="s">
        <v>99</v>
      </c>
      <c r="D228" t="s">
        <v>8</v>
      </c>
      <c r="E228" t="s">
        <v>31</v>
      </c>
      <c r="F228" t="s">
        <v>21</v>
      </c>
      <c r="G228">
        <v>0</v>
      </c>
      <c r="H228">
        <v>0</v>
      </c>
      <c r="I228">
        <f t="shared" si="3"/>
        <v>0</v>
      </c>
      <c r="J228">
        <v>0</v>
      </c>
      <c r="K228">
        <v>0</v>
      </c>
      <c r="L228">
        <v>0</v>
      </c>
      <c r="M228" t="s">
        <v>39</v>
      </c>
      <c r="N228" t="s">
        <v>39</v>
      </c>
    </row>
    <row r="229" spans="1:14" x14ac:dyDescent="0.25">
      <c r="A229">
        <v>7</v>
      </c>
      <c r="B229" s="1">
        <v>43670</v>
      </c>
      <c r="C229" s="1" t="s">
        <v>99</v>
      </c>
      <c r="D229" t="s">
        <v>8</v>
      </c>
      <c r="E229" t="s">
        <v>31</v>
      </c>
      <c r="F229" t="s">
        <v>21</v>
      </c>
      <c r="G229">
        <v>0</v>
      </c>
      <c r="H229">
        <v>0</v>
      </c>
      <c r="I229">
        <f t="shared" si="3"/>
        <v>0</v>
      </c>
      <c r="J229">
        <v>0</v>
      </c>
      <c r="K229">
        <v>0</v>
      </c>
      <c r="L229">
        <v>0</v>
      </c>
      <c r="M229" t="s">
        <v>39</v>
      </c>
      <c r="N229" t="s">
        <v>39</v>
      </c>
    </row>
    <row r="230" spans="1:14" x14ac:dyDescent="0.25">
      <c r="A230">
        <v>8</v>
      </c>
      <c r="B230" s="1">
        <v>43683</v>
      </c>
      <c r="C230" s="1" t="s">
        <v>99</v>
      </c>
      <c r="D230" t="s">
        <v>8</v>
      </c>
      <c r="E230" t="s">
        <v>31</v>
      </c>
      <c r="F230" t="s">
        <v>21</v>
      </c>
      <c r="G230">
        <v>0</v>
      </c>
      <c r="H230">
        <v>1</v>
      </c>
      <c r="I230">
        <f t="shared" si="3"/>
        <v>1</v>
      </c>
      <c r="J230">
        <v>3</v>
      </c>
      <c r="K230">
        <v>0</v>
      </c>
      <c r="L230">
        <v>0</v>
      </c>
      <c r="M230" t="s">
        <v>39</v>
      </c>
      <c r="N230" t="s">
        <v>39</v>
      </c>
    </row>
    <row r="231" spans="1:14" x14ac:dyDescent="0.25">
      <c r="A231">
        <v>9</v>
      </c>
      <c r="B231" s="1">
        <v>43698</v>
      </c>
      <c r="C231" s="1" t="s">
        <v>99</v>
      </c>
      <c r="D231" t="s">
        <v>8</v>
      </c>
      <c r="E231" t="s">
        <v>31</v>
      </c>
      <c r="F231" t="s">
        <v>21</v>
      </c>
      <c r="G231">
        <v>0</v>
      </c>
      <c r="H231">
        <v>2</v>
      </c>
      <c r="I231">
        <f t="shared" si="3"/>
        <v>2</v>
      </c>
      <c r="J231">
        <v>2</v>
      </c>
      <c r="K231">
        <v>0</v>
      </c>
      <c r="L231">
        <v>0</v>
      </c>
      <c r="M231" t="s">
        <v>39</v>
      </c>
      <c r="N231" t="s">
        <v>39</v>
      </c>
    </row>
    <row r="232" spans="1:14" x14ac:dyDescent="0.25">
      <c r="A232">
        <v>10</v>
      </c>
      <c r="B232" s="1">
        <v>43712</v>
      </c>
      <c r="C232" s="1" t="s">
        <v>100</v>
      </c>
      <c r="D232" t="s">
        <v>8</v>
      </c>
      <c r="E232" t="s">
        <v>31</v>
      </c>
      <c r="F232" t="s">
        <v>21</v>
      </c>
      <c r="G232">
        <v>0</v>
      </c>
      <c r="H232">
        <v>0</v>
      </c>
      <c r="I232">
        <f t="shared" si="3"/>
        <v>0</v>
      </c>
      <c r="J232">
        <v>1</v>
      </c>
      <c r="K232">
        <v>0</v>
      </c>
      <c r="L232">
        <v>0</v>
      </c>
      <c r="M232" t="s">
        <v>39</v>
      </c>
      <c r="N232" t="s">
        <v>39</v>
      </c>
    </row>
    <row r="233" spans="1:14" x14ac:dyDescent="0.25">
      <c r="A233">
        <v>11</v>
      </c>
      <c r="B233" s="1">
        <v>43726</v>
      </c>
      <c r="C233" s="1" t="s">
        <v>100</v>
      </c>
      <c r="D233" t="s">
        <v>8</v>
      </c>
      <c r="E233" t="s">
        <v>31</v>
      </c>
      <c r="F233" t="s">
        <v>21</v>
      </c>
      <c r="G233">
        <v>2</v>
      </c>
      <c r="H233">
        <v>0</v>
      </c>
      <c r="I233">
        <f t="shared" si="3"/>
        <v>2</v>
      </c>
      <c r="J233">
        <v>1</v>
      </c>
      <c r="K233">
        <v>0</v>
      </c>
      <c r="L233">
        <v>0</v>
      </c>
      <c r="M233" t="s">
        <v>39</v>
      </c>
      <c r="N233" t="s">
        <v>39</v>
      </c>
    </row>
    <row r="234" spans="1:14" x14ac:dyDescent="0.25">
      <c r="A234">
        <v>12</v>
      </c>
      <c r="B234" s="1">
        <v>43740</v>
      </c>
      <c r="C234" s="1" t="s">
        <v>100</v>
      </c>
      <c r="D234" t="s">
        <v>8</v>
      </c>
      <c r="E234" t="s">
        <v>31</v>
      </c>
      <c r="F234" t="s">
        <v>21</v>
      </c>
      <c r="G234">
        <v>0</v>
      </c>
      <c r="H234">
        <v>0</v>
      </c>
      <c r="I234">
        <f t="shared" si="3"/>
        <v>0</v>
      </c>
      <c r="J234">
        <v>0</v>
      </c>
      <c r="K234">
        <v>0</v>
      </c>
      <c r="L234">
        <v>0</v>
      </c>
      <c r="M234" t="s">
        <v>51</v>
      </c>
      <c r="N234" t="s">
        <v>51</v>
      </c>
    </row>
    <row r="235" spans="1:14" x14ac:dyDescent="0.25">
      <c r="A235">
        <v>13</v>
      </c>
      <c r="B235" s="1">
        <v>43754</v>
      </c>
      <c r="C235" s="1" t="s">
        <v>100</v>
      </c>
      <c r="D235" t="s">
        <v>8</v>
      </c>
      <c r="E235" t="s">
        <v>31</v>
      </c>
      <c r="F235" t="s">
        <v>21</v>
      </c>
      <c r="G235">
        <v>0</v>
      </c>
      <c r="H235">
        <v>1</v>
      </c>
      <c r="I235">
        <f t="shared" si="3"/>
        <v>1</v>
      </c>
      <c r="J235">
        <v>0</v>
      </c>
      <c r="K235">
        <v>0</v>
      </c>
      <c r="L235">
        <v>0</v>
      </c>
      <c r="M235" t="s">
        <v>51</v>
      </c>
      <c r="N235" t="s">
        <v>51</v>
      </c>
    </row>
    <row r="236" spans="1:14" x14ac:dyDescent="0.25">
      <c r="A236">
        <v>1</v>
      </c>
      <c r="B236" s="1">
        <v>43586</v>
      </c>
      <c r="C236" s="1" t="s">
        <v>98</v>
      </c>
      <c r="D236" t="s">
        <v>102</v>
      </c>
      <c r="E236" t="s">
        <v>31</v>
      </c>
      <c r="F236" t="s">
        <v>21</v>
      </c>
      <c r="G236">
        <v>2</v>
      </c>
      <c r="H236">
        <v>0</v>
      </c>
      <c r="I236">
        <f t="shared" si="3"/>
        <v>2</v>
      </c>
      <c r="J236">
        <v>0</v>
      </c>
      <c r="K236">
        <v>0</v>
      </c>
      <c r="L236">
        <v>0</v>
      </c>
      <c r="M236" t="s">
        <v>36</v>
      </c>
      <c r="N236" t="s">
        <v>39</v>
      </c>
    </row>
    <row r="237" spans="1:14" x14ac:dyDescent="0.25">
      <c r="A237">
        <v>2</v>
      </c>
      <c r="B237" s="1">
        <v>43600</v>
      </c>
      <c r="C237" s="1" t="s">
        <v>98</v>
      </c>
      <c r="D237" t="s">
        <v>102</v>
      </c>
      <c r="E237" t="s">
        <v>31</v>
      </c>
      <c r="F237" t="s">
        <v>21</v>
      </c>
      <c r="G237">
        <v>0</v>
      </c>
      <c r="H237">
        <v>0</v>
      </c>
      <c r="I237">
        <f t="shared" si="3"/>
        <v>0</v>
      </c>
      <c r="J237">
        <v>0</v>
      </c>
      <c r="K237">
        <v>0</v>
      </c>
      <c r="L237">
        <v>0</v>
      </c>
      <c r="M237" t="s">
        <v>39</v>
      </c>
      <c r="N237" t="s">
        <v>39</v>
      </c>
    </row>
    <row r="238" spans="1:14" x14ac:dyDescent="0.25">
      <c r="A238">
        <v>3</v>
      </c>
      <c r="B238" s="1">
        <v>43614</v>
      </c>
      <c r="C238" s="1" t="s">
        <v>98</v>
      </c>
      <c r="D238" t="s">
        <v>102</v>
      </c>
      <c r="E238" t="s">
        <v>31</v>
      </c>
      <c r="F238" t="s">
        <v>21</v>
      </c>
      <c r="G238">
        <v>1</v>
      </c>
      <c r="H238">
        <v>0</v>
      </c>
      <c r="I238">
        <f t="shared" si="3"/>
        <v>1</v>
      </c>
      <c r="J238">
        <v>0</v>
      </c>
      <c r="K238">
        <v>0</v>
      </c>
      <c r="L238">
        <v>0</v>
      </c>
      <c r="M238" t="s">
        <v>39</v>
      </c>
      <c r="N238" t="s">
        <v>39</v>
      </c>
    </row>
    <row r="239" spans="1:14" x14ac:dyDescent="0.25">
      <c r="A239">
        <v>4</v>
      </c>
      <c r="B239" s="1">
        <v>43628</v>
      </c>
      <c r="C239" s="1" t="s">
        <v>98</v>
      </c>
      <c r="D239" t="s">
        <v>102</v>
      </c>
      <c r="E239" t="s">
        <v>31</v>
      </c>
      <c r="F239" t="s">
        <v>21</v>
      </c>
      <c r="G239">
        <v>0</v>
      </c>
      <c r="H239">
        <v>0</v>
      </c>
      <c r="I239">
        <f t="shared" si="3"/>
        <v>0</v>
      </c>
      <c r="J239">
        <v>0</v>
      </c>
      <c r="K239">
        <v>0</v>
      </c>
      <c r="L239">
        <v>0</v>
      </c>
      <c r="M239" t="s">
        <v>39</v>
      </c>
      <c r="N239" t="s">
        <v>39</v>
      </c>
    </row>
    <row r="240" spans="1:14" x14ac:dyDescent="0.25">
      <c r="A240">
        <v>5</v>
      </c>
      <c r="B240" s="1">
        <v>43642</v>
      </c>
      <c r="C240" s="1" t="s">
        <v>99</v>
      </c>
      <c r="D240" t="s">
        <v>102</v>
      </c>
      <c r="E240" t="s">
        <v>31</v>
      </c>
      <c r="F240" t="s">
        <v>21</v>
      </c>
      <c r="G240">
        <v>0</v>
      </c>
      <c r="H240">
        <v>0</v>
      </c>
      <c r="I240">
        <f t="shared" si="3"/>
        <v>0</v>
      </c>
      <c r="J240">
        <v>0</v>
      </c>
      <c r="K240">
        <v>0</v>
      </c>
      <c r="L240">
        <v>0</v>
      </c>
      <c r="M240" t="s">
        <v>39</v>
      </c>
      <c r="N240" t="s">
        <v>39</v>
      </c>
    </row>
    <row r="241" spans="1:14" x14ac:dyDescent="0.25">
      <c r="A241">
        <v>6</v>
      </c>
      <c r="B241" s="1">
        <v>43656</v>
      </c>
      <c r="C241" s="1" t="s">
        <v>99</v>
      </c>
      <c r="D241" t="s">
        <v>102</v>
      </c>
      <c r="E241" t="s">
        <v>31</v>
      </c>
      <c r="F241" t="s">
        <v>21</v>
      </c>
      <c r="G241">
        <v>0</v>
      </c>
      <c r="H241">
        <v>0</v>
      </c>
      <c r="I241">
        <f t="shared" si="3"/>
        <v>0</v>
      </c>
      <c r="J241">
        <v>0</v>
      </c>
      <c r="K241">
        <v>0</v>
      </c>
      <c r="L241">
        <v>0</v>
      </c>
      <c r="M241" t="s">
        <v>39</v>
      </c>
      <c r="N241" t="s">
        <v>39</v>
      </c>
    </row>
    <row r="242" spans="1:14" x14ac:dyDescent="0.25">
      <c r="A242">
        <v>7</v>
      </c>
      <c r="B242" s="1">
        <v>43670</v>
      </c>
      <c r="C242" s="1" t="s">
        <v>99</v>
      </c>
      <c r="D242" t="s">
        <v>102</v>
      </c>
      <c r="E242" t="s">
        <v>31</v>
      </c>
      <c r="F242" t="s">
        <v>21</v>
      </c>
      <c r="G242">
        <v>0</v>
      </c>
      <c r="H242">
        <v>0</v>
      </c>
      <c r="I242">
        <f t="shared" si="3"/>
        <v>0</v>
      </c>
      <c r="J242">
        <v>0</v>
      </c>
      <c r="K242">
        <v>0</v>
      </c>
      <c r="L242">
        <v>0</v>
      </c>
      <c r="M242" t="s">
        <v>39</v>
      </c>
      <c r="N242" t="s">
        <v>39</v>
      </c>
    </row>
    <row r="243" spans="1:14" x14ac:dyDescent="0.25">
      <c r="A243">
        <v>8</v>
      </c>
      <c r="B243" s="1">
        <v>43683</v>
      </c>
      <c r="C243" s="1" t="s">
        <v>99</v>
      </c>
      <c r="D243" t="s">
        <v>102</v>
      </c>
      <c r="E243" t="s">
        <v>31</v>
      </c>
      <c r="F243" t="s">
        <v>21</v>
      </c>
      <c r="G243">
        <v>0</v>
      </c>
      <c r="H243">
        <v>0</v>
      </c>
      <c r="I243">
        <f t="shared" si="3"/>
        <v>0</v>
      </c>
      <c r="J243">
        <v>0</v>
      </c>
      <c r="K243">
        <v>0</v>
      </c>
      <c r="L243">
        <v>0</v>
      </c>
      <c r="M243" t="s">
        <v>39</v>
      </c>
      <c r="N243" t="s">
        <v>39</v>
      </c>
    </row>
    <row r="244" spans="1:14" x14ac:dyDescent="0.25">
      <c r="A244">
        <v>9</v>
      </c>
      <c r="B244" s="1">
        <v>43698</v>
      </c>
      <c r="C244" s="1" t="s">
        <v>99</v>
      </c>
      <c r="D244" t="s">
        <v>102</v>
      </c>
      <c r="E244" t="s">
        <v>31</v>
      </c>
      <c r="F244" t="s">
        <v>21</v>
      </c>
      <c r="G244">
        <v>3</v>
      </c>
      <c r="H244">
        <v>3</v>
      </c>
      <c r="I244">
        <f t="shared" si="3"/>
        <v>6</v>
      </c>
      <c r="J244">
        <v>0</v>
      </c>
      <c r="K244">
        <v>0</v>
      </c>
      <c r="L244">
        <v>0</v>
      </c>
      <c r="M244" t="s">
        <v>39</v>
      </c>
      <c r="N244" t="s">
        <v>39</v>
      </c>
    </row>
    <row r="245" spans="1:14" x14ac:dyDescent="0.25">
      <c r="A245">
        <v>10</v>
      </c>
      <c r="B245" s="1">
        <v>43712</v>
      </c>
      <c r="C245" s="1" t="s">
        <v>100</v>
      </c>
      <c r="D245" t="s">
        <v>102</v>
      </c>
      <c r="E245" t="s">
        <v>31</v>
      </c>
      <c r="F245" t="s">
        <v>21</v>
      </c>
      <c r="G245">
        <v>0</v>
      </c>
      <c r="H245">
        <v>1</v>
      </c>
      <c r="I245">
        <f t="shared" si="3"/>
        <v>1</v>
      </c>
      <c r="J245">
        <v>1</v>
      </c>
      <c r="K245">
        <v>0</v>
      </c>
      <c r="L245">
        <v>0</v>
      </c>
      <c r="M245" t="s">
        <v>39</v>
      </c>
      <c r="N245" t="s">
        <v>39</v>
      </c>
    </row>
    <row r="246" spans="1:14" x14ac:dyDescent="0.25">
      <c r="A246">
        <v>11</v>
      </c>
      <c r="B246" s="1">
        <v>43726</v>
      </c>
      <c r="C246" s="1" t="s">
        <v>100</v>
      </c>
      <c r="D246" t="s">
        <v>102</v>
      </c>
      <c r="E246" t="s">
        <v>31</v>
      </c>
      <c r="F246" t="s">
        <v>21</v>
      </c>
      <c r="G246">
        <v>0</v>
      </c>
      <c r="H246">
        <v>0</v>
      </c>
      <c r="I246">
        <f t="shared" si="3"/>
        <v>0</v>
      </c>
      <c r="J246">
        <v>0</v>
      </c>
      <c r="K246">
        <v>0</v>
      </c>
      <c r="L246">
        <v>0</v>
      </c>
      <c r="M246" t="s">
        <v>39</v>
      </c>
      <c r="N246" t="s">
        <v>39</v>
      </c>
    </row>
    <row r="247" spans="1:14" x14ac:dyDescent="0.25">
      <c r="A247">
        <v>12</v>
      </c>
      <c r="B247" s="1">
        <v>43740</v>
      </c>
      <c r="C247" s="1" t="s">
        <v>100</v>
      </c>
      <c r="D247" t="s">
        <v>102</v>
      </c>
      <c r="E247" t="s">
        <v>31</v>
      </c>
      <c r="F247" t="s">
        <v>21</v>
      </c>
      <c r="G247">
        <v>0</v>
      </c>
      <c r="H247">
        <v>0</v>
      </c>
      <c r="I247">
        <f t="shared" si="3"/>
        <v>0</v>
      </c>
      <c r="J247">
        <v>0</v>
      </c>
      <c r="K247">
        <v>0</v>
      </c>
      <c r="L247">
        <v>0</v>
      </c>
      <c r="M247" t="s">
        <v>39</v>
      </c>
      <c r="N247" t="s">
        <v>39</v>
      </c>
    </row>
    <row r="248" spans="1:14" x14ac:dyDescent="0.25">
      <c r="A248">
        <v>13</v>
      </c>
      <c r="B248" s="1">
        <v>43754</v>
      </c>
      <c r="C248" s="1" t="s">
        <v>100</v>
      </c>
      <c r="D248" t="s">
        <v>102</v>
      </c>
      <c r="E248" t="s">
        <v>31</v>
      </c>
      <c r="F248" t="s">
        <v>21</v>
      </c>
      <c r="G248">
        <v>0</v>
      </c>
      <c r="H248">
        <v>0</v>
      </c>
      <c r="I248">
        <f t="shared" si="3"/>
        <v>0</v>
      </c>
      <c r="J248">
        <v>0</v>
      </c>
      <c r="K248">
        <v>0</v>
      </c>
      <c r="L248">
        <v>0</v>
      </c>
      <c r="M248" t="s">
        <v>39</v>
      </c>
      <c r="N248" t="s">
        <v>39</v>
      </c>
    </row>
    <row r="249" spans="1:14" x14ac:dyDescent="0.25">
      <c r="A249">
        <v>1</v>
      </c>
      <c r="B249" s="1">
        <v>43586</v>
      </c>
      <c r="C249" s="1" t="s">
        <v>98</v>
      </c>
      <c r="D249" t="s">
        <v>8</v>
      </c>
      <c r="E249" t="s">
        <v>31</v>
      </c>
      <c r="F249" t="s">
        <v>22</v>
      </c>
      <c r="G249">
        <v>0</v>
      </c>
      <c r="H249">
        <v>0</v>
      </c>
      <c r="I249">
        <f t="shared" si="3"/>
        <v>0</v>
      </c>
      <c r="J249">
        <v>0</v>
      </c>
      <c r="K249">
        <v>0</v>
      </c>
      <c r="L249">
        <v>0</v>
      </c>
      <c r="M249" t="s">
        <v>36</v>
      </c>
      <c r="N249" t="s">
        <v>39</v>
      </c>
    </row>
    <row r="250" spans="1:14" x14ac:dyDescent="0.25">
      <c r="A250">
        <v>2</v>
      </c>
      <c r="B250" s="1">
        <v>43600</v>
      </c>
      <c r="C250" s="1" t="s">
        <v>98</v>
      </c>
      <c r="D250" t="s">
        <v>8</v>
      </c>
      <c r="E250" t="s">
        <v>31</v>
      </c>
      <c r="F250" t="s">
        <v>22</v>
      </c>
      <c r="G250">
        <v>0</v>
      </c>
      <c r="H250">
        <v>0</v>
      </c>
      <c r="I250">
        <f t="shared" si="3"/>
        <v>0</v>
      </c>
      <c r="J250">
        <v>0</v>
      </c>
      <c r="K250">
        <v>0</v>
      </c>
      <c r="L250">
        <v>0</v>
      </c>
      <c r="M250" t="s">
        <v>39</v>
      </c>
      <c r="N250" t="s">
        <v>39</v>
      </c>
    </row>
    <row r="251" spans="1:14" x14ac:dyDescent="0.25">
      <c r="A251">
        <v>3</v>
      </c>
      <c r="B251" s="1">
        <v>43614</v>
      </c>
      <c r="C251" s="1" t="s">
        <v>98</v>
      </c>
      <c r="D251" t="s">
        <v>8</v>
      </c>
      <c r="E251" t="s">
        <v>31</v>
      </c>
      <c r="F251" t="s">
        <v>22</v>
      </c>
      <c r="G251">
        <v>0</v>
      </c>
      <c r="H251">
        <v>0</v>
      </c>
      <c r="I251">
        <f t="shared" si="3"/>
        <v>0</v>
      </c>
      <c r="J251">
        <v>0</v>
      </c>
      <c r="K251">
        <v>0</v>
      </c>
      <c r="L251">
        <v>0</v>
      </c>
      <c r="M251" t="s">
        <v>39</v>
      </c>
      <c r="N251" t="s">
        <v>39</v>
      </c>
    </row>
    <row r="252" spans="1:14" x14ac:dyDescent="0.25">
      <c r="A252">
        <v>4</v>
      </c>
      <c r="B252" s="1">
        <v>43628</v>
      </c>
      <c r="C252" s="1" t="s">
        <v>98</v>
      </c>
      <c r="D252" t="s">
        <v>8</v>
      </c>
      <c r="E252" t="s">
        <v>31</v>
      </c>
      <c r="F252" t="s">
        <v>22</v>
      </c>
      <c r="G252">
        <v>0</v>
      </c>
      <c r="H252">
        <v>0</v>
      </c>
      <c r="I252">
        <f t="shared" si="3"/>
        <v>0</v>
      </c>
      <c r="J252">
        <v>0</v>
      </c>
      <c r="K252">
        <v>0</v>
      </c>
      <c r="L252">
        <v>0</v>
      </c>
      <c r="M252" t="s">
        <v>39</v>
      </c>
      <c r="N252" t="s">
        <v>39</v>
      </c>
    </row>
    <row r="253" spans="1:14" x14ac:dyDescent="0.25">
      <c r="A253">
        <v>5</v>
      </c>
      <c r="B253" s="1">
        <v>43642</v>
      </c>
      <c r="C253" s="1" t="s">
        <v>99</v>
      </c>
      <c r="D253" t="s">
        <v>8</v>
      </c>
      <c r="E253" t="s">
        <v>31</v>
      </c>
      <c r="F253" t="s">
        <v>22</v>
      </c>
      <c r="G253">
        <v>0</v>
      </c>
      <c r="H253">
        <v>3</v>
      </c>
      <c r="I253">
        <f t="shared" si="3"/>
        <v>3</v>
      </c>
      <c r="J253">
        <v>0</v>
      </c>
      <c r="K253">
        <v>0</v>
      </c>
      <c r="L253">
        <v>0</v>
      </c>
      <c r="M253" t="s">
        <v>39</v>
      </c>
      <c r="N253" t="s">
        <v>39</v>
      </c>
    </row>
    <row r="254" spans="1:14" x14ac:dyDescent="0.25">
      <c r="A254">
        <v>6</v>
      </c>
      <c r="B254" s="1">
        <v>43656</v>
      </c>
      <c r="C254" s="1" t="s">
        <v>99</v>
      </c>
      <c r="D254" t="s">
        <v>8</v>
      </c>
      <c r="E254" t="s">
        <v>31</v>
      </c>
      <c r="F254" t="s">
        <v>22</v>
      </c>
      <c r="G254">
        <v>0</v>
      </c>
      <c r="H254">
        <v>0</v>
      </c>
      <c r="I254">
        <f t="shared" si="3"/>
        <v>0</v>
      </c>
      <c r="J254">
        <v>0</v>
      </c>
      <c r="K254">
        <v>0</v>
      </c>
      <c r="L254">
        <v>0</v>
      </c>
      <c r="M254" t="s">
        <v>39</v>
      </c>
      <c r="N254" t="s">
        <v>39</v>
      </c>
    </row>
    <row r="255" spans="1:14" x14ac:dyDescent="0.25">
      <c r="A255">
        <v>7</v>
      </c>
      <c r="B255" s="1">
        <v>43670</v>
      </c>
      <c r="C255" s="1" t="s">
        <v>99</v>
      </c>
      <c r="D255" t="s">
        <v>8</v>
      </c>
      <c r="E255" t="s">
        <v>31</v>
      </c>
      <c r="F255" t="s">
        <v>22</v>
      </c>
      <c r="G255">
        <v>0</v>
      </c>
      <c r="H255">
        <v>1</v>
      </c>
      <c r="I255">
        <f t="shared" si="3"/>
        <v>1</v>
      </c>
      <c r="J255">
        <v>0</v>
      </c>
      <c r="K255">
        <v>0</v>
      </c>
      <c r="L255">
        <v>0</v>
      </c>
      <c r="M255" t="s">
        <v>39</v>
      </c>
      <c r="N255" t="s">
        <v>39</v>
      </c>
    </row>
    <row r="256" spans="1:14" x14ac:dyDescent="0.25">
      <c r="A256">
        <v>8</v>
      </c>
      <c r="B256" s="1">
        <v>43683</v>
      </c>
      <c r="C256" s="1" t="s">
        <v>99</v>
      </c>
      <c r="D256" t="s">
        <v>8</v>
      </c>
      <c r="E256" t="s">
        <v>31</v>
      </c>
      <c r="F256" t="s">
        <v>22</v>
      </c>
      <c r="G256">
        <v>1</v>
      </c>
      <c r="H256">
        <v>1</v>
      </c>
      <c r="I256">
        <f t="shared" si="3"/>
        <v>2</v>
      </c>
      <c r="J256">
        <v>2</v>
      </c>
      <c r="K256">
        <v>0</v>
      </c>
      <c r="L256">
        <v>0</v>
      </c>
      <c r="M256" t="s">
        <v>39</v>
      </c>
      <c r="N256" t="s">
        <v>39</v>
      </c>
    </row>
    <row r="257" spans="1:14" x14ac:dyDescent="0.25">
      <c r="A257">
        <v>9</v>
      </c>
      <c r="B257" s="1">
        <v>43698</v>
      </c>
      <c r="C257" s="1" t="s">
        <v>99</v>
      </c>
      <c r="D257" t="s">
        <v>8</v>
      </c>
      <c r="E257" t="s">
        <v>31</v>
      </c>
      <c r="F257" t="s">
        <v>22</v>
      </c>
      <c r="G257">
        <v>0</v>
      </c>
      <c r="H257">
        <v>2</v>
      </c>
      <c r="I257">
        <f t="shared" si="3"/>
        <v>2</v>
      </c>
      <c r="J257">
        <v>0</v>
      </c>
      <c r="K257">
        <v>0</v>
      </c>
      <c r="L257">
        <v>0</v>
      </c>
      <c r="M257" t="s">
        <v>39</v>
      </c>
      <c r="N257" t="s">
        <v>39</v>
      </c>
    </row>
    <row r="258" spans="1:14" x14ac:dyDescent="0.25">
      <c r="A258">
        <v>10</v>
      </c>
      <c r="B258" s="1">
        <v>43712</v>
      </c>
      <c r="C258" s="1" t="s">
        <v>100</v>
      </c>
      <c r="D258" t="s">
        <v>8</v>
      </c>
      <c r="E258" t="s">
        <v>31</v>
      </c>
      <c r="F258" t="s">
        <v>22</v>
      </c>
      <c r="G258">
        <v>16</v>
      </c>
      <c r="H258">
        <v>12</v>
      </c>
      <c r="I258">
        <f t="shared" si="3"/>
        <v>28</v>
      </c>
      <c r="J258">
        <v>3</v>
      </c>
      <c r="K258">
        <v>0</v>
      </c>
      <c r="L258">
        <v>0</v>
      </c>
      <c r="M258" t="s">
        <v>39</v>
      </c>
      <c r="N258" t="s">
        <v>39</v>
      </c>
    </row>
    <row r="259" spans="1:14" x14ac:dyDescent="0.25">
      <c r="A259">
        <v>11</v>
      </c>
      <c r="B259" s="1">
        <v>43726</v>
      </c>
      <c r="C259" s="1" t="s">
        <v>100</v>
      </c>
      <c r="D259" t="s">
        <v>8</v>
      </c>
      <c r="E259" t="s">
        <v>31</v>
      </c>
      <c r="F259" t="s">
        <v>22</v>
      </c>
      <c r="G259">
        <v>0</v>
      </c>
      <c r="H259">
        <v>0</v>
      </c>
      <c r="I259">
        <f t="shared" ref="I259:I322" si="4">G259+H259</f>
        <v>0</v>
      </c>
      <c r="J259">
        <v>0</v>
      </c>
      <c r="K259">
        <v>0</v>
      </c>
      <c r="L259">
        <v>0</v>
      </c>
      <c r="M259" t="s">
        <v>39</v>
      </c>
      <c r="N259" t="s">
        <v>39</v>
      </c>
    </row>
    <row r="260" spans="1:14" x14ac:dyDescent="0.25">
      <c r="A260">
        <v>12</v>
      </c>
      <c r="B260" s="1">
        <v>43740</v>
      </c>
      <c r="C260" s="1" t="s">
        <v>100</v>
      </c>
      <c r="D260" t="s">
        <v>8</v>
      </c>
      <c r="E260" t="s">
        <v>31</v>
      </c>
      <c r="F260" t="s">
        <v>22</v>
      </c>
      <c r="G260">
        <v>2</v>
      </c>
      <c r="H260">
        <v>0</v>
      </c>
      <c r="I260">
        <f t="shared" si="4"/>
        <v>2</v>
      </c>
      <c r="J260">
        <v>0</v>
      </c>
      <c r="K260">
        <v>0</v>
      </c>
      <c r="L260">
        <v>0</v>
      </c>
      <c r="M260" t="s">
        <v>51</v>
      </c>
      <c r="N260" t="s">
        <v>39</v>
      </c>
    </row>
    <row r="261" spans="1:14" x14ac:dyDescent="0.25">
      <c r="A261">
        <v>13</v>
      </c>
      <c r="B261" s="1">
        <v>43754</v>
      </c>
      <c r="C261" s="1" t="s">
        <v>100</v>
      </c>
      <c r="D261" t="s">
        <v>8</v>
      </c>
      <c r="E261" t="s">
        <v>31</v>
      </c>
      <c r="F261" t="s">
        <v>22</v>
      </c>
      <c r="G261">
        <v>0</v>
      </c>
      <c r="H261">
        <v>0</v>
      </c>
      <c r="I261">
        <f t="shared" si="4"/>
        <v>0</v>
      </c>
      <c r="J261">
        <v>0</v>
      </c>
      <c r="K261">
        <v>0</v>
      </c>
      <c r="L261">
        <v>0</v>
      </c>
      <c r="M261" t="s">
        <v>39</v>
      </c>
      <c r="N261" t="s">
        <v>39</v>
      </c>
    </row>
    <row r="262" spans="1:14" x14ac:dyDescent="0.25">
      <c r="A262">
        <v>1</v>
      </c>
      <c r="B262" s="1">
        <v>43586</v>
      </c>
      <c r="C262" s="1" t="s">
        <v>98</v>
      </c>
      <c r="D262" t="s">
        <v>102</v>
      </c>
      <c r="E262" t="s">
        <v>31</v>
      </c>
      <c r="F262" t="s">
        <v>22</v>
      </c>
      <c r="G262">
        <v>0</v>
      </c>
      <c r="H262">
        <v>0</v>
      </c>
      <c r="I262">
        <f t="shared" si="4"/>
        <v>0</v>
      </c>
      <c r="J262">
        <v>0</v>
      </c>
      <c r="K262">
        <v>0</v>
      </c>
      <c r="L262">
        <v>0</v>
      </c>
      <c r="M262" t="s">
        <v>36</v>
      </c>
      <c r="N262" t="s">
        <v>39</v>
      </c>
    </row>
    <row r="263" spans="1:14" x14ac:dyDescent="0.25">
      <c r="A263">
        <v>2</v>
      </c>
      <c r="B263" s="1">
        <v>43600</v>
      </c>
      <c r="C263" s="1" t="s">
        <v>98</v>
      </c>
      <c r="D263" t="s">
        <v>102</v>
      </c>
      <c r="E263" t="s">
        <v>31</v>
      </c>
      <c r="F263" t="s">
        <v>22</v>
      </c>
      <c r="G263">
        <v>0</v>
      </c>
      <c r="H263">
        <v>0</v>
      </c>
      <c r="I263">
        <f t="shared" si="4"/>
        <v>0</v>
      </c>
      <c r="J263">
        <v>0</v>
      </c>
      <c r="K263">
        <v>0</v>
      </c>
      <c r="L263">
        <v>0</v>
      </c>
      <c r="M263" t="s">
        <v>39</v>
      </c>
      <c r="N263" t="s">
        <v>39</v>
      </c>
    </row>
    <row r="264" spans="1:14" x14ac:dyDescent="0.25">
      <c r="A264">
        <v>3</v>
      </c>
      <c r="B264" s="1">
        <v>43614</v>
      </c>
      <c r="C264" s="1" t="s">
        <v>98</v>
      </c>
      <c r="D264" t="s">
        <v>102</v>
      </c>
      <c r="E264" t="s">
        <v>31</v>
      </c>
      <c r="F264" t="s">
        <v>22</v>
      </c>
      <c r="G264">
        <v>0</v>
      </c>
      <c r="H264">
        <v>1</v>
      </c>
      <c r="I264">
        <f t="shared" si="4"/>
        <v>1</v>
      </c>
      <c r="J264">
        <v>0</v>
      </c>
      <c r="K264">
        <v>0</v>
      </c>
      <c r="L264">
        <v>0</v>
      </c>
      <c r="M264" t="s">
        <v>39</v>
      </c>
      <c r="N264" t="s">
        <v>39</v>
      </c>
    </row>
    <row r="265" spans="1:14" x14ac:dyDescent="0.25">
      <c r="A265">
        <v>4</v>
      </c>
      <c r="B265" s="1">
        <v>43628</v>
      </c>
      <c r="C265" s="1" t="s">
        <v>98</v>
      </c>
      <c r="D265" t="s">
        <v>102</v>
      </c>
      <c r="E265" t="s">
        <v>31</v>
      </c>
      <c r="F265" t="s">
        <v>22</v>
      </c>
      <c r="G265">
        <v>0</v>
      </c>
      <c r="H265">
        <v>0</v>
      </c>
      <c r="I265">
        <f t="shared" si="4"/>
        <v>0</v>
      </c>
      <c r="J265">
        <v>0</v>
      </c>
      <c r="K265">
        <v>0</v>
      </c>
      <c r="L265">
        <v>0</v>
      </c>
      <c r="M265" t="s">
        <v>39</v>
      </c>
      <c r="N265" t="s">
        <v>39</v>
      </c>
    </row>
    <row r="266" spans="1:14" x14ac:dyDescent="0.25">
      <c r="A266">
        <v>5</v>
      </c>
      <c r="B266" s="1">
        <v>43642</v>
      </c>
      <c r="C266" s="1" t="s">
        <v>99</v>
      </c>
      <c r="D266" t="s">
        <v>102</v>
      </c>
      <c r="E266" t="s">
        <v>31</v>
      </c>
      <c r="F266" t="s">
        <v>22</v>
      </c>
      <c r="G266" t="s">
        <v>38</v>
      </c>
      <c r="H266" t="s">
        <v>38</v>
      </c>
      <c r="I266" t="s">
        <v>38</v>
      </c>
      <c r="J266" t="s">
        <v>38</v>
      </c>
      <c r="K266" t="s">
        <v>38</v>
      </c>
      <c r="L266" t="s">
        <v>38</v>
      </c>
      <c r="M266" t="s">
        <v>39</v>
      </c>
      <c r="N266" t="s">
        <v>39</v>
      </c>
    </row>
    <row r="267" spans="1:14" x14ac:dyDescent="0.25">
      <c r="A267">
        <v>6</v>
      </c>
      <c r="B267" s="1">
        <v>43656</v>
      </c>
      <c r="C267" s="1" t="s">
        <v>99</v>
      </c>
      <c r="D267" t="s">
        <v>102</v>
      </c>
      <c r="E267" t="s">
        <v>31</v>
      </c>
      <c r="F267" t="s">
        <v>22</v>
      </c>
      <c r="G267">
        <v>0</v>
      </c>
      <c r="H267">
        <v>0</v>
      </c>
      <c r="I267">
        <f t="shared" si="4"/>
        <v>0</v>
      </c>
      <c r="J267">
        <v>0</v>
      </c>
      <c r="K267">
        <v>0</v>
      </c>
      <c r="L267">
        <v>0</v>
      </c>
      <c r="M267" t="s">
        <v>39</v>
      </c>
      <c r="N267" t="s">
        <v>39</v>
      </c>
    </row>
    <row r="268" spans="1:14" x14ac:dyDescent="0.25">
      <c r="A268">
        <v>7</v>
      </c>
      <c r="B268" s="1">
        <v>43670</v>
      </c>
      <c r="C268" s="1" t="s">
        <v>99</v>
      </c>
      <c r="D268" t="s">
        <v>102</v>
      </c>
      <c r="E268" t="s">
        <v>31</v>
      </c>
      <c r="F268" t="s">
        <v>22</v>
      </c>
      <c r="G268">
        <v>0</v>
      </c>
      <c r="H268">
        <v>0</v>
      </c>
      <c r="I268">
        <f t="shared" si="4"/>
        <v>0</v>
      </c>
      <c r="J268">
        <v>0</v>
      </c>
      <c r="K268">
        <v>0</v>
      </c>
      <c r="L268">
        <v>0</v>
      </c>
      <c r="M268" t="s">
        <v>39</v>
      </c>
      <c r="N268" t="s">
        <v>39</v>
      </c>
    </row>
    <row r="269" spans="1:14" x14ac:dyDescent="0.25">
      <c r="A269">
        <v>8</v>
      </c>
      <c r="B269" s="1">
        <v>43683</v>
      </c>
      <c r="C269" s="1" t="s">
        <v>99</v>
      </c>
      <c r="D269" t="s">
        <v>102</v>
      </c>
      <c r="E269" t="s">
        <v>31</v>
      </c>
      <c r="F269" t="s">
        <v>22</v>
      </c>
      <c r="G269">
        <v>0</v>
      </c>
      <c r="H269">
        <v>0</v>
      </c>
      <c r="I269">
        <f t="shared" si="4"/>
        <v>0</v>
      </c>
      <c r="J269">
        <v>0</v>
      </c>
      <c r="K269">
        <v>0</v>
      </c>
      <c r="L269">
        <v>0</v>
      </c>
      <c r="M269" t="s">
        <v>39</v>
      </c>
      <c r="N269" t="s">
        <v>39</v>
      </c>
    </row>
    <row r="270" spans="1:14" x14ac:dyDescent="0.25">
      <c r="A270">
        <v>9</v>
      </c>
      <c r="B270" s="1">
        <v>43698</v>
      </c>
      <c r="C270" s="1" t="s">
        <v>99</v>
      </c>
      <c r="D270" t="s">
        <v>102</v>
      </c>
      <c r="E270" t="s">
        <v>31</v>
      </c>
      <c r="F270" t="s">
        <v>22</v>
      </c>
      <c r="G270">
        <v>3</v>
      </c>
      <c r="H270">
        <v>0</v>
      </c>
      <c r="I270">
        <f t="shared" si="4"/>
        <v>3</v>
      </c>
      <c r="J270">
        <v>0</v>
      </c>
      <c r="K270">
        <v>0</v>
      </c>
      <c r="L270">
        <v>0</v>
      </c>
      <c r="M270" t="s">
        <v>39</v>
      </c>
      <c r="N270" t="s">
        <v>39</v>
      </c>
    </row>
    <row r="271" spans="1:14" x14ac:dyDescent="0.25">
      <c r="A271">
        <v>10</v>
      </c>
      <c r="B271" s="1">
        <v>43712</v>
      </c>
      <c r="C271" s="1" t="s">
        <v>100</v>
      </c>
      <c r="D271" t="s">
        <v>102</v>
      </c>
      <c r="E271" t="s">
        <v>31</v>
      </c>
      <c r="F271" t="s">
        <v>22</v>
      </c>
      <c r="G271">
        <v>3</v>
      </c>
      <c r="H271">
        <v>3</v>
      </c>
      <c r="I271">
        <f t="shared" si="4"/>
        <v>6</v>
      </c>
      <c r="J271">
        <v>4</v>
      </c>
      <c r="K271">
        <v>0</v>
      </c>
      <c r="L271">
        <v>0</v>
      </c>
      <c r="M271" t="s">
        <v>51</v>
      </c>
      <c r="N271" t="s">
        <v>39</v>
      </c>
    </row>
    <row r="272" spans="1:14" x14ac:dyDescent="0.25">
      <c r="A272">
        <v>11</v>
      </c>
      <c r="B272" s="1">
        <v>43726</v>
      </c>
      <c r="C272" s="1" t="s">
        <v>100</v>
      </c>
      <c r="D272" t="s">
        <v>102</v>
      </c>
      <c r="E272" t="s">
        <v>31</v>
      </c>
      <c r="F272" t="s">
        <v>22</v>
      </c>
      <c r="G272">
        <v>0</v>
      </c>
      <c r="H272">
        <v>0</v>
      </c>
      <c r="I272">
        <f t="shared" si="4"/>
        <v>0</v>
      </c>
      <c r="J272">
        <v>0</v>
      </c>
      <c r="K272">
        <v>0</v>
      </c>
      <c r="L272">
        <v>0</v>
      </c>
      <c r="M272" t="s">
        <v>51</v>
      </c>
      <c r="N272" t="s">
        <v>39</v>
      </c>
    </row>
    <row r="273" spans="1:14" x14ac:dyDescent="0.25">
      <c r="A273">
        <v>12</v>
      </c>
      <c r="B273" s="1">
        <v>43740</v>
      </c>
      <c r="C273" s="1" t="s">
        <v>100</v>
      </c>
      <c r="D273" t="s">
        <v>102</v>
      </c>
      <c r="E273" t="s">
        <v>31</v>
      </c>
      <c r="F273" t="s">
        <v>22</v>
      </c>
      <c r="G273">
        <v>4</v>
      </c>
      <c r="H273">
        <v>1</v>
      </c>
      <c r="I273">
        <f t="shared" si="4"/>
        <v>5</v>
      </c>
      <c r="J273">
        <v>0</v>
      </c>
      <c r="K273">
        <v>0</v>
      </c>
      <c r="L273">
        <v>0</v>
      </c>
      <c r="M273" t="s">
        <v>51</v>
      </c>
      <c r="N273" t="s">
        <v>39</v>
      </c>
    </row>
    <row r="274" spans="1:14" x14ac:dyDescent="0.25">
      <c r="A274">
        <v>13</v>
      </c>
      <c r="B274" s="1">
        <v>43754</v>
      </c>
      <c r="C274" s="1" t="s">
        <v>100</v>
      </c>
      <c r="D274" t="s">
        <v>102</v>
      </c>
      <c r="E274" t="s">
        <v>31</v>
      </c>
      <c r="F274" t="s">
        <v>22</v>
      </c>
      <c r="G274">
        <v>0</v>
      </c>
      <c r="H274">
        <v>0</v>
      </c>
      <c r="I274">
        <f t="shared" si="4"/>
        <v>0</v>
      </c>
      <c r="J274">
        <v>0</v>
      </c>
      <c r="K274">
        <v>0</v>
      </c>
      <c r="L274">
        <v>0</v>
      </c>
      <c r="M274" t="s">
        <v>39</v>
      </c>
      <c r="N274" t="s">
        <v>39</v>
      </c>
    </row>
    <row r="275" spans="1:14" x14ac:dyDescent="0.25">
      <c r="A275">
        <v>1</v>
      </c>
      <c r="B275" s="1">
        <v>43586</v>
      </c>
      <c r="C275" s="1" t="s">
        <v>98</v>
      </c>
      <c r="D275" t="s">
        <v>12</v>
      </c>
      <c r="E275" t="s">
        <v>19</v>
      </c>
      <c r="F275" t="s">
        <v>19</v>
      </c>
      <c r="G275">
        <v>8</v>
      </c>
      <c r="H275">
        <v>7</v>
      </c>
      <c r="I275">
        <f t="shared" si="4"/>
        <v>15</v>
      </c>
      <c r="J275">
        <v>0</v>
      </c>
      <c r="K275">
        <v>0</v>
      </c>
      <c r="L275">
        <v>0</v>
      </c>
      <c r="M275" t="s">
        <v>39</v>
      </c>
      <c r="N275" t="s">
        <v>39</v>
      </c>
    </row>
    <row r="276" spans="1:14" x14ac:dyDescent="0.25">
      <c r="A276">
        <v>2</v>
      </c>
      <c r="B276" s="1">
        <v>43600</v>
      </c>
      <c r="C276" s="1" t="s">
        <v>98</v>
      </c>
      <c r="D276" t="s">
        <v>12</v>
      </c>
      <c r="E276" t="s">
        <v>19</v>
      </c>
      <c r="F276" t="s">
        <v>19</v>
      </c>
      <c r="G276">
        <v>0</v>
      </c>
      <c r="H276">
        <v>0</v>
      </c>
      <c r="I276">
        <f t="shared" si="4"/>
        <v>0</v>
      </c>
      <c r="J276">
        <v>0</v>
      </c>
      <c r="K276">
        <v>0</v>
      </c>
      <c r="L276">
        <v>0</v>
      </c>
      <c r="M276" t="s">
        <v>39</v>
      </c>
      <c r="N276" t="s">
        <v>39</v>
      </c>
    </row>
    <row r="277" spans="1:14" x14ac:dyDescent="0.25">
      <c r="A277">
        <v>3</v>
      </c>
      <c r="B277" s="1">
        <v>43614</v>
      </c>
      <c r="C277" s="1" t="s">
        <v>98</v>
      </c>
      <c r="D277" t="s">
        <v>12</v>
      </c>
      <c r="E277" t="s">
        <v>19</v>
      </c>
      <c r="F277" t="s">
        <v>19</v>
      </c>
      <c r="G277">
        <v>0</v>
      </c>
      <c r="H277">
        <v>0</v>
      </c>
      <c r="I277">
        <f t="shared" si="4"/>
        <v>0</v>
      </c>
      <c r="J277">
        <v>0</v>
      </c>
      <c r="K277">
        <v>0</v>
      </c>
      <c r="L277">
        <v>0</v>
      </c>
      <c r="M277" t="s">
        <v>39</v>
      </c>
      <c r="N277" t="s">
        <v>39</v>
      </c>
    </row>
    <row r="278" spans="1:14" x14ac:dyDescent="0.25">
      <c r="A278">
        <v>4</v>
      </c>
      <c r="B278" s="1">
        <v>43628</v>
      </c>
      <c r="C278" s="1" t="s">
        <v>98</v>
      </c>
      <c r="D278" t="s">
        <v>12</v>
      </c>
      <c r="E278" t="s">
        <v>19</v>
      </c>
      <c r="F278" t="s">
        <v>19</v>
      </c>
      <c r="G278">
        <v>0</v>
      </c>
      <c r="H278">
        <v>0</v>
      </c>
      <c r="I278">
        <f t="shared" si="4"/>
        <v>0</v>
      </c>
      <c r="J278">
        <v>0</v>
      </c>
      <c r="K278">
        <v>0</v>
      </c>
      <c r="L278">
        <v>0</v>
      </c>
      <c r="M278" t="s">
        <v>39</v>
      </c>
      <c r="N278" t="s">
        <v>39</v>
      </c>
    </row>
    <row r="279" spans="1:14" x14ac:dyDescent="0.25">
      <c r="A279">
        <v>5</v>
      </c>
      <c r="B279" s="1">
        <v>43642</v>
      </c>
      <c r="C279" s="1" t="s">
        <v>99</v>
      </c>
      <c r="D279" t="s">
        <v>12</v>
      </c>
      <c r="E279" t="s">
        <v>19</v>
      </c>
      <c r="F279" t="s">
        <v>19</v>
      </c>
      <c r="G279">
        <v>0</v>
      </c>
      <c r="H279">
        <v>0</v>
      </c>
      <c r="I279">
        <f t="shared" si="4"/>
        <v>0</v>
      </c>
      <c r="J279">
        <v>0</v>
      </c>
      <c r="K279">
        <v>0</v>
      </c>
      <c r="L279">
        <v>0</v>
      </c>
      <c r="M279" t="s">
        <v>39</v>
      </c>
      <c r="N279" t="s">
        <v>39</v>
      </c>
    </row>
    <row r="280" spans="1:14" x14ac:dyDescent="0.25">
      <c r="A280">
        <v>6</v>
      </c>
      <c r="B280" s="1">
        <v>43656</v>
      </c>
      <c r="C280" s="1" t="s">
        <v>99</v>
      </c>
      <c r="D280" t="s">
        <v>12</v>
      </c>
      <c r="E280" t="s">
        <v>19</v>
      </c>
      <c r="F280" t="s">
        <v>19</v>
      </c>
      <c r="G280">
        <v>0</v>
      </c>
      <c r="H280">
        <v>0</v>
      </c>
      <c r="I280">
        <f t="shared" si="4"/>
        <v>0</v>
      </c>
      <c r="J280">
        <v>0</v>
      </c>
      <c r="K280">
        <v>0</v>
      </c>
      <c r="L280">
        <v>0</v>
      </c>
      <c r="M280" t="s">
        <v>39</v>
      </c>
      <c r="N280" t="s">
        <v>39</v>
      </c>
    </row>
    <row r="281" spans="1:14" x14ac:dyDescent="0.25">
      <c r="A281">
        <v>7</v>
      </c>
      <c r="B281" s="1">
        <v>43670</v>
      </c>
      <c r="C281" s="1" t="s">
        <v>99</v>
      </c>
      <c r="D281" t="s">
        <v>12</v>
      </c>
      <c r="E281" t="s">
        <v>19</v>
      </c>
      <c r="F281" t="s">
        <v>19</v>
      </c>
      <c r="G281">
        <v>1</v>
      </c>
      <c r="H281">
        <v>0</v>
      </c>
      <c r="I281">
        <f t="shared" si="4"/>
        <v>1</v>
      </c>
      <c r="J281">
        <v>0</v>
      </c>
      <c r="K281">
        <v>0</v>
      </c>
      <c r="L281">
        <v>0</v>
      </c>
      <c r="M281" t="s">
        <v>51</v>
      </c>
      <c r="N281" t="s">
        <v>51</v>
      </c>
    </row>
    <row r="282" spans="1:14" x14ac:dyDescent="0.25">
      <c r="A282">
        <v>8</v>
      </c>
      <c r="B282" s="1">
        <v>43683</v>
      </c>
      <c r="C282" s="1" t="s">
        <v>99</v>
      </c>
      <c r="D282" t="s">
        <v>12</v>
      </c>
      <c r="E282" t="s">
        <v>19</v>
      </c>
      <c r="F282" t="s">
        <v>19</v>
      </c>
      <c r="G282">
        <v>0</v>
      </c>
      <c r="H282">
        <v>0</v>
      </c>
      <c r="I282">
        <f t="shared" si="4"/>
        <v>0</v>
      </c>
      <c r="J282">
        <v>0</v>
      </c>
      <c r="K282">
        <v>0</v>
      </c>
      <c r="L282">
        <v>0</v>
      </c>
      <c r="M282" t="s">
        <v>51</v>
      </c>
      <c r="N282" t="s">
        <v>51</v>
      </c>
    </row>
    <row r="283" spans="1:14" x14ac:dyDescent="0.25">
      <c r="A283">
        <v>9</v>
      </c>
      <c r="B283" s="1">
        <v>43698</v>
      </c>
      <c r="C283" s="1" t="s">
        <v>99</v>
      </c>
      <c r="D283" t="s">
        <v>12</v>
      </c>
      <c r="E283" t="s">
        <v>19</v>
      </c>
      <c r="F283" t="s">
        <v>19</v>
      </c>
      <c r="G283">
        <v>3</v>
      </c>
      <c r="H283">
        <v>9</v>
      </c>
      <c r="I283">
        <f t="shared" si="4"/>
        <v>12</v>
      </c>
      <c r="J283">
        <v>0</v>
      </c>
      <c r="K283">
        <v>0</v>
      </c>
      <c r="L283">
        <v>0</v>
      </c>
      <c r="M283" t="s">
        <v>51</v>
      </c>
      <c r="N283" t="s">
        <v>51</v>
      </c>
    </row>
    <row r="284" spans="1:14" x14ac:dyDescent="0.25">
      <c r="A284">
        <v>10</v>
      </c>
      <c r="B284" s="1">
        <v>43712</v>
      </c>
      <c r="C284" s="1" t="s">
        <v>100</v>
      </c>
      <c r="D284" t="s">
        <v>12</v>
      </c>
      <c r="E284" t="s">
        <v>19</v>
      </c>
      <c r="F284" t="s">
        <v>19</v>
      </c>
      <c r="G284">
        <v>66</v>
      </c>
      <c r="H284">
        <v>52</v>
      </c>
      <c r="I284">
        <f t="shared" si="4"/>
        <v>118</v>
      </c>
      <c r="J284">
        <v>1</v>
      </c>
      <c r="K284">
        <v>0</v>
      </c>
      <c r="L284">
        <v>0</v>
      </c>
      <c r="M284" t="s">
        <v>51</v>
      </c>
      <c r="N284" t="s">
        <v>51</v>
      </c>
    </row>
    <row r="285" spans="1:14" x14ac:dyDescent="0.25">
      <c r="A285">
        <v>11</v>
      </c>
      <c r="B285" s="1">
        <v>43726</v>
      </c>
      <c r="C285" s="1" t="s">
        <v>100</v>
      </c>
      <c r="D285" t="s">
        <v>12</v>
      </c>
      <c r="E285" t="s">
        <v>19</v>
      </c>
      <c r="F285" t="s">
        <v>19</v>
      </c>
      <c r="G285">
        <v>40</v>
      </c>
      <c r="H285">
        <v>38</v>
      </c>
      <c r="I285">
        <f t="shared" si="4"/>
        <v>78</v>
      </c>
      <c r="J285">
        <v>0</v>
      </c>
      <c r="K285">
        <v>0</v>
      </c>
      <c r="L285">
        <v>0</v>
      </c>
      <c r="M285" t="s">
        <v>51</v>
      </c>
      <c r="N285" t="s">
        <v>51</v>
      </c>
    </row>
    <row r="286" spans="1:14" x14ac:dyDescent="0.25">
      <c r="A286">
        <v>12</v>
      </c>
      <c r="B286" s="1">
        <v>43740</v>
      </c>
      <c r="C286" s="1" t="s">
        <v>100</v>
      </c>
      <c r="D286" t="s">
        <v>12</v>
      </c>
      <c r="E286" t="s">
        <v>19</v>
      </c>
      <c r="F286" t="s">
        <v>19</v>
      </c>
      <c r="G286">
        <v>26</v>
      </c>
      <c r="H286">
        <v>18</v>
      </c>
      <c r="I286">
        <f t="shared" si="4"/>
        <v>44</v>
      </c>
      <c r="J286">
        <v>0</v>
      </c>
      <c r="K286">
        <v>0</v>
      </c>
      <c r="L286">
        <v>0</v>
      </c>
      <c r="M286" t="s">
        <v>51</v>
      </c>
      <c r="N286" t="s">
        <v>51</v>
      </c>
    </row>
    <row r="287" spans="1:14" x14ac:dyDescent="0.25">
      <c r="A287">
        <v>13</v>
      </c>
      <c r="B287" s="1">
        <v>43754</v>
      </c>
      <c r="C287" s="1" t="s">
        <v>100</v>
      </c>
      <c r="D287" t="s">
        <v>12</v>
      </c>
      <c r="E287" t="s">
        <v>19</v>
      </c>
      <c r="F287" t="s">
        <v>19</v>
      </c>
      <c r="G287">
        <v>1</v>
      </c>
      <c r="H287">
        <v>1</v>
      </c>
      <c r="I287">
        <f t="shared" si="4"/>
        <v>2</v>
      </c>
      <c r="J287">
        <v>0</v>
      </c>
      <c r="K287">
        <v>0</v>
      </c>
      <c r="L287">
        <v>0</v>
      </c>
      <c r="M287" t="s">
        <v>51</v>
      </c>
      <c r="N287" t="s">
        <v>51</v>
      </c>
    </row>
    <row r="288" spans="1:14" x14ac:dyDescent="0.25">
      <c r="A288">
        <v>1</v>
      </c>
      <c r="B288" s="1">
        <v>43586</v>
      </c>
      <c r="C288" s="1" t="s">
        <v>98</v>
      </c>
      <c r="D288" t="s">
        <v>8</v>
      </c>
      <c r="E288" t="s">
        <v>19</v>
      </c>
      <c r="F288" t="s">
        <v>19</v>
      </c>
      <c r="G288">
        <v>2</v>
      </c>
      <c r="H288">
        <v>0</v>
      </c>
      <c r="I288">
        <f t="shared" si="4"/>
        <v>2</v>
      </c>
      <c r="J288">
        <v>0</v>
      </c>
      <c r="K288">
        <v>0</v>
      </c>
      <c r="L288">
        <v>0</v>
      </c>
      <c r="M288" t="s">
        <v>36</v>
      </c>
      <c r="N288" t="s">
        <v>39</v>
      </c>
    </row>
    <row r="289" spans="1:14" x14ac:dyDescent="0.25">
      <c r="A289">
        <v>2</v>
      </c>
      <c r="B289" s="1">
        <v>43600</v>
      </c>
      <c r="C289" s="1" t="s">
        <v>98</v>
      </c>
      <c r="D289" t="s">
        <v>8</v>
      </c>
      <c r="E289" t="s">
        <v>19</v>
      </c>
      <c r="F289" t="s">
        <v>19</v>
      </c>
      <c r="G289">
        <v>0</v>
      </c>
      <c r="H289">
        <v>1</v>
      </c>
      <c r="I289">
        <f t="shared" si="4"/>
        <v>1</v>
      </c>
      <c r="J289">
        <v>0</v>
      </c>
      <c r="K289">
        <v>0</v>
      </c>
      <c r="L289">
        <v>0</v>
      </c>
      <c r="M289" t="s">
        <v>39</v>
      </c>
      <c r="N289" t="s">
        <v>39</v>
      </c>
    </row>
    <row r="290" spans="1:14" x14ac:dyDescent="0.25">
      <c r="A290">
        <v>3</v>
      </c>
      <c r="B290" s="1">
        <v>43614</v>
      </c>
      <c r="C290" s="1" t="s">
        <v>98</v>
      </c>
      <c r="D290" t="s">
        <v>8</v>
      </c>
      <c r="E290" t="s">
        <v>19</v>
      </c>
      <c r="F290" t="s">
        <v>19</v>
      </c>
      <c r="G290">
        <v>0</v>
      </c>
      <c r="H290">
        <v>0</v>
      </c>
      <c r="I290">
        <f t="shared" si="4"/>
        <v>0</v>
      </c>
      <c r="J290">
        <v>0</v>
      </c>
      <c r="K290">
        <v>0</v>
      </c>
      <c r="L290">
        <v>0</v>
      </c>
      <c r="M290" t="s">
        <v>39</v>
      </c>
      <c r="N290" t="s">
        <v>39</v>
      </c>
    </row>
    <row r="291" spans="1:14" x14ac:dyDescent="0.25">
      <c r="A291">
        <v>4</v>
      </c>
      <c r="B291" s="1">
        <v>43628</v>
      </c>
      <c r="C291" s="1" t="s">
        <v>98</v>
      </c>
      <c r="D291" t="s">
        <v>8</v>
      </c>
      <c r="E291" t="s">
        <v>19</v>
      </c>
      <c r="F291" t="s">
        <v>19</v>
      </c>
      <c r="G291">
        <v>0</v>
      </c>
      <c r="H291">
        <v>0</v>
      </c>
      <c r="I291">
        <f t="shared" si="4"/>
        <v>0</v>
      </c>
      <c r="J291">
        <v>0</v>
      </c>
      <c r="K291">
        <v>0</v>
      </c>
      <c r="L291">
        <v>0</v>
      </c>
      <c r="M291" t="s">
        <v>39</v>
      </c>
      <c r="N291" t="s">
        <v>39</v>
      </c>
    </row>
    <row r="292" spans="1:14" x14ac:dyDescent="0.25">
      <c r="A292">
        <v>5</v>
      </c>
      <c r="B292" s="1">
        <v>43642</v>
      </c>
      <c r="C292" s="1" t="s">
        <v>99</v>
      </c>
      <c r="D292" t="s">
        <v>8</v>
      </c>
      <c r="E292" t="s">
        <v>19</v>
      </c>
      <c r="F292" t="s">
        <v>19</v>
      </c>
      <c r="G292">
        <v>0</v>
      </c>
      <c r="H292">
        <v>0</v>
      </c>
      <c r="I292">
        <f t="shared" si="4"/>
        <v>0</v>
      </c>
      <c r="J292">
        <v>0</v>
      </c>
      <c r="K292" t="s">
        <v>59</v>
      </c>
      <c r="L292">
        <v>1</v>
      </c>
      <c r="M292" t="s">
        <v>39</v>
      </c>
      <c r="N292" t="s">
        <v>39</v>
      </c>
    </row>
    <row r="293" spans="1:14" x14ac:dyDescent="0.25">
      <c r="A293">
        <v>6</v>
      </c>
      <c r="B293" s="1">
        <v>43656</v>
      </c>
      <c r="C293" s="1" t="s">
        <v>99</v>
      </c>
      <c r="D293" t="s">
        <v>8</v>
      </c>
      <c r="E293" t="s">
        <v>19</v>
      </c>
      <c r="F293" t="s">
        <v>19</v>
      </c>
      <c r="G293" t="s">
        <v>38</v>
      </c>
      <c r="H293" t="s">
        <v>38</v>
      </c>
      <c r="I293" t="s">
        <v>38</v>
      </c>
      <c r="J293" t="s">
        <v>38</v>
      </c>
      <c r="K293" t="s">
        <v>38</v>
      </c>
      <c r="L293" t="s">
        <v>38</v>
      </c>
      <c r="M293" t="s">
        <v>39</v>
      </c>
      <c r="N293" t="s">
        <v>39</v>
      </c>
    </row>
    <row r="294" spans="1:14" x14ac:dyDescent="0.25">
      <c r="A294">
        <v>7</v>
      </c>
      <c r="B294" s="1">
        <v>43670</v>
      </c>
      <c r="C294" s="1" t="s">
        <v>99</v>
      </c>
      <c r="D294" t="s">
        <v>8</v>
      </c>
      <c r="E294" t="s">
        <v>19</v>
      </c>
      <c r="F294" t="s">
        <v>19</v>
      </c>
      <c r="G294">
        <v>0</v>
      </c>
      <c r="H294">
        <v>0</v>
      </c>
      <c r="I294">
        <f t="shared" si="4"/>
        <v>0</v>
      </c>
      <c r="J294">
        <v>0</v>
      </c>
      <c r="K294">
        <v>0</v>
      </c>
      <c r="L294">
        <v>0</v>
      </c>
      <c r="M294" t="s">
        <v>51</v>
      </c>
      <c r="N294" t="s">
        <v>51</v>
      </c>
    </row>
    <row r="295" spans="1:14" x14ac:dyDescent="0.25">
      <c r="A295">
        <v>8</v>
      </c>
      <c r="B295" s="1">
        <v>43683</v>
      </c>
      <c r="C295" s="1" t="s">
        <v>99</v>
      </c>
      <c r="D295" t="s">
        <v>8</v>
      </c>
      <c r="E295" t="s">
        <v>19</v>
      </c>
      <c r="F295" t="s">
        <v>19</v>
      </c>
      <c r="G295">
        <v>0</v>
      </c>
      <c r="H295">
        <v>0</v>
      </c>
      <c r="I295">
        <f t="shared" si="4"/>
        <v>0</v>
      </c>
      <c r="J295">
        <v>3</v>
      </c>
      <c r="K295">
        <v>0</v>
      </c>
      <c r="L295">
        <v>0</v>
      </c>
      <c r="M295" t="s">
        <v>51</v>
      </c>
      <c r="N295" t="s">
        <v>51</v>
      </c>
    </row>
    <row r="296" spans="1:14" x14ac:dyDescent="0.25">
      <c r="A296">
        <v>9</v>
      </c>
      <c r="B296" s="1">
        <v>43698</v>
      </c>
      <c r="C296" s="1" t="s">
        <v>99</v>
      </c>
      <c r="D296" t="s">
        <v>8</v>
      </c>
      <c r="E296" t="s">
        <v>19</v>
      </c>
      <c r="F296" t="s">
        <v>19</v>
      </c>
      <c r="G296">
        <v>0</v>
      </c>
      <c r="H296">
        <v>2</v>
      </c>
      <c r="I296">
        <f t="shared" si="4"/>
        <v>2</v>
      </c>
      <c r="J296">
        <v>0</v>
      </c>
      <c r="K296">
        <v>0</v>
      </c>
      <c r="L296">
        <v>0</v>
      </c>
      <c r="M296" t="s">
        <v>51</v>
      </c>
      <c r="N296" t="s">
        <v>51</v>
      </c>
    </row>
    <row r="297" spans="1:14" x14ac:dyDescent="0.25">
      <c r="A297">
        <v>10</v>
      </c>
      <c r="B297" s="1">
        <v>43712</v>
      </c>
      <c r="C297" s="1" t="s">
        <v>100</v>
      </c>
      <c r="D297" t="s">
        <v>8</v>
      </c>
      <c r="E297" t="s">
        <v>19</v>
      </c>
      <c r="F297" t="s">
        <v>19</v>
      </c>
      <c r="G297">
        <v>0</v>
      </c>
      <c r="H297">
        <v>0</v>
      </c>
      <c r="I297">
        <f t="shared" si="4"/>
        <v>0</v>
      </c>
      <c r="J297">
        <v>1</v>
      </c>
      <c r="K297">
        <v>0</v>
      </c>
      <c r="L297">
        <v>0</v>
      </c>
      <c r="M297" t="s">
        <v>51</v>
      </c>
      <c r="N297" t="s">
        <v>51</v>
      </c>
    </row>
    <row r="298" spans="1:14" x14ac:dyDescent="0.25">
      <c r="A298">
        <v>11</v>
      </c>
      <c r="B298" s="1">
        <v>43726</v>
      </c>
      <c r="C298" s="1" t="s">
        <v>100</v>
      </c>
      <c r="D298" t="s">
        <v>8</v>
      </c>
      <c r="E298" t="s">
        <v>19</v>
      </c>
      <c r="F298" t="s">
        <v>19</v>
      </c>
      <c r="G298">
        <v>0</v>
      </c>
      <c r="H298">
        <v>2</v>
      </c>
      <c r="I298">
        <f t="shared" si="4"/>
        <v>2</v>
      </c>
      <c r="J298">
        <v>0</v>
      </c>
      <c r="K298">
        <v>0</v>
      </c>
      <c r="L298">
        <v>0</v>
      </c>
      <c r="M298" t="s">
        <v>51</v>
      </c>
      <c r="N298" t="s">
        <v>51</v>
      </c>
    </row>
    <row r="299" spans="1:14" x14ac:dyDescent="0.25">
      <c r="A299">
        <v>12</v>
      </c>
      <c r="B299" s="1">
        <v>43740</v>
      </c>
      <c r="C299" s="1" t="s">
        <v>100</v>
      </c>
      <c r="D299" t="s">
        <v>8</v>
      </c>
      <c r="E299" t="s">
        <v>19</v>
      </c>
      <c r="F299" t="s">
        <v>19</v>
      </c>
      <c r="G299" t="s">
        <v>38</v>
      </c>
      <c r="H299" t="s">
        <v>38</v>
      </c>
      <c r="I299" t="s">
        <v>38</v>
      </c>
      <c r="J299" t="s">
        <v>38</v>
      </c>
      <c r="K299" t="s">
        <v>38</v>
      </c>
      <c r="L299" t="s">
        <v>38</v>
      </c>
      <c r="M299" t="s">
        <v>51</v>
      </c>
      <c r="N299" t="s">
        <v>51</v>
      </c>
    </row>
    <row r="300" spans="1:14" x14ac:dyDescent="0.25">
      <c r="A300">
        <v>13</v>
      </c>
      <c r="B300" s="1">
        <v>43754</v>
      </c>
      <c r="C300" s="1" t="s">
        <v>100</v>
      </c>
      <c r="D300" t="s">
        <v>8</v>
      </c>
      <c r="E300" t="s">
        <v>19</v>
      </c>
      <c r="F300" t="s">
        <v>19</v>
      </c>
      <c r="G300">
        <v>0</v>
      </c>
      <c r="H300">
        <v>0</v>
      </c>
      <c r="I300">
        <f t="shared" si="4"/>
        <v>0</v>
      </c>
      <c r="J300">
        <v>0</v>
      </c>
      <c r="K300">
        <v>0</v>
      </c>
      <c r="L300">
        <v>0</v>
      </c>
      <c r="M300" t="s">
        <v>51</v>
      </c>
      <c r="N300" t="s">
        <v>51</v>
      </c>
    </row>
    <row r="301" spans="1:14" x14ac:dyDescent="0.25">
      <c r="A301">
        <v>1</v>
      </c>
      <c r="B301" s="1">
        <v>43586</v>
      </c>
      <c r="C301" s="1" t="s">
        <v>98</v>
      </c>
      <c r="D301" t="s">
        <v>102</v>
      </c>
      <c r="E301" t="s">
        <v>19</v>
      </c>
      <c r="F301" t="s">
        <v>19</v>
      </c>
      <c r="G301">
        <v>0</v>
      </c>
      <c r="H301">
        <v>0</v>
      </c>
      <c r="I301">
        <f t="shared" si="4"/>
        <v>0</v>
      </c>
      <c r="J301">
        <v>0</v>
      </c>
      <c r="K301">
        <v>0</v>
      </c>
      <c r="L301">
        <v>0</v>
      </c>
      <c r="M301" t="s">
        <v>37</v>
      </c>
      <c r="N301" t="s">
        <v>51</v>
      </c>
    </row>
    <row r="302" spans="1:14" x14ac:dyDescent="0.25">
      <c r="A302">
        <v>2</v>
      </c>
      <c r="B302" s="1">
        <v>43600</v>
      </c>
      <c r="C302" s="1" t="s">
        <v>98</v>
      </c>
      <c r="D302" t="s">
        <v>102</v>
      </c>
      <c r="E302" t="s">
        <v>19</v>
      </c>
      <c r="F302" t="s">
        <v>19</v>
      </c>
      <c r="G302">
        <v>0</v>
      </c>
      <c r="H302">
        <v>0</v>
      </c>
      <c r="I302">
        <f t="shared" si="4"/>
        <v>0</v>
      </c>
      <c r="J302">
        <v>0</v>
      </c>
      <c r="K302">
        <v>0</v>
      </c>
      <c r="L302">
        <v>0</v>
      </c>
      <c r="M302" t="s">
        <v>39</v>
      </c>
      <c r="N302" t="s">
        <v>39</v>
      </c>
    </row>
    <row r="303" spans="1:14" x14ac:dyDescent="0.25">
      <c r="A303">
        <v>3</v>
      </c>
      <c r="B303" s="1">
        <v>43614</v>
      </c>
      <c r="C303" s="1" t="s">
        <v>98</v>
      </c>
      <c r="D303" t="s">
        <v>102</v>
      </c>
      <c r="E303" t="s">
        <v>19</v>
      </c>
      <c r="F303" t="s">
        <v>19</v>
      </c>
      <c r="G303">
        <v>0</v>
      </c>
      <c r="H303">
        <v>0</v>
      </c>
      <c r="I303">
        <f t="shared" si="4"/>
        <v>0</v>
      </c>
      <c r="J303">
        <v>0</v>
      </c>
      <c r="K303">
        <v>0</v>
      </c>
      <c r="L303">
        <v>0</v>
      </c>
      <c r="M303" t="s">
        <v>39</v>
      </c>
      <c r="N303" t="s">
        <v>39</v>
      </c>
    </row>
    <row r="304" spans="1:14" x14ac:dyDescent="0.25">
      <c r="A304">
        <v>4</v>
      </c>
      <c r="B304" s="1">
        <v>43628</v>
      </c>
      <c r="C304" s="1" t="s">
        <v>98</v>
      </c>
      <c r="D304" t="s">
        <v>102</v>
      </c>
      <c r="E304" t="s">
        <v>19</v>
      </c>
      <c r="F304" t="s">
        <v>19</v>
      </c>
      <c r="G304">
        <v>0</v>
      </c>
      <c r="H304">
        <v>0</v>
      </c>
      <c r="I304">
        <f t="shared" si="4"/>
        <v>0</v>
      </c>
      <c r="J304">
        <v>0</v>
      </c>
      <c r="K304">
        <v>0</v>
      </c>
      <c r="L304">
        <v>0</v>
      </c>
      <c r="M304" t="s">
        <v>39</v>
      </c>
      <c r="N304" t="s">
        <v>39</v>
      </c>
    </row>
    <row r="305" spans="1:14" x14ac:dyDescent="0.25">
      <c r="A305">
        <v>5</v>
      </c>
      <c r="B305" s="1">
        <v>43642</v>
      </c>
      <c r="C305" s="1" t="s">
        <v>99</v>
      </c>
      <c r="D305" t="s">
        <v>102</v>
      </c>
      <c r="E305" t="s">
        <v>19</v>
      </c>
      <c r="F305" t="s">
        <v>19</v>
      </c>
      <c r="G305">
        <v>0</v>
      </c>
      <c r="H305">
        <v>0</v>
      </c>
      <c r="I305">
        <f t="shared" si="4"/>
        <v>0</v>
      </c>
      <c r="J305">
        <v>0</v>
      </c>
      <c r="K305">
        <v>0</v>
      </c>
      <c r="L305">
        <v>0</v>
      </c>
      <c r="M305" t="s">
        <v>51</v>
      </c>
      <c r="N305" t="s">
        <v>51</v>
      </c>
    </row>
    <row r="306" spans="1:14" x14ac:dyDescent="0.25">
      <c r="A306">
        <v>6</v>
      </c>
      <c r="B306" s="1">
        <v>43656</v>
      </c>
      <c r="C306" s="1" t="s">
        <v>99</v>
      </c>
      <c r="D306" t="s">
        <v>102</v>
      </c>
      <c r="E306" t="s">
        <v>19</v>
      </c>
      <c r="F306" t="s">
        <v>19</v>
      </c>
      <c r="G306">
        <v>0</v>
      </c>
      <c r="H306">
        <v>0</v>
      </c>
      <c r="I306">
        <f t="shared" si="4"/>
        <v>0</v>
      </c>
      <c r="J306">
        <v>0</v>
      </c>
      <c r="K306">
        <v>0</v>
      </c>
      <c r="L306">
        <v>0</v>
      </c>
      <c r="M306" t="s">
        <v>51</v>
      </c>
      <c r="N306" t="s">
        <v>51</v>
      </c>
    </row>
    <row r="307" spans="1:14" x14ac:dyDescent="0.25">
      <c r="A307">
        <v>7</v>
      </c>
      <c r="B307" s="1">
        <v>43670</v>
      </c>
      <c r="C307" s="1" t="s">
        <v>99</v>
      </c>
      <c r="D307" t="s">
        <v>102</v>
      </c>
      <c r="E307" t="s">
        <v>19</v>
      </c>
      <c r="F307" t="s">
        <v>19</v>
      </c>
      <c r="G307">
        <v>1</v>
      </c>
      <c r="H307">
        <v>0</v>
      </c>
      <c r="I307">
        <f t="shared" si="4"/>
        <v>1</v>
      </c>
      <c r="J307">
        <v>0</v>
      </c>
      <c r="K307">
        <v>0</v>
      </c>
      <c r="L307">
        <v>0</v>
      </c>
      <c r="M307" t="s">
        <v>51</v>
      </c>
      <c r="N307" t="s">
        <v>51</v>
      </c>
    </row>
    <row r="308" spans="1:14" x14ac:dyDescent="0.25">
      <c r="A308">
        <v>8</v>
      </c>
      <c r="B308" s="1">
        <v>43683</v>
      </c>
      <c r="C308" s="1" t="s">
        <v>99</v>
      </c>
      <c r="D308" t="s">
        <v>102</v>
      </c>
      <c r="E308" t="s">
        <v>19</v>
      </c>
      <c r="F308" t="s">
        <v>19</v>
      </c>
      <c r="G308">
        <v>0</v>
      </c>
      <c r="H308">
        <v>0</v>
      </c>
      <c r="I308">
        <f t="shared" si="4"/>
        <v>0</v>
      </c>
      <c r="J308">
        <v>0</v>
      </c>
      <c r="K308">
        <v>0</v>
      </c>
      <c r="L308">
        <v>0</v>
      </c>
      <c r="M308" t="s">
        <v>51</v>
      </c>
      <c r="N308" t="s">
        <v>51</v>
      </c>
    </row>
    <row r="309" spans="1:14" x14ac:dyDescent="0.25">
      <c r="A309">
        <v>9</v>
      </c>
      <c r="B309" s="1">
        <v>43698</v>
      </c>
      <c r="C309" s="1" t="s">
        <v>99</v>
      </c>
      <c r="D309" t="s">
        <v>102</v>
      </c>
      <c r="E309" t="s">
        <v>19</v>
      </c>
      <c r="F309" t="s">
        <v>19</v>
      </c>
      <c r="G309">
        <v>1</v>
      </c>
      <c r="H309">
        <v>4</v>
      </c>
      <c r="I309">
        <f t="shared" si="4"/>
        <v>5</v>
      </c>
      <c r="J309">
        <v>2</v>
      </c>
      <c r="K309">
        <v>0</v>
      </c>
      <c r="L309">
        <v>0</v>
      </c>
      <c r="M309" t="s">
        <v>51</v>
      </c>
      <c r="N309" t="s">
        <v>51</v>
      </c>
    </row>
    <row r="310" spans="1:14" x14ac:dyDescent="0.25">
      <c r="A310">
        <v>10</v>
      </c>
      <c r="B310" s="1">
        <v>43712</v>
      </c>
      <c r="C310" s="1" t="s">
        <v>100</v>
      </c>
      <c r="D310" t="s">
        <v>102</v>
      </c>
      <c r="E310" t="s">
        <v>19</v>
      </c>
      <c r="F310" t="s">
        <v>19</v>
      </c>
      <c r="G310">
        <v>3</v>
      </c>
      <c r="H310">
        <v>2</v>
      </c>
      <c r="I310">
        <f t="shared" si="4"/>
        <v>5</v>
      </c>
      <c r="J310">
        <v>2</v>
      </c>
      <c r="K310">
        <v>0</v>
      </c>
      <c r="L310">
        <v>0</v>
      </c>
      <c r="M310" t="s">
        <v>51</v>
      </c>
      <c r="N310" t="s">
        <v>51</v>
      </c>
    </row>
    <row r="311" spans="1:14" x14ac:dyDescent="0.25">
      <c r="A311">
        <v>11</v>
      </c>
      <c r="B311" s="1">
        <v>43726</v>
      </c>
      <c r="C311" s="1" t="s">
        <v>100</v>
      </c>
      <c r="D311" t="s">
        <v>102</v>
      </c>
      <c r="E311" t="s">
        <v>19</v>
      </c>
      <c r="F311" t="s">
        <v>19</v>
      </c>
      <c r="G311">
        <v>1</v>
      </c>
      <c r="H311">
        <v>2</v>
      </c>
      <c r="I311">
        <f t="shared" si="4"/>
        <v>3</v>
      </c>
      <c r="J311">
        <v>1</v>
      </c>
      <c r="K311">
        <v>0</v>
      </c>
      <c r="L311">
        <v>0</v>
      </c>
      <c r="M311" t="s">
        <v>51</v>
      </c>
      <c r="N311" t="s">
        <v>51</v>
      </c>
    </row>
    <row r="312" spans="1:14" x14ac:dyDescent="0.25">
      <c r="A312">
        <v>12</v>
      </c>
      <c r="B312" s="1">
        <v>43740</v>
      </c>
      <c r="C312" s="1" t="s">
        <v>100</v>
      </c>
      <c r="D312" t="s">
        <v>102</v>
      </c>
      <c r="E312" t="s">
        <v>19</v>
      </c>
      <c r="F312" t="s">
        <v>19</v>
      </c>
      <c r="G312">
        <v>2</v>
      </c>
      <c r="H312">
        <v>1</v>
      </c>
      <c r="I312">
        <f t="shared" si="4"/>
        <v>3</v>
      </c>
      <c r="J312">
        <v>0</v>
      </c>
      <c r="K312">
        <v>0</v>
      </c>
      <c r="L312">
        <v>0</v>
      </c>
      <c r="M312" t="s">
        <v>51</v>
      </c>
      <c r="N312" t="s">
        <v>51</v>
      </c>
    </row>
    <row r="313" spans="1:14" x14ac:dyDescent="0.25">
      <c r="A313">
        <v>13</v>
      </c>
      <c r="B313" s="1">
        <v>43754</v>
      </c>
      <c r="C313" s="1" t="s">
        <v>100</v>
      </c>
      <c r="D313" t="s">
        <v>102</v>
      </c>
      <c r="E313" t="s">
        <v>19</v>
      </c>
      <c r="F313" t="s">
        <v>19</v>
      </c>
      <c r="G313">
        <v>0</v>
      </c>
      <c r="H313">
        <v>0</v>
      </c>
      <c r="I313">
        <f t="shared" si="4"/>
        <v>0</v>
      </c>
      <c r="J313">
        <v>0</v>
      </c>
      <c r="K313">
        <v>0</v>
      </c>
      <c r="L313">
        <v>0</v>
      </c>
      <c r="M313" t="s">
        <v>51</v>
      </c>
      <c r="N313" t="s">
        <v>51</v>
      </c>
    </row>
    <row r="314" spans="1:14" x14ac:dyDescent="0.25">
      <c r="A314">
        <v>1</v>
      </c>
      <c r="B314" s="1">
        <v>43586</v>
      </c>
      <c r="C314" s="1" t="s">
        <v>98</v>
      </c>
      <c r="D314" t="s">
        <v>7</v>
      </c>
      <c r="E314" t="s">
        <v>19</v>
      </c>
      <c r="F314" t="s">
        <v>57</v>
      </c>
      <c r="G314">
        <v>6</v>
      </c>
      <c r="H314">
        <v>4</v>
      </c>
      <c r="I314">
        <f t="shared" si="4"/>
        <v>10</v>
      </c>
      <c r="J314">
        <v>0</v>
      </c>
      <c r="K314">
        <v>0</v>
      </c>
      <c r="L314">
        <v>0</v>
      </c>
      <c r="M314" t="s">
        <v>36</v>
      </c>
      <c r="N314" t="s">
        <v>39</v>
      </c>
    </row>
    <row r="315" spans="1:14" x14ac:dyDescent="0.25">
      <c r="A315">
        <v>2</v>
      </c>
      <c r="B315" s="1">
        <v>43600</v>
      </c>
      <c r="C315" s="1" t="s">
        <v>98</v>
      </c>
      <c r="D315" t="s">
        <v>7</v>
      </c>
      <c r="E315" t="s">
        <v>19</v>
      </c>
      <c r="F315" t="s">
        <v>57</v>
      </c>
      <c r="G315">
        <v>0</v>
      </c>
      <c r="H315">
        <v>0</v>
      </c>
      <c r="I315">
        <f t="shared" si="4"/>
        <v>0</v>
      </c>
      <c r="J315">
        <v>0</v>
      </c>
      <c r="K315">
        <v>0</v>
      </c>
      <c r="L315">
        <v>0</v>
      </c>
      <c r="M315" t="s">
        <v>39</v>
      </c>
      <c r="N315" t="s">
        <v>39</v>
      </c>
    </row>
    <row r="316" spans="1:14" x14ac:dyDescent="0.25">
      <c r="A316">
        <v>3</v>
      </c>
      <c r="B316" s="1">
        <v>43614</v>
      </c>
      <c r="C316" s="1" t="s">
        <v>98</v>
      </c>
      <c r="D316" t="s">
        <v>7</v>
      </c>
      <c r="E316" t="s">
        <v>19</v>
      </c>
      <c r="F316" t="s">
        <v>57</v>
      </c>
      <c r="G316">
        <v>0</v>
      </c>
      <c r="H316">
        <v>0</v>
      </c>
      <c r="I316">
        <f t="shared" si="4"/>
        <v>0</v>
      </c>
      <c r="J316">
        <v>0</v>
      </c>
      <c r="K316">
        <v>0</v>
      </c>
      <c r="L316">
        <v>0</v>
      </c>
      <c r="M316" t="s">
        <v>39</v>
      </c>
      <c r="N316" t="s">
        <v>39</v>
      </c>
    </row>
    <row r="317" spans="1:14" x14ac:dyDescent="0.25">
      <c r="A317">
        <v>4</v>
      </c>
      <c r="B317" s="1">
        <v>43628</v>
      </c>
      <c r="C317" s="1" t="s">
        <v>98</v>
      </c>
      <c r="D317" t="s">
        <v>7</v>
      </c>
      <c r="E317" t="s">
        <v>19</v>
      </c>
      <c r="F317" t="s">
        <v>57</v>
      </c>
      <c r="G317">
        <v>0</v>
      </c>
      <c r="H317">
        <v>0</v>
      </c>
      <c r="I317">
        <f t="shared" si="4"/>
        <v>0</v>
      </c>
      <c r="J317">
        <v>0</v>
      </c>
      <c r="K317">
        <v>0</v>
      </c>
      <c r="L317">
        <v>0</v>
      </c>
      <c r="M317" t="s">
        <v>39</v>
      </c>
      <c r="N317" t="s">
        <v>39</v>
      </c>
    </row>
    <row r="318" spans="1:14" x14ac:dyDescent="0.25">
      <c r="A318">
        <v>5</v>
      </c>
      <c r="B318" s="1">
        <v>43642</v>
      </c>
      <c r="C318" s="1" t="s">
        <v>99</v>
      </c>
      <c r="D318" t="s">
        <v>7</v>
      </c>
      <c r="E318" t="s">
        <v>19</v>
      </c>
      <c r="F318" t="s">
        <v>57</v>
      </c>
      <c r="G318">
        <v>0</v>
      </c>
      <c r="H318">
        <v>0</v>
      </c>
      <c r="I318">
        <f t="shared" si="4"/>
        <v>0</v>
      </c>
      <c r="J318">
        <v>0</v>
      </c>
      <c r="K318">
        <v>0</v>
      </c>
      <c r="L318">
        <v>0</v>
      </c>
      <c r="M318" t="s">
        <v>39</v>
      </c>
      <c r="N318" t="s">
        <v>39</v>
      </c>
    </row>
    <row r="319" spans="1:14" x14ac:dyDescent="0.25">
      <c r="A319">
        <v>6</v>
      </c>
      <c r="B319" s="1">
        <v>43656</v>
      </c>
      <c r="C319" s="1" t="s">
        <v>99</v>
      </c>
      <c r="D319" t="s">
        <v>7</v>
      </c>
      <c r="E319" t="s">
        <v>19</v>
      </c>
      <c r="F319" t="s">
        <v>57</v>
      </c>
      <c r="G319">
        <v>0</v>
      </c>
      <c r="H319">
        <v>0</v>
      </c>
      <c r="I319">
        <f t="shared" si="4"/>
        <v>0</v>
      </c>
      <c r="J319">
        <v>0</v>
      </c>
      <c r="K319">
        <v>0</v>
      </c>
      <c r="L319">
        <v>0</v>
      </c>
      <c r="M319" t="s">
        <v>39</v>
      </c>
      <c r="N319" t="s">
        <v>39</v>
      </c>
    </row>
    <row r="320" spans="1:14" x14ac:dyDescent="0.25">
      <c r="A320">
        <v>7</v>
      </c>
      <c r="B320" s="1">
        <v>43670</v>
      </c>
      <c r="C320" s="1" t="s">
        <v>99</v>
      </c>
      <c r="D320" t="s">
        <v>7</v>
      </c>
      <c r="E320" t="s">
        <v>19</v>
      </c>
      <c r="F320" t="s">
        <v>57</v>
      </c>
      <c r="G320">
        <v>0</v>
      </c>
      <c r="H320">
        <v>0</v>
      </c>
      <c r="I320">
        <f t="shared" si="4"/>
        <v>0</v>
      </c>
      <c r="J320">
        <v>0</v>
      </c>
      <c r="K320">
        <v>0</v>
      </c>
      <c r="L320">
        <v>0</v>
      </c>
      <c r="M320" t="s">
        <v>51</v>
      </c>
      <c r="N320" t="s">
        <v>51</v>
      </c>
    </row>
    <row r="321" spans="1:14" x14ac:dyDescent="0.25">
      <c r="A321">
        <v>8</v>
      </c>
      <c r="B321" s="1">
        <v>43683</v>
      </c>
      <c r="C321" s="1" t="s">
        <v>99</v>
      </c>
      <c r="D321" t="s">
        <v>7</v>
      </c>
      <c r="E321" t="s">
        <v>19</v>
      </c>
      <c r="F321" t="s">
        <v>57</v>
      </c>
      <c r="G321">
        <v>0</v>
      </c>
      <c r="H321">
        <v>0</v>
      </c>
      <c r="I321">
        <f t="shared" si="4"/>
        <v>0</v>
      </c>
      <c r="J321">
        <v>0</v>
      </c>
      <c r="K321">
        <v>0</v>
      </c>
      <c r="L321">
        <v>0</v>
      </c>
      <c r="M321" t="s">
        <v>51</v>
      </c>
      <c r="N321" t="s">
        <v>51</v>
      </c>
    </row>
    <row r="322" spans="1:14" x14ac:dyDescent="0.25">
      <c r="A322">
        <v>9</v>
      </c>
      <c r="B322" s="1">
        <v>43698</v>
      </c>
      <c r="C322" s="1" t="s">
        <v>99</v>
      </c>
      <c r="D322" t="s">
        <v>7</v>
      </c>
      <c r="E322" t="s">
        <v>19</v>
      </c>
      <c r="F322" t="s">
        <v>57</v>
      </c>
      <c r="G322">
        <v>0</v>
      </c>
      <c r="H322">
        <v>2</v>
      </c>
      <c r="I322">
        <f t="shared" si="4"/>
        <v>2</v>
      </c>
      <c r="J322">
        <v>0</v>
      </c>
      <c r="K322">
        <v>0</v>
      </c>
      <c r="L322">
        <v>0</v>
      </c>
      <c r="M322" t="s">
        <v>51</v>
      </c>
      <c r="N322" t="s">
        <v>51</v>
      </c>
    </row>
    <row r="323" spans="1:14" x14ac:dyDescent="0.25">
      <c r="A323">
        <v>10</v>
      </c>
      <c r="B323" s="1">
        <v>43712</v>
      </c>
      <c r="C323" s="1" t="s">
        <v>100</v>
      </c>
      <c r="D323" t="s">
        <v>7</v>
      </c>
      <c r="E323" t="s">
        <v>19</v>
      </c>
      <c r="F323" t="s">
        <v>57</v>
      </c>
      <c r="G323">
        <v>14</v>
      </c>
      <c r="H323">
        <v>8</v>
      </c>
      <c r="I323">
        <f t="shared" ref="I323:I386" si="5">G323+H323</f>
        <v>22</v>
      </c>
      <c r="J323">
        <v>2</v>
      </c>
      <c r="K323">
        <v>0</v>
      </c>
      <c r="L323">
        <v>0</v>
      </c>
      <c r="M323" t="s">
        <v>51</v>
      </c>
      <c r="N323" t="s">
        <v>51</v>
      </c>
    </row>
    <row r="324" spans="1:14" x14ac:dyDescent="0.25">
      <c r="A324">
        <v>11</v>
      </c>
      <c r="B324" s="1">
        <v>43726</v>
      </c>
      <c r="C324" s="1" t="s">
        <v>100</v>
      </c>
      <c r="D324" t="s">
        <v>7</v>
      </c>
      <c r="E324" t="s">
        <v>19</v>
      </c>
      <c r="F324" t="s">
        <v>57</v>
      </c>
      <c r="G324">
        <v>1</v>
      </c>
      <c r="H324">
        <v>0</v>
      </c>
      <c r="I324">
        <f t="shared" si="5"/>
        <v>1</v>
      </c>
      <c r="J324">
        <v>0</v>
      </c>
      <c r="K324">
        <v>0</v>
      </c>
      <c r="L324">
        <v>0</v>
      </c>
      <c r="M324" t="s">
        <v>51</v>
      </c>
      <c r="N324" t="s">
        <v>51</v>
      </c>
    </row>
    <row r="325" spans="1:14" x14ac:dyDescent="0.25">
      <c r="A325">
        <v>12</v>
      </c>
      <c r="B325" s="1">
        <v>43740</v>
      </c>
      <c r="C325" s="1" t="s">
        <v>100</v>
      </c>
      <c r="D325" t="s">
        <v>7</v>
      </c>
      <c r="E325" t="s">
        <v>19</v>
      </c>
      <c r="F325" t="s">
        <v>57</v>
      </c>
      <c r="G325">
        <v>4</v>
      </c>
      <c r="H325">
        <v>3</v>
      </c>
      <c r="I325">
        <f t="shared" si="5"/>
        <v>7</v>
      </c>
      <c r="J325">
        <v>0</v>
      </c>
      <c r="K325">
        <v>0</v>
      </c>
      <c r="L325">
        <v>0</v>
      </c>
      <c r="M325" t="s">
        <v>51</v>
      </c>
      <c r="N325" t="s">
        <v>51</v>
      </c>
    </row>
    <row r="326" spans="1:14" x14ac:dyDescent="0.25">
      <c r="A326">
        <v>13</v>
      </c>
      <c r="B326" s="1">
        <v>43754</v>
      </c>
      <c r="C326" s="1" t="s">
        <v>100</v>
      </c>
      <c r="D326" t="s">
        <v>7</v>
      </c>
      <c r="E326" t="s">
        <v>19</v>
      </c>
      <c r="F326" t="s">
        <v>57</v>
      </c>
      <c r="G326">
        <v>0</v>
      </c>
      <c r="H326">
        <v>0</v>
      </c>
      <c r="I326">
        <f t="shared" si="5"/>
        <v>0</v>
      </c>
      <c r="J326">
        <v>0</v>
      </c>
      <c r="K326">
        <v>0</v>
      </c>
      <c r="L326">
        <v>0</v>
      </c>
      <c r="M326" t="s">
        <v>51</v>
      </c>
      <c r="N326" t="s">
        <v>51</v>
      </c>
    </row>
    <row r="327" spans="1:14" x14ac:dyDescent="0.25">
      <c r="A327">
        <v>1</v>
      </c>
      <c r="B327" s="1">
        <v>43586</v>
      </c>
      <c r="C327" s="1" t="s">
        <v>98</v>
      </c>
      <c r="D327" t="s">
        <v>103</v>
      </c>
      <c r="E327" t="s">
        <v>19</v>
      </c>
      <c r="F327" t="s">
        <v>57</v>
      </c>
      <c r="G327">
        <v>1</v>
      </c>
      <c r="H327">
        <v>0</v>
      </c>
      <c r="I327">
        <f t="shared" si="5"/>
        <v>1</v>
      </c>
      <c r="J327">
        <v>0</v>
      </c>
      <c r="K327">
        <v>0</v>
      </c>
      <c r="L327">
        <v>0</v>
      </c>
      <c r="M327" t="s">
        <v>36</v>
      </c>
      <c r="N327" t="s">
        <v>39</v>
      </c>
    </row>
    <row r="328" spans="1:14" x14ac:dyDescent="0.25">
      <c r="A328">
        <v>2</v>
      </c>
      <c r="B328" s="1">
        <v>43600</v>
      </c>
      <c r="C328" s="1" t="s">
        <v>98</v>
      </c>
      <c r="D328" t="s">
        <v>103</v>
      </c>
      <c r="E328" t="s">
        <v>19</v>
      </c>
      <c r="F328" t="s">
        <v>57</v>
      </c>
      <c r="G328">
        <v>0</v>
      </c>
      <c r="H328">
        <v>0</v>
      </c>
      <c r="I328">
        <f t="shared" si="5"/>
        <v>0</v>
      </c>
      <c r="J328">
        <v>0</v>
      </c>
      <c r="K328">
        <v>0</v>
      </c>
      <c r="L328">
        <v>0</v>
      </c>
      <c r="M328" t="s">
        <v>39</v>
      </c>
      <c r="N328" t="s">
        <v>39</v>
      </c>
    </row>
    <row r="329" spans="1:14" x14ac:dyDescent="0.25">
      <c r="A329">
        <v>3</v>
      </c>
      <c r="B329" s="1">
        <v>43614</v>
      </c>
      <c r="C329" s="1" t="s">
        <v>98</v>
      </c>
      <c r="D329" t="s">
        <v>103</v>
      </c>
      <c r="E329" t="s">
        <v>19</v>
      </c>
      <c r="F329" t="s">
        <v>57</v>
      </c>
      <c r="G329">
        <v>0</v>
      </c>
      <c r="H329">
        <v>0</v>
      </c>
      <c r="I329">
        <f t="shared" si="5"/>
        <v>0</v>
      </c>
      <c r="J329">
        <v>0</v>
      </c>
      <c r="K329">
        <v>0</v>
      </c>
      <c r="L329">
        <v>0</v>
      </c>
      <c r="M329" t="s">
        <v>39</v>
      </c>
      <c r="N329" t="s">
        <v>39</v>
      </c>
    </row>
    <row r="330" spans="1:14" x14ac:dyDescent="0.25">
      <c r="A330">
        <v>4</v>
      </c>
      <c r="B330" s="1">
        <v>43628</v>
      </c>
      <c r="C330" s="1" t="s">
        <v>98</v>
      </c>
      <c r="D330" t="s">
        <v>103</v>
      </c>
      <c r="E330" t="s">
        <v>19</v>
      </c>
      <c r="F330" t="s">
        <v>57</v>
      </c>
      <c r="G330">
        <v>0</v>
      </c>
      <c r="H330">
        <v>0</v>
      </c>
      <c r="I330">
        <f t="shared" si="5"/>
        <v>0</v>
      </c>
      <c r="J330">
        <v>0</v>
      </c>
      <c r="K330">
        <v>0</v>
      </c>
      <c r="L330">
        <v>0</v>
      </c>
      <c r="M330" t="s">
        <v>39</v>
      </c>
      <c r="N330" t="s">
        <v>39</v>
      </c>
    </row>
    <row r="331" spans="1:14" x14ac:dyDescent="0.25">
      <c r="A331">
        <v>5</v>
      </c>
      <c r="B331" s="1">
        <v>43642</v>
      </c>
      <c r="C331" s="1" t="s">
        <v>99</v>
      </c>
      <c r="D331" t="s">
        <v>103</v>
      </c>
      <c r="E331" t="s">
        <v>19</v>
      </c>
      <c r="F331" t="s">
        <v>57</v>
      </c>
      <c r="G331">
        <v>0</v>
      </c>
      <c r="H331">
        <v>0</v>
      </c>
      <c r="I331">
        <f t="shared" si="5"/>
        <v>0</v>
      </c>
      <c r="J331">
        <v>0</v>
      </c>
      <c r="K331">
        <v>0</v>
      </c>
      <c r="L331">
        <v>0</v>
      </c>
      <c r="M331" t="s">
        <v>39</v>
      </c>
      <c r="N331" t="s">
        <v>39</v>
      </c>
    </row>
    <row r="332" spans="1:14" x14ac:dyDescent="0.25">
      <c r="A332">
        <v>6</v>
      </c>
      <c r="B332" s="1">
        <v>43656</v>
      </c>
      <c r="C332" s="1" t="s">
        <v>99</v>
      </c>
      <c r="D332" t="s">
        <v>103</v>
      </c>
      <c r="E332" t="s">
        <v>19</v>
      </c>
      <c r="F332" t="s">
        <v>57</v>
      </c>
      <c r="G332">
        <v>0</v>
      </c>
      <c r="H332">
        <v>0</v>
      </c>
      <c r="I332">
        <f t="shared" si="5"/>
        <v>0</v>
      </c>
      <c r="J332">
        <v>0</v>
      </c>
      <c r="K332">
        <v>0</v>
      </c>
      <c r="L332">
        <v>0</v>
      </c>
      <c r="M332" t="s">
        <v>39</v>
      </c>
      <c r="N332" t="s">
        <v>39</v>
      </c>
    </row>
    <row r="333" spans="1:14" x14ac:dyDescent="0.25">
      <c r="A333">
        <v>7</v>
      </c>
      <c r="B333" s="1">
        <v>43670</v>
      </c>
      <c r="C333" s="1" t="s">
        <v>99</v>
      </c>
      <c r="D333" t="s">
        <v>103</v>
      </c>
      <c r="E333" t="s">
        <v>19</v>
      </c>
      <c r="F333" t="s">
        <v>57</v>
      </c>
      <c r="G333">
        <v>0</v>
      </c>
      <c r="H333">
        <v>0</v>
      </c>
      <c r="I333">
        <f t="shared" si="5"/>
        <v>0</v>
      </c>
      <c r="J333">
        <v>0</v>
      </c>
      <c r="K333">
        <v>0</v>
      </c>
      <c r="L333">
        <v>0</v>
      </c>
      <c r="M333" t="s">
        <v>51</v>
      </c>
      <c r="N333" t="s">
        <v>51</v>
      </c>
    </row>
    <row r="334" spans="1:14" x14ac:dyDescent="0.25">
      <c r="A334">
        <v>8</v>
      </c>
      <c r="B334" s="1">
        <v>43683</v>
      </c>
      <c r="C334" s="1" t="s">
        <v>99</v>
      </c>
      <c r="D334" t="s">
        <v>103</v>
      </c>
      <c r="E334" t="s">
        <v>19</v>
      </c>
      <c r="F334" t="s">
        <v>57</v>
      </c>
      <c r="G334">
        <v>0</v>
      </c>
      <c r="H334">
        <v>1</v>
      </c>
      <c r="I334">
        <f t="shared" si="5"/>
        <v>1</v>
      </c>
      <c r="J334">
        <v>0</v>
      </c>
      <c r="K334">
        <v>0</v>
      </c>
      <c r="L334">
        <v>0</v>
      </c>
      <c r="M334" t="s">
        <v>51</v>
      </c>
      <c r="N334" t="s">
        <v>51</v>
      </c>
    </row>
    <row r="335" spans="1:14" x14ac:dyDescent="0.25">
      <c r="A335">
        <v>9</v>
      </c>
      <c r="B335" s="1">
        <v>43698</v>
      </c>
      <c r="C335" s="1" t="s">
        <v>99</v>
      </c>
      <c r="D335" t="s">
        <v>103</v>
      </c>
      <c r="E335" t="s">
        <v>19</v>
      </c>
      <c r="F335" t="s">
        <v>57</v>
      </c>
      <c r="G335">
        <v>3</v>
      </c>
      <c r="H335">
        <v>7</v>
      </c>
      <c r="I335">
        <f t="shared" si="5"/>
        <v>10</v>
      </c>
      <c r="J335">
        <v>1</v>
      </c>
      <c r="K335">
        <v>0</v>
      </c>
      <c r="L335">
        <v>0</v>
      </c>
      <c r="M335" t="s">
        <v>51</v>
      </c>
      <c r="N335" t="s">
        <v>51</v>
      </c>
    </row>
    <row r="336" spans="1:14" x14ac:dyDescent="0.25">
      <c r="A336">
        <v>10</v>
      </c>
      <c r="B336" s="1">
        <v>43712</v>
      </c>
      <c r="C336" s="1" t="s">
        <v>100</v>
      </c>
      <c r="D336" t="s">
        <v>103</v>
      </c>
      <c r="E336" t="s">
        <v>19</v>
      </c>
      <c r="F336" t="s">
        <v>57</v>
      </c>
      <c r="G336">
        <v>1</v>
      </c>
      <c r="H336">
        <v>2</v>
      </c>
      <c r="I336">
        <f t="shared" si="5"/>
        <v>3</v>
      </c>
      <c r="J336">
        <v>0</v>
      </c>
      <c r="K336">
        <v>0</v>
      </c>
      <c r="L336">
        <v>0</v>
      </c>
      <c r="M336" t="s">
        <v>51</v>
      </c>
      <c r="N336" t="s">
        <v>51</v>
      </c>
    </row>
    <row r="337" spans="1:14" x14ac:dyDescent="0.25">
      <c r="A337">
        <v>11</v>
      </c>
      <c r="B337" s="1">
        <v>43726</v>
      </c>
      <c r="C337" s="1" t="s">
        <v>100</v>
      </c>
      <c r="D337" t="s">
        <v>103</v>
      </c>
      <c r="E337" t="s">
        <v>19</v>
      </c>
      <c r="F337" t="s">
        <v>57</v>
      </c>
      <c r="G337">
        <v>22</v>
      </c>
      <c r="H337">
        <v>25</v>
      </c>
      <c r="I337">
        <f t="shared" si="5"/>
        <v>47</v>
      </c>
      <c r="J337">
        <v>1</v>
      </c>
      <c r="K337">
        <v>0</v>
      </c>
      <c r="L337">
        <v>0</v>
      </c>
      <c r="M337" t="s">
        <v>51</v>
      </c>
      <c r="N337" t="s">
        <v>51</v>
      </c>
    </row>
    <row r="338" spans="1:14" x14ac:dyDescent="0.25">
      <c r="A338">
        <v>12</v>
      </c>
      <c r="B338" s="1">
        <v>43740</v>
      </c>
      <c r="C338" s="1" t="s">
        <v>100</v>
      </c>
      <c r="D338" t="s">
        <v>103</v>
      </c>
      <c r="E338" t="s">
        <v>19</v>
      </c>
      <c r="F338" t="s">
        <v>57</v>
      </c>
      <c r="G338">
        <v>10</v>
      </c>
      <c r="H338">
        <v>12</v>
      </c>
      <c r="I338">
        <f t="shared" si="5"/>
        <v>22</v>
      </c>
      <c r="J338">
        <v>0</v>
      </c>
      <c r="K338" t="s">
        <v>41</v>
      </c>
      <c r="L338">
        <v>1</v>
      </c>
      <c r="M338" t="s">
        <v>51</v>
      </c>
      <c r="N338" t="s">
        <v>51</v>
      </c>
    </row>
    <row r="339" spans="1:14" x14ac:dyDescent="0.25">
      <c r="A339">
        <v>13</v>
      </c>
      <c r="B339" s="1">
        <v>43754</v>
      </c>
      <c r="C339" s="1" t="s">
        <v>100</v>
      </c>
      <c r="D339" t="s">
        <v>103</v>
      </c>
      <c r="E339" t="s">
        <v>19</v>
      </c>
      <c r="F339" t="s">
        <v>57</v>
      </c>
      <c r="G339">
        <v>0</v>
      </c>
      <c r="H339">
        <v>0</v>
      </c>
      <c r="I339">
        <f t="shared" si="5"/>
        <v>0</v>
      </c>
      <c r="J339">
        <v>0</v>
      </c>
      <c r="K339">
        <v>0</v>
      </c>
      <c r="L339">
        <v>0</v>
      </c>
      <c r="M339" t="s">
        <v>51</v>
      </c>
      <c r="N339" t="s">
        <v>51</v>
      </c>
    </row>
    <row r="340" spans="1:14" x14ac:dyDescent="0.25">
      <c r="A340">
        <v>1</v>
      </c>
      <c r="B340" s="1">
        <v>43586</v>
      </c>
      <c r="C340" s="1" t="s">
        <v>98</v>
      </c>
      <c r="D340" t="s">
        <v>7</v>
      </c>
      <c r="E340" t="s">
        <v>19</v>
      </c>
      <c r="F340" t="s">
        <v>58</v>
      </c>
      <c r="G340">
        <v>0</v>
      </c>
      <c r="H340">
        <v>0</v>
      </c>
      <c r="I340">
        <f t="shared" si="5"/>
        <v>0</v>
      </c>
      <c r="J340">
        <v>0</v>
      </c>
      <c r="K340">
        <v>0</v>
      </c>
      <c r="L340">
        <v>0</v>
      </c>
      <c r="M340" t="s">
        <v>37</v>
      </c>
      <c r="N340" t="s">
        <v>101</v>
      </c>
    </row>
    <row r="341" spans="1:14" x14ac:dyDescent="0.25">
      <c r="A341">
        <v>2</v>
      </c>
      <c r="B341" s="1">
        <v>43600</v>
      </c>
      <c r="C341" s="1" t="s">
        <v>98</v>
      </c>
      <c r="D341" t="s">
        <v>7</v>
      </c>
      <c r="E341" t="s">
        <v>19</v>
      </c>
      <c r="F341" t="s">
        <v>58</v>
      </c>
      <c r="G341">
        <v>0</v>
      </c>
      <c r="H341">
        <v>0</v>
      </c>
      <c r="I341">
        <f t="shared" si="5"/>
        <v>0</v>
      </c>
      <c r="J341">
        <v>0</v>
      </c>
      <c r="K341">
        <v>0</v>
      </c>
      <c r="L341">
        <v>0</v>
      </c>
      <c r="M341" t="s">
        <v>39</v>
      </c>
      <c r="N341" t="s">
        <v>39</v>
      </c>
    </row>
    <row r="342" spans="1:14" x14ac:dyDescent="0.25">
      <c r="A342">
        <v>3</v>
      </c>
      <c r="B342" s="1">
        <v>43614</v>
      </c>
      <c r="C342" s="1" t="s">
        <v>98</v>
      </c>
      <c r="D342" t="s">
        <v>7</v>
      </c>
      <c r="E342" t="s">
        <v>19</v>
      </c>
      <c r="F342" t="s">
        <v>58</v>
      </c>
      <c r="G342">
        <v>0</v>
      </c>
      <c r="H342">
        <v>0</v>
      </c>
      <c r="I342">
        <f t="shared" si="5"/>
        <v>0</v>
      </c>
      <c r="J342">
        <v>0</v>
      </c>
      <c r="K342">
        <v>0</v>
      </c>
      <c r="L342">
        <v>0</v>
      </c>
      <c r="M342" t="s">
        <v>39</v>
      </c>
      <c r="N342" t="s">
        <v>39</v>
      </c>
    </row>
    <row r="343" spans="1:14" x14ac:dyDescent="0.25">
      <c r="A343">
        <v>4</v>
      </c>
      <c r="B343" s="1">
        <v>43628</v>
      </c>
      <c r="C343" s="1" t="s">
        <v>98</v>
      </c>
      <c r="D343" t="s">
        <v>7</v>
      </c>
      <c r="E343" t="s">
        <v>19</v>
      </c>
      <c r="F343" t="s">
        <v>58</v>
      </c>
      <c r="G343">
        <v>0</v>
      </c>
      <c r="H343">
        <v>2</v>
      </c>
      <c r="I343">
        <f t="shared" si="5"/>
        <v>2</v>
      </c>
      <c r="J343">
        <v>0</v>
      </c>
      <c r="K343">
        <v>0</v>
      </c>
      <c r="L343">
        <v>0</v>
      </c>
      <c r="M343" t="s">
        <v>39</v>
      </c>
      <c r="N343" t="s">
        <v>39</v>
      </c>
    </row>
    <row r="344" spans="1:14" x14ac:dyDescent="0.25">
      <c r="A344">
        <v>5</v>
      </c>
      <c r="B344" s="1">
        <v>43642</v>
      </c>
      <c r="C344" s="1" t="s">
        <v>99</v>
      </c>
      <c r="D344" t="s">
        <v>7</v>
      </c>
      <c r="E344" t="s">
        <v>19</v>
      </c>
      <c r="F344" t="s">
        <v>58</v>
      </c>
      <c r="G344">
        <v>0</v>
      </c>
      <c r="H344">
        <v>0</v>
      </c>
      <c r="I344">
        <f t="shared" si="5"/>
        <v>0</v>
      </c>
      <c r="J344">
        <v>0</v>
      </c>
      <c r="K344">
        <v>0</v>
      </c>
      <c r="L344">
        <v>0</v>
      </c>
      <c r="M344" t="s">
        <v>51</v>
      </c>
      <c r="N344" t="s">
        <v>39</v>
      </c>
    </row>
    <row r="345" spans="1:14" x14ac:dyDescent="0.25">
      <c r="A345">
        <v>6</v>
      </c>
      <c r="B345" s="1">
        <v>43656</v>
      </c>
      <c r="C345" s="1" t="s">
        <v>99</v>
      </c>
      <c r="D345" t="s">
        <v>7</v>
      </c>
      <c r="E345" t="s">
        <v>19</v>
      </c>
      <c r="F345" t="s">
        <v>58</v>
      </c>
      <c r="G345">
        <v>0</v>
      </c>
      <c r="H345">
        <v>0</v>
      </c>
      <c r="I345">
        <f t="shared" si="5"/>
        <v>0</v>
      </c>
      <c r="J345">
        <v>0</v>
      </c>
      <c r="K345">
        <v>0</v>
      </c>
      <c r="L345">
        <v>0</v>
      </c>
      <c r="M345" t="s">
        <v>51</v>
      </c>
      <c r="N345" t="s">
        <v>39</v>
      </c>
    </row>
    <row r="346" spans="1:14" x14ac:dyDescent="0.25">
      <c r="A346">
        <v>7</v>
      </c>
      <c r="B346" s="1">
        <v>43670</v>
      </c>
      <c r="C346" s="1" t="s">
        <v>99</v>
      </c>
      <c r="D346" t="s">
        <v>7</v>
      </c>
      <c r="E346" t="s">
        <v>19</v>
      </c>
      <c r="F346" t="s">
        <v>58</v>
      </c>
      <c r="G346">
        <v>0</v>
      </c>
      <c r="H346">
        <v>0</v>
      </c>
      <c r="I346">
        <f t="shared" si="5"/>
        <v>0</v>
      </c>
      <c r="J346">
        <v>0</v>
      </c>
      <c r="K346">
        <v>0</v>
      </c>
      <c r="L346">
        <v>0</v>
      </c>
      <c r="M346" t="s">
        <v>51</v>
      </c>
      <c r="N346" t="s">
        <v>39</v>
      </c>
    </row>
    <row r="347" spans="1:14" x14ac:dyDescent="0.25">
      <c r="A347">
        <v>8</v>
      </c>
      <c r="B347" s="1">
        <v>43683</v>
      </c>
      <c r="C347" s="1" t="s">
        <v>99</v>
      </c>
      <c r="D347" t="s">
        <v>7</v>
      </c>
      <c r="E347" t="s">
        <v>19</v>
      </c>
      <c r="F347" t="s">
        <v>58</v>
      </c>
      <c r="G347">
        <v>0</v>
      </c>
      <c r="H347">
        <v>0</v>
      </c>
      <c r="I347">
        <f t="shared" si="5"/>
        <v>0</v>
      </c>
      <c r="J347">
        <v>1</v>
      </c>
      <c r="K347">
        <v>0</v>
      </c>
      <c r="L347">
        <v>0</v>
      </c>
      <c r="M347" t="s">
        <v>39</v>
      </c>
      <c r="N347" t="s">
        <v>39</v>
      </c>
    </row>
    <row r="348" spans="1:14" x14ac:dyDescent="0.25">
      <c r="A348">
        <v>9</v>
      </c>
      <c r="B348" s="1">
        <v>43698</v>
      </c>
      <c r="C348" s="1" t="s">
        <v>99</v>
      </c>
      <c r="D348" t="s">
        <v>7</v>
      </c>
      <c r="E348" t="s">
        <v>19</v>
      </c>
      <c r="F348" t="s">
        <v>58</v>
      </c>
      <c r="G348">
        <v>7</v>
      </c>
      <c r="H348">
        <v>5</v>
      </c>
      <c r="I348">
        <f t="shared" si="5"/>
        <v>12</v>
      </c>
      <c r="J348">
        <v>2</v>
      </c>
      <c r="K348">
        <v>0</v>
      </c>
      <c r="L348">
        <v>0</v>
      </c>
      <c r="M348" t="s">
        <v>51</v>
      </c>
      <c r="N348" t="s">
        <v>51</v>
      </c>
    </row>
    <row r="349" spans="1:14" x14ac:dyDescent="0.25">
      <c r="A349">
        <v>10</v>
      </c>
      <c r="B349" s="1">
        <v>43712</v>
      </c>
      <c r="C349" s="1" t="s">
        <v>100</v>
      </c>
      <c r="D349" t="s">
        <v>7</v>
      </c>
      <c r="E349" t="s">
        <v>19</v>
      </c>
      <c r="F349" t="s">
        <v>58</v>
      </c>
      <c r="G349">
        <v>6</v>
      </c>
      <c r="H349">
        <v>7</v>
      </c>
      <c r="I349">
        <f t="shared" si="5"/>
        <v>13</v>
      </c>
      <c r="J349">
        <v>2</v>
      </c>
      <c r="K349">
        <v>0</v>
      </c>
      <c r="L349">
        <v>0</v>
      </c>
      <c r="M349" t="s">
        <v>51</v>
      </c>
      <c r="N349" t="s">
        <v>51</v>
      </c>
    </row>
    <row r="350" spans="1:14" x14ac:dyDescent="0.25">
      <c r="A350">
        <v>11</v>
      </c>
      <c r="B350" s="1">
        <v>43726</v>
      </c>
      <c r="C350" s="1" t="s">
        <v>100</v>
      </c>
      <c r="D350" t="s">
        <v>7</v>
      </c>
      <c r="E350" t="s">
        <v>19</v>
      </c>
      <c r="F350" t="s">
        <v>58</v>
      </c>
      <c r="G350">
        <v>6</v>
      </c>
      <c r="H350">
        <v>7</v>
      </c>
      <c r="I350">
        <f t="shared" si="5"/>
        <v>13</v>
      </c>
      <c r="J350">
        <v>1</v>
      </c>
      <c r="K350">
        <v>0</v>
      </c>
      <c r="L350">
        <v>0</v>
      </c>
      <c r="M350" t="s">
        <v>51</v>
      </c>
      <c r="N350" t="s">
        <v>51</v>
      </c>
    </row>
    <row r="351" spans="1:14" x14ac:dyDescent="0.25">
      <c r="A351">
        <v>12</v>
      </c>
      <c r="B351" s="1">
        <v>43740</v>
      </c>
      <c r="C351" s="1" t="s">
        <v>100</v>
      </c>
      <c r="D351" t="s">
        <v>7</v>
      </c>
      <c r="E351" t="s">
        <v>19</v>
      </c>
      <c r="F351" t="s">
        <v>58</v>
      </c>
      <c r="G351">
        <v>0</v>
      </c>
      <c r="H351">
        <v>0</v>
      </c>
      <c r="I351">
        <f t="shared" si="5"/>
        <v>0</v>
      </c>
      <c r="J351">
        <v>0</v>
      </c>
      <c r="K351">
        <v>0</v>
      </c>
      <c r="L351">
        <v>0</v>
      </c>
      <c r="M351" t="s">
        <v>51</v>
      </c>
      <c r="N351" t="s">
        <v>51</v>
      </c>
    </row>
    <row r="352" spans="1:14" x14ac:dyDescent="0.25">
      <c r="A352">
        <v>13</v>
      </c>
      <c r="B352" s="1">
        <v>43754</v>
      </c>
      <c r="C352" s="1" t="s">
        <v>100</v>
      </c>
      <c r="D352" t="s">
        <v>7</v>
      </c>
      <c r="E352" t="s">
        <v>19</v>
      </c>
      <c r="F352" t="s">
        <v>58</v>
      </c>
      <c r="G352">
        <v>0</v>
      </c>
      <c r="H352">
        <v>0</v>
      </c>
      <c r="I352">
        <f t="shared" si="5"/>
        <v>0</v>
      </c>
      <c r="J352">
        <v>0</v>
      </c>
      <c r="K352">
        <v>0</v>
      </c>
      <c r="L352">
        <v>0</v>
      </c>
      <c r="M352" t="s">
        <v>51</v>
      </c>
      <c r="N352" t="s">
        <v>51</v>
      </c>
    </row>
    <row r="353" spans="1:14" x14ac:dyDescent="0.25">
      <c r="A353">
        <v>1</v>
      </c>
      <c r="B353" s="1">
        <v>43586</v>
      </c>
      <c r="C353" s="1" t="s">
        <v>98</v>
      </c>
      <c r="D353" t="s">
        <v>103</v>
      </c>
      <c r="E353" t="s">
        <v>19</v>
      </c>
      <c r="F353" t="s">
        <v>58</v>
      </c>
      <c r="G353">
        <v>0</v>
      </c>
      <c r="H353">
        <v>1</v>
      </c>
      <c r="I353">
        <f t="shared" si="5"/>
        <v>1</v>
      </c>
      <c r="J353">
        <v>0</v>
      </c>
      <c r="K353">
        <v>0</v>
      </c>
      <c r="L353">
        <v>0</v>
      </c>
      <c r="M353" t="s">
        <v>36</v>
      </c>
      <c r="N353" t="s">
        <v>39</v>
      </c>
    </row>
    <row r="354" spans="1:14" x14ac:dyDescent="0.25">
      <c r="A354">
        <v>2</v>
      </c>
      <c r="B354" s="1">
        <v>43600</v>
      </c>
      <c r="C354" s="1" t="s">
        <v>98</v>
      </c>
      <c r="D354" t="s">
        <v>103</v>
      </c>
      <c r="E354" t="s">
        <v>19</v>
      </c>
      <c r="F354" t="s">
        <v>58</v>
      </c>
      <c r="G354">
        <v>0</v>
      </c>
      <c r="H354">
        <v>0</v>
      </c>
      <c r="I354">
        <f t="shared" si="5"/>
        <v>0</v>
      </c>
      <c r="J354">
        <v>0</v>
      </c>
      <c r="K354">
        <v>0</v>
      </c>
      <c r="L354">
        <v>0</v>
      </c>
      <c r="M354" t="s">
        <v>39</v>
      </c>
      <c r="N354" t="s">
        <v>39</v>
      </c>
    </row>
    <row r="355" spans="1:14" x14ac:dyDescent="0.25">
      <c r="A355">
        <v>3</v>
      </c>
      <c r="B355" s="1">
        <v>43614</v>
      </c>
      <c r="C355" s="1" t="s">
        <v>98</v>
      </c>
      <c r="D355" t="s">
        <v>103</v>
      </c>
      <c r="E355" t="s">
        <v>19</v>
      </c>
      <c r="F355" t="s">
        <v>58</v>
      </c>
      <c r="G355">
        <v>0</v>
      </c>
      <c r="H355">
        <v>0</v>
      </c>
      <c r="I355">
        <f t="shared" si="5"/>
        <v>0</v>
      </c>
      <c r="J355">
        <v>0</v>
      </c>
      <c r="K355">
        <v>0</v>
      </c>
      <c r="L355">
        <v>0</v>
      </c>
      <c r="M355" t="s">
        <v>39</v>
      </c>
      <c r="N355" t="s">
        <v>39</v>
      </c>
    </row>
    <row r="356" spans="1:14" x14ac:dyDescent="0.25">
      <c r="A356">
        <v>4</v>
      </c>
      <c r="B356" s="1">
        <v>43628</v>
      </c>
      <c r="C356" s="1" t="s">
        <v>98</v>
      </c>
      <c r="D356" t="s">
        <v>103</v>
      </c>
      <c r="E356" t="s">
        <v>19</v>
      </c>
      <c r="F356" t="s">
        <v>58</v>
      </c>
      <c r="G356" t="s">
        <v>38</v>
      </c>
      <c r="H356" t="s">
        <v>38</v>
      </c>
      <c r="I356" t="s">
        <v>38</v>
      </c>
      <c r="J356" t="s">
        <v>38</v>
      </c>
      <c r="K356" t="s">
        <v>38</v>
      </c>
      <c r="L356" t="s">
        <v>38</v>
      </c>
      <c r="M356" t="s">
        <v>38</v>
      </c>
      <c r="N356" t="s">
        <v>39</v>
      </c>
    </row>
    <row r="357" spans="1:14" x14ac:dyDescent="0.25">
      <c r="A357">
        <v>5</v>
      </c>
      <c r="B357" s="1">
        <v>43642</v>
      </c>
      <c r="C357" s="1" t="s">
        <v>99</v>
      </c>
      <c r="D357" t="s">
        <v>103</v>
      </c>
      <c r="E357" t="s">
        <v>19</v>
      </c>
      <c r="F357" t="s">
        <v>58</v>
      </c>
      <c r="G357">
        <v>0</v>
      </c>
      <c r="H357">
        <v>0</v>
      </c>
      <c r="I357">
        <f t="shared" si="5"/>
        <v>0</v>
      </c>
      <c r="J357">
        <v>0</v>
      </c>
      <c r="K357">
        <v>0</v>
      </c>
      <c r="L357">
        <v>0</v>
      </c>
      <c r="M357" t="s">
        <v>39</v>
      </c>
      <c r="N357" t="s">
        <v>39</v>
      </c>
    </row>
    <row r="358" spans="1:14" x14ac:dyDescent="0.25">
      <c r="A358">
        <v>6</v>
      </c>
      <c r="B358" s="1">
        <v>43656</v>
      </c>
      <c r="C358" s="1" t="s">
        <v>99</v>
      </c>
      <c r="D358" t="s">
        <v>103</v>
      </c>
      <c r="E358" t="s">
        <v>19</v>
      </c>
      <c r="F358" t="s">
        <v>58</v>
      </c>
      <c r="G358">
        <v>1</v>
      </c>
      <c r="H358">
        <v>3</v>
      </c>
      <c r="I358">
        <f t="shared" si="5"/>
        <v>4</v>
      </c>
      <c r="J358">
        <v>1</v>
      </c>
      <c r="K358" t="s">
        <v>61</v>
      </c>
      <c r="L358">
        <v>1</v>
      </c>
      <c r="M358" t="s">
        <v>51</v>
      </c>
      <c r="N358" t="s">
        <v>51</v>
      </c>
    </row>
    <row r="359" spans="1:14" x14ac:dyDescent="0.25">
      <c r="A359">
        <v>7</v>
      </c>
      <c r="B359" s="1">
        <v>43670</v>
      </c>
      <c r="C359" s="1" t="s">
        <v>99</v>
      </c>
      <c r="D359" t="s">
        <v>103</v>
      </c>
      <c r="E359" t="s">
        <v>19</v>
      </c>
      <c r="F359" t="s">
        <v>58</v>
      </c>
      <c r="G359">
        <v>5</v>
      </c>
      <c r="H359">
        <v>6</v>
      </c>
      <c r="I359">
        <f t="shared" si="5"/>
        <v>11</v>
      </c>
      <c r="J359">
        <v>0</v>
      </c>
      <c r="K359">
        <v>0</v>
      </c>
      <c r="L359">
        <v>0</v>
      </c>
      <c r="M359" t="s">
        <v>51</v>
      </c>
      <c r="N359" t="s">
        <v>51</v>
      </c>
    </row>
    <row r="360" spans="1:14" x14ac:dyDescent="0.25">
      <c r="A360">
        <v>8</v>
      </c>
      <c r="B360" s="1">
        <v>43683</v>
      </c>
      <c r="C360" s="1" t="s">
        <v>99</v>
      </c>
      <c r="D360" t="s">
        <v>103</v>
      </c>
      <c r="E360" t="s">
        <v>19</v>
      </c>
      <c r="F360" t="s">
        <v>58</v>
      </c>
      <c r="G360">
        <v>13</v>
      </c>
      <c r="H360">
        <v>6</v>
      </c>
      <c r="I360">
        <f t="shared" si="5"/>
        <v>19</v>
      </c>
      <c r="J360">
        <v>10</v>
      </c>
      <c r="K360">
        <v>0</v>
      </c>
      <c r="L360">
        <v>0</v>
      </c>
      <c r="M360" t="s">
        <v>51</v>
      </c>
      <c r="N360" t="s">
        <v>51</v>
      </c>
    </row>
    <row r="361" spans="1:14" x14ac:dyDescent="0.25">
      <c r="A361">
        <v>9</v>
      </c>
      <c r="B361" s="1">
        <v>43698</v>
      </c>
      <c r="C361" s="1" t="s">
        <v>99</v>
      </c>
      <c r="D361" t="s">
        <v>103</v>
      </c>
      <c r="E361" t="s">
        <v>19</v>
      </c>
      <c r="F361" t="s">
        <v>58</v>
      </c>
      <c r="G361">
        <v>20</v>
      </c>
      <c r="H361">
        <v>22</v>
      </c>
      <c r="I361">
        <f t="shared" si="5"/>
        <v>42</v>
      </c>
      <c r="J361">
        <v>19</v>
      </c>
      <c r="K361">
        <v>0</v>
      </c>
      <c r="L361">
        <v>0</v>
      </c>
      <c r="M361" t="s">
        <v>51</v>
      </c>
      <c r="N361" t="s">
        <v>51</v>
      </c>
    </row>
    <row r="362" spans="1:14" x14ac:dyDescent="0.25">
      <c r="A362">
        <v>10</v>
      </c>
      <c r="B362" s="1">
        <v>43712</v>
      </c>
      <c r="C362" s="1" t="s">
        <v>100</v>
      </c>
      <c r="D362" t="s">
        <v>103</v>
      </c>
      <c r="E362" t="s">
        <v>19</v>
      </c>
      <c r="F362" t="s">
        <v>58</v>
      </c>
      <c r="G362">
        <v>27</v>
      </c>
      <c r="H362">
        <v>18</v>
      </c>
      <c r="I362">
        <f t="shared" si="5"/>
        <v>45</v>
      </c>
      <c r="J362">
        <v>7</v>
      </c>
      <c r="K362">
        <v>0</v>
      </c>
      <c r="L362">
        <v>0</v>
      </c>
      <c r="M362" t="s">
        <v>51</v>
      </c>
      <c r="N362" t="s">
        <v>51</v>
      </c>
    </row>
    <row r="363" spans="1:14" x14ac:dyDescent="0.25">
      <c r="A363">
        <v>11</v>
      </c>
      <c r="B363" s="1">
        <v>43726</v>
      </c>
      <c r="C363" s="1" t="s">
        <v>100</v>
      </c>
      <c r="D363" t="s">
        <v>103</v>
      </c>
      <c r="E363" t="s">
        <v>19</v>
      </c>
      <c r="F363" t="s">
        <v>58</v>
      </c>
      <c r="G363">
        <v>14</v>
      </c>
      <c r="H363">
        <v>21</v>
      </c>
      <c r="I363">
        <f t="shared" si="5"/>
        <v>35</v>
      </c>
      <c r="J363">
        <v>1</v>
      </c>
      <c r="K363">
        <v>0</v>
      </c>
      <c r="L363">
        <v>0</v>
      </c>
      <c r="M363" t="s">
        <v>51</v>
      </c>
      <c r="N363" t="s">
        <v>51</v>
      </c>
    </row>
    <row r="364" spans="1:14" x14ac:dyDescent="0.25">
      <c r="A364">
        <v>12</v>
      </c>
      <c r="B364" s="1">
        <v>43740</v>
      </c>
      <c r="C364" s="1" t="s">
        <v>100</v>
      </c>
      <c r="D364" t="s">
        <v>103</v>
      </c>
      <c r="E364" t="s">
        <v>19</v>
      </c>
      <c r="F364" t="s">
        <v>58</v>
      </c>
      <c r="G364" t="s">
        <v>38</v>
      </c>
      <c r="H364" t="s">
        <v>38</v>
      </c>
      <c r="I364" t="s">
        <v>38</v>
      </c>
      <c r="J364" t="s">
        <v>38</v>
      </c>
      <c r="K364" t="s">
        <v>38</v>
      </c>
      <c r="L364" t="s">
        <v>38</v>
      </c>
      <c r="M364" t="s">
        <v>51</v>
      </c>
      <c r="N364" t="s">
        <v>51</v>
      </c>
    </row>
    <row r="365" spans="1:14" x14ac:dyDescent="0.25">
      <c r="A365">
        <v>13</v>
      </c>
      <c r="B365" s="1">
        <v>43754</v>
      </c>
      <c r="C365" s="1" t="s">
        <v>100</v>
      </c>
      <c r="D365" t="s">
        <v>103</v>
      </c>
      <c r="E365" t="s">
        <v>19</v>
      </c>
      <c r="F365" t="s">
        <v>58</v>
      </c>
      <c r="G365">
        <v>1</v>
      </c>
      <c r="H365">
        <v>2</v>
      </c>
      <c r="I365">
        <f t="shared" si="5"/>
        <v>3</v>
      </c>
      <c r="J365">
        <v>0</v>
      </c>
      <c r="K365">
        <v>0</v>
      </c>
      <c r="L365">
        <v>0</v>
      </c>
      <c r="M365" t="s">
        <v>51</v>
      </c>
      <c r="N365" t="s">
        <v>51</v>
      </c>
    </row>
    <row r="366" spans="1:14" x14ac:dyDescent="0.25">
      <c r="A366">
        <v>1</v>
      </c>
      <c r="B366" s="1">
        <v>43586</v>
      </c>
      <c r="C366" s="1" t="s">
        <v>98</v>
      </c>
      <c r="D366" t="s">
        <v>7</v>
      </c>
      <c r="E366" t="s">
        <v>23</v>
      </c>
      <c r="F366" t="s">
        <v>14</v>
      </c>
      <c r="G366">
        <v>0</v>
      </c>
      <c r="H366">
        <v>0</v>
      </c>
      <c r="I366">
        <f t="shared" si="5"/>
        <v>0</v>
      </c>
      <c r="J366">
        <v>0</v>
      </c>
      <c r="K366">
        <v>0</v>
      </c>
      <c r="L366">
        <v>0</v>
      </c>
      <c r="M366" t="s">
        <v>35</v>
      </c>
      <c r="N366" t="s">
        <v>51</v>
      </c>
    </row>
    <row r="367" spans="1:14" x14ac:dyDescent="0.25">
      <c r="A367">
        <v>2</v>
      </c>
      <c r="B367" s="1">
        <v>43600</v>
      </c>
      <c r="C367" s="1" t="s">
        <v>98</v>
      </c>
      <c r="D367" t="s">
        <v>7</v>
      </c>
      <c r="E367" t="s">
        <v>23</v>
      </c>
      <c r="F367" t="s">
        <v>14</v>
      </c>
      <c r="G367">
        <v>0</v>
      </c>
      <c r="H367">
        <v>0</v>
      </c>
      <c r="I367">
        <f t="shared" si="5"/>
        <v>0</v>
      </c>
      <c r="J367">
        <v>0</v>
      </c>
      <c r="K367">
        <v>0</v>
      </c>
      <c r="L367">
        <v>0</v>
      </c>
      <c r="M367" t="s">
        <v>35</v>
      </c>
      <c r="N367" t="s">
        <v>51</v>
      </c>
    </row>
    <row r="368" spans="1:14" x14ac:dyDescent="0.25">
      <c r="A368">
        <v>3</v>
      </c>
      <c r="B368" s="1">
        <v>43614</v>
      </c>
      <c r="C368" s="1" t="s">
        <v>98</v>
      </c>
      <c r="D368" t="s">
        <v>7</v>
      </c>
      <c r="E368" t="s">
        <v>23</v>
      </c>
      <c r="F368" t="s">
        <v>14</v>
      </c>
      <c r="G368">
        <v>0</v>
      </c>
      <c r="H368">
        <v>0</v>
      </c>
      <c r="I368">
        <f t="shared" si="5"/>
        <v>0</v>
      </c>
      <c r="J368">
        <v>0</v>
      </c>
      <c r="K368">
        <v>0</v>
      </c>
      <c r="L368">
        <v>0</v>
      </c>
      <c r="M368" t="s">
        <v>35</v>
      </c>
      <c r="N368" t="s">
        <v>51</v>
      </c>
    </row>
    <row r="369" spans="1:14" x14ac:dyDescent="0.25">
      <c r="A369">
        <v>4</v>
      </c>
      <c r="B369" s="1">
        <v>43628</v>
      </c>
      <c r="C369" s="1" t="s">
        <v>98</v>
      </c>
      <c r="D369" t="s">
        <v>7</v>
      </c>
      <c r="E369" t="s">
        <v>23</v>
      </c>
      <c r="F369" t="s">
        <v>14</v>
      </c>
      <c r="G369">
        <v>0</v>
      </c>
      <c r="H369">
        <v>0</v>
      </c>
      <c r="I369">
        <f t="shared" si="5"/>
        <v>0</v>
      </c>
      <c r="J369">
        <v>0</v>
      </c>
      <c r="K369">
        <v>0</v>
      </c>
      <c r="L369">
        <v>0</v>
      </c>
      <c r="M369" t="s">
        <v>37</v>
      </c>
      <c r="N369" t="s">
        <v>101</v>
      </c>
    </row>
    <row r="370" spans="1:14" x14ac:dyDescent="0.25">
      <c r="A370">
        <v>5</v>
      </c>
      <c r="B370" s="1">
        <v>43642</v>
      </c>
      <c r="C370" s="1" t="s">
        <v>99</v>
      </c>
      <c r="D370" t="s">
        <v>7</v>
      </c>
      <c r="E370" t="s">
        <v>23</v>
      </c>
      <c r="F370" t="s">
        <v>14</v>
      </c>
      <c r="G370">
        <v>0</v>
      </c>
      <c r="H370">
        <v>0</v>
      </c>
      <c r="I370">
        <f t="shared" si="5"/>
        <v>0</v>
      </c>
      <c r="J370">
        <v>0</v>
      </c>
      <c r="K370">
        <v>0</v>
      </c>
      <c r="L370">
        <v>0</v>
      </c>
      <c r="M370" t="s">
        <v>39</v>
      </c>
      <c r="N370" t="s">
        <v>39</v>
      </c>
    </row>
    <row r="371" spans="1:14" x14ac:dyDescent="0.25">
      <c r="A371">
        <v>6</v>
      </c>
      <c r="B371" s="1">
        <v>43656</v>
      </c>
      <c r="C371" s="1" t="s">
        <v>99</v>
      </c>
      <c r="D371" t="s">
        <v>7</v>
      </c>
      <c r="E371" t="s">
        <v>23</v>
      </c>
      <c r="F371" t="s">
        <v>14</v>
      </c>
      <c r="G371">
        <v>0</v>
      </c>
      <c r="H371">
        <v>0</v>
      </c>
      <c r="I371">
        <f t="shared" si="5"/>
        <v>0</v>
      </c>
      <c r="J371">
        <v>0</v>
      </c>
      <c r="K371">
        <v>0</v>
      </c>
      <c r="L371">
        <v>0</v>
      </c>
      <c r="M371" t="s">
        <v>62</v>
      </c>
      <c r="N371" t="s">
        <v>39</v>
      </c>
    </row>
    <row r="372" spans="1:14" x14ac:dyDescent="0.25">
      <c r="A372">
        <v>7</v>
      </c>
      <c r="B372" s="1">
        <v>43670</v>
      </c>
      <c r="C372" s="1" t="s">
        <v>99</v>
      </c>
      <c r="D372" t="s">
        <v>7</v>
      </c>
      <c r="E372" t="s">
        <v>23</v>
      </c>
      <c r="F372" t="s">
        <v>14</v>
      </c>
      <c r="G372">
        <v>0</v>
      </c>
      <c r="H372">
        <v>1</v>
      </c>
      <c r="I372">
        <f t="shared" si="5"/>
        <v>1</v>
      </c>
      <c r="J372">
        <v>0</v>
      </c>
      <c r="K372">
        <v>0</v>
      </c>
      <c r="L372">
        <v>0</v>
      </c>
      <c r="M372" t="s">
        <v>39</v>
      </c>
      <c r="N372" t="s">
        <v>39</v>
      </c>
    </row>
    <row r="373" spans="1:14" x14ac:dyDescent="0.25">
      <c r="A373">
        <v>8</v>
      </c>
      <c r="B373" s="1">
        <v>43683</v>
      </c>
      <c r="C373" s="1" t="s">
        <v>99</v>
      </c>
      <c r="D373" t="s">
        <v>7</v>
      </c>
      <c r="E373" t="s">
        <v>23</v>
      </c>
      <c r="F373" t="s">
        <v>14</v>
      </c>
      <c r="G373">
        <v>1</v>
      </c>
      <c r="H373">
        <v>0</v>
      </c>
      <c r="I373">
        <f t="shared" si="5"/>
        <v>1</v>
      </c>
      <c r="J373">
        <v>0</v>
      </c>
      <c r="K373">
        <v>0</v>
      </c>
      <c r="L373">
        <v>0</v>
      </c>
      <c r="M373" t="s">
        <v>39</v>
      </c>
      <c r="N373" t="s">
        <v>39</v>
      </c>
    </row>
    <row r="374" spans="1:14" x14ac:dyDescent="0.25">
      <c r="A374">
        <v>9</v>
      </c>
      <c r="B374" s="1">
        <v>43698</v>
      </c>
      <c r="C374" s="1" t="s">
        <v>99</v>
      </c>
      <c r="D374" t="s">
        <v>7</v>
      </c>
      <c r="E374" t="s">
        <v>23</v>
      </c>
      <c r="F374" t="s">
        <v>14</v>
      </c>
      <c r="G374">
        <v>1</v>
      </c>
      <c r="H374">
        <v>0</v>
      </c>
      <c r="I374">
        <f t="shared" si="5"/>
        <v>1</v>
      </c>
      <c r="J374">
        <v>0</v>
      </c>
      <c r="K374">
        <v>0</v>
      </c>
      <c r="L374">
        <v>0</v>
      </c>
      <c r="M374" t="s">
        <v>39</v>
      </c>
      <c r="N374" t="s">
        <v>39</v>
      </c>
    </row>
    <row r="375" spans="1:14" x14ac:dyDescent="0.25">
      <c r="A375">
        <v>10</v>
      </c>
      <c r="B375" s="1">
        <v>43712</v>
      </c>
      <c r="C375" s="1" t="s">
        <v>100</v>
      </c>
      <c r="D375" t="s">
        <v>7</v>
      </c>
      <c r="E375" t="s">
        <v>23</v>
      </c>
      <c r="F375" t="s">
        <v>14</v>
      </c>
      <c r="G375">
        <v>0</v>
      </c>
      <c r="H375">
        <v>0</v>
      </c>
      <c r="I375">
        <f t="shared" si="5"/>
        <v>0</v>
      </c>
      <c r="J375">
        <v>0</v>
      </c>
      <c r="K375">
        <v>0</v>
      </c>
      <c r="L375">
        <v>0</v>
      </c>
      <c r="M375" t="s">
        <v>39</v>
      </c>
      <c r="N375" t="s">
        <v>39</v>
      </c>
    </row>
    <row r="376" spans="1:14" x14ac:dyDescent="0.25">
      <c r="A376">
        <v>11</v>
      </c>
      <c r="B376" s="1">
        <v>43726</v>
      </c>
      <c r="C376" s="1" t="s">
        <v>100</v>
      </c>
      <c r="D376" t="s">
        <v>7</v>
      </c>
      <c r="E376" t="s">
        <v>23</v>
      </c>
      <c r="F376" t="s">
        <v>14</v>
      </c>
      <c r="G376">
        <v>0</v>
      </c>
      <c r="H376">
        <v>2</v>
      </c>
      <c r="I376">
        <f t="shared" si="5"/>
        <v>2</v>
      </c>
      <c r="J376">
        <v>0</v>
      </c>
      <c r="K376">
        <v>0</v>
      </c>
      <c r="L376">
        <v>0</v>
      </c>
      <c r="M376" t="s">
        <v>51</v>
      </c>
      <c r="N376" t="s">
        <v>39</v>
      </c>
    </row>
    <row r="377" spans="1:14" x14ac:dyDescent="0.25">
      <c r="A377">
        <v>12</v>
      </c>
      <c r="B377" s="1">
        <v>43740</v>
      </c>
      <c r="C377" s="1" t="s">
        <v>100</v>
      </c>
      <c r="D377" t="s">
        <v>7</v>
      </c>
      <c r="E377" t="s">
        <v>23</v>
      </c>
      <c r="F377" t="s">
        <v>14</v>
      </c>
      <c r="G377">
        <v>14</v>
      </c>
      <c r="H377">
        <v>30</v>
      </c>
      <c r="I377">
        <f t="shared" si="5"/>
        <v>44</v>
      </c>
      <c r="J377">
        <v>0</v>
      </c>
      <c r="K377">
        <v>0</v>
      </c>
      <c r="L377">
        <v>0</v>
      </c>
      <c r="M377" t="s">
        <v>62</v>
      </c>
      <c r="N377" t="s">
        <v>39</v>
      </c>
    </row>
    <row r="378" spans="1:14" x14ac:dyDescent="0.25">
      <c r="A378">
        <v>13</v>
      </c>
      <c r="B378" s="1">
        <v>43754</v>
      </c>
      <c r="C378" s="1" t="s">
        <v>100</v>
      </c>
      <c r="D378" t="s">
        <v>7</v>
      </c>
      <c r="E378" t="s">
        <v>23</v>
      </c>
      <c r="F378" t="s">
        <v>14</v>
      </c>
      <c r="G378">
        <v>0</v>
      </c>
      <c r="H378">
        <v>0</v>
      </c>
      <c r="I378">
        <f t="shared" si="5"/>
        <v>0</v>
      </c>
      <c r="J378">
        <v>0</v>
      </c>
      <c r="K378">
        <v>0</v>
      </c>
      <c r="L378">
        <v>0</v>
      </c>
      <c r="M378" t="s">
        <v>39</v>
      </c>
      <c r="N378" t="s">
        <v>39</v>
      </c>
    </row>
    <row r="379" spans="1:14" x14ac:dyDescent="0.25">
      <c r="A379">
        <v>1</v>
      </c>
      <c r="B379" s="1">
        <v>43586</v>
      </c>
      <c r="C379" s="1" t="s">
        <v>98</v>
      </c>
      <c r="D379" t="s">
        <v>103</v>
      </c>
      <c r="E379" t="s">
        <v>23</v>
      </c>
      <c r="F379" t="s">
        <v>14</v>
      </c>
      <c r="G379">
        <v>0</v>
      </c>
      <c r="H379">
        <v>0</v>
      </c>
      <c r="I379">
        <f t="shared" si="5"/>
        <v>0</v>
      </c>
      <c r="J379">
        <v>0</v>
      </c>
      <c r="K379">
        <v>0</v>
      </c>
      <c r="L379">
        <v>0</v>
      </c>
      <c r="M379" t="s">
        <v>35</v>
      </c>
      <c r="N379" t="s">
        <v>51</v>
      </c>
    </row>
    <row r="380" spans="1:14" x14ac:dyDescent="0.25">
      <c r="A380">
        <v>2</v>
      </c>
      <c r="B380" s="1">
        <v>43600</v>
      </c>
      <c r="C380" s="1" t="s">
        <v>98</v>
      </c>
      <c r="D380" t="s">
        <v>103</v>
      </c>
      <c r="E380" t="s">
        <v>23</v>
      </c>
      <c r="F380" t="s">
        <v>14</v>
      </c>
      <c r="G380">
        <v>0</v>
      </c>
      <c r="H380">
        <v>0</v>
      </c>
      <c r="I380">
        <f t="shared" si="5"/>
        <v>0</v>
      </c>
      <c r="J380">
        <v>0</v>
      </c>
      <c r="K380">
        <v>0</v>
      </c>
      <c r="L380">
        <v>0</v>
      </c>
      <c r="M380" t="s">
        <v>35</v>
      </c>
      <c r="N380" t="s">
        <v>51</v>
      </c>
    </row>
    <row r="381" spans="1:14" x14ac:dyDescent="0.25">
      <c r="A381">
        <v>3</v>
      </c>
      <c r="B381" s="1">
        <v>43614</v>
      </c>
      <c r="C381" s="1" t="s">
        <v>98</v>
      </c>
      <c r="D381" t="s">
        <v>103</v>
      </c>
      <c r="E381" t="s">
        <v>23</v>
      </c>
      <c r="F381" t="s">
        <v>14</v>
      </c>
      <c r="G381">
        <v>0</v>
      </c>
      <c r="H381">
        <v>0</v>
      </c>
      <c r="I381">
        <f t="shared" si="5"/>
        <v>0</v>
      </c>
      <c r="J381">
        <v>0</v>
      </c>
      <c r="K381">
        <v>0</v>
      </c>
      <c r="L381">
        <v>0</v>
      </c>
      <c r="M381" t="s">
        <v>35</v>
      </c>
      <c r="N381" t="s">
        <v>51</v>
      </c>
    </row>
    <row r="382" spans="1:14" x14ac:dyDescent="0.25">
      <c r="A382">
        <v>4</v>
      </c>
      <c r="B382" s="1">
        <v>43628</v>
      </c>
      <c r="C382" s="1" t="s">
        <v>98</v>
      </c>
      <c r="D382" t="s">
        <v>103</v>
      </c>
      <c r="E382" t="s">
        <v>23</v>
      </c>
      <c r="F382" t="s">
        <v>14</v>
      </c>
      <c r="G382">
        <v>0</v>
      </c>
      <c r="H382">
        <v>0</v>
      </c>
      <c r="I382">
        <f t="shared" si="5"/>
        <v>0</v>
      </c>
      <c r="J382">
        <v>0</v>
      </c>
      <c r="K382">
        <v>0</v>
      </c>
      <c r="L382">
        <v>0</v>
      </c>
      <c r="M382" t="s">
        <v>37</v>
      </c>
      <c r="N382" t="s">
        <v>101</v>
      </c>
    </row>
    <row r="383" spans="1:14" x14ac:dyDescent="0.25">
      <c r="A383">
        <v>5</v>
      </c>
      <c r="B383" s="1">
        <v>43642</v>
      </c>
      <c r="C383" s="1" t="s">
        <v>99</v>
      </c>
      <c r="D383" t="s">
        <v>103</v>
      </c>
      <c r="E383" t="s">
        <v>23</v>
      </c>
      <c r="F383" t="s">
        <v>14</v>
      </c>
      <c r="G383">
        <v>0</v>
      </c>
      <c r="H383">
        <v>0</v>
      </c>
      <c r="I383">
        <f t="shared" si="5"/>
        <v>0</v>
      </c>
      <c r="J383">
        <v>0</v>
      </c>
      <c r="K383">
        <v>0</v>
      </c>
      <c r="L383">
        <v>0</v>
      </c>
      <c r="M383" t="s">
        <v>51</v>
      </c>
      <c r="N383" t="s">
        <v>39</v>
      </c>
    </row>
    <row r="384" spans="1:14" x14ac:dyDescent="0.25">
      <c r="A384">
        <v>6</v>
      </c>
      <c r="B384" s="1">
        <v>43656</v>
      </c>
      <c r="C384" s="1" t="s">
        <v>99</v>
      </c>
      <c r="D384" t="s">
        <v>103</v>
      </c>
      <c r="E384" t="s">
        <v>23</v>
      </c>
      <c r="F384" t="s">
        <v>14</v>
      </c>
      <c r="G384">
        <v>0</v>
      </c>
      <c r="H384">
        <v>0</v>
      </c>
      <c r="I384">
        <f t="shared" si="5"/>
        <v>0</v>
      </c>
      <c r="J384">
        <v>0</v>
      </c>
      <c r="K384">
        <v>0</v>
      </c>
      <c r="L384">
        <v>0</v>
      </c>
      <c r="M384" t="s">
        <v>51</v>
      </c>
      <c r="N384" t="s">
        <v>39</v>
      </c>
    </row>
    <row r="385" spans="1:14" x14ac:dyDescent="0.25">
      <c r="A385">
        <v>7</v>
      </c>
      <c r="B385" s="1">
        <v>43670</v>
      </c>
      <c r="C385" s="1" t="s">
        <v>99</v>
      </c>
      <c r="D385" t="s">
        <v>103</v>
      </c>
      <c r="E385" t="s">
        <v>23</v>
      </c>
      <c r="F385" t="s">
        <v>14</v>
      </c>
      <c r="G385">
        <v>0</v>
      </c>
      <c r="H385">
        <v>0</v>
      </c>
      <c r="I385">
        <f t="shared" si="5"/>
        <v>0</v>
      </c>
      <c r="J385">
        <v>0</v>
      </c>
      <c r="K385">
        <v>0</v>
      </c>
      <c r="L385">
        <v>0</v>
      </c>
      <c r="M385" t="s">
        <v>39</v>
      </c>
      <c r="N385" t="s">
        <v>39</v>
      </c>
    </row>
    <row r="386" spans="1:14" x14ac:dyDescent="0.25">
      <c r="A386">
        <v>8</v>
      </c>
      <c r="B386" s="1">
        <v>43683</v>
      </c>
      <c r="C386" s="1" t="s">
        <v>99</v>
      </c>
      <c r="D386" t="s">
        <v>103</v>
      </c>
      <c r="E386" t="s">
        <v>23</v>
      </c>
      <c r="F386" t="s">
        <v>14</v>
      </c>
      <c r="G386">
        <v>0</v>
      </c>
      <c r="H386">
        <v>0</v>
      </c>
      <c r="I386">
        <f t="shared" si="5"/>
        <v>0</v>
      </c>
      <c r="J386">
        <v>0</v>
      </c>
      <c r="K386">
        <v>0</v>
      </c>
      <c r="L386">
        <v>0</v>
      </c>
      <c r="M386" t="s">
        <v>51</v>
      </c>
      <c r="N386" t="s">
        <v>51</v>
      </c>
    </row>
    <row r="387" spans="1:14" x14ac:dyDescent="0.25">
      <c r="A387">
        <v>9</v>
      </c>
      <c r="B387" s="1">
        <v>43698</v>
      </c>
      <c r="C387" s="1" t="s">
        <v>99</v>
      </c>
      <c r="D387" t="s">
        <v>103</v>
      </c>
      <c r="E387" t="s">
        <v>23</v>
      </c>
      <c r="F387" t="s">
        <v>14</v>
      </c>
      <c r="G387">
        <v>0</v>
      </c>
      <c r="H387">
        <v>0</v>
      </c>
      <c r="I387">
        <f t="shared" ref="I387:I450" si="6">G387+H387</f>
        <v>0</v>
      </c>
      <c r="J387">
        <v>0</v>
      </c>
      <c r="K387">
        <v>0</v>
      </c>
      <c r="L387">
        <v>0</v>
      </c>
      <c r="M387" t="s">
        <v>51</v>
      </c>
      <c r="N387" t="s">
        <v>51</v>
      </c>
    </row>
    <row r="388" spans="1:14" x14ac:dyDescent="0.25">
      <c r="A388">
        <v>10</v>
      </c>
      <c r="B388" s="1">
        <v>43712</v>
      </c>
      <c r="C388" s="1" t="s">
        <v>100</v>
      </c>
      <c r="D388" t="s">
        <v>103</v>
      </c>
      <c r="E388" t="s">
        <v>23</v>
      </c>
      <c r="F388" t="s">
        <v>14</v>
      </c>
      <c r="G388">
        <v>0</v>
      </c>
      <c r="H388">
        <v>1</v>
      </c>
      <c r="I388">
        <f t="shared" si="6"/>
        <v>1</v>
      </c>
      <c r="J388">
        <v>0</v>
      </c>
      <c r="K388">
        <v>0</v>
      </c>
      <c r="L388">
        <v>0</v>
      </c>
      <c r="M388" t="s">
        <v>51</v>
      </c>
      <c r="N388" t="s">
        <v>51</v>
      </c>
    </row>
    <row r="389" spans="1:14" x14ac:dyDescent="0.25">
      <c r="A389">
        <v>11</v>
      </c>
      <c r="B389" s="1">
        <v>43726</v>
      </c>
      <c r="C389" s="1" t="s">
        <v>100</v>
      </c>
      <c r="D389" t="s">
        <v>103</v>
      </c>
      <c r="E389" t="s">
        <v>23</v>
      </c>
      <c r="F389" t="s">
        <v>14</v>
      </c>
      <c r="G389">
        <v>0</v>
      </c>
      <c r="H389">
        <v>0</v>
      </c>
      <c r="I389">
        <f t="shared" si="6"/>
        <v>0</v>
      </c>
      <c r="J389">
        <v>0</v>
      </c>
      <c r="K389">
        <v>0</v>
      </c>
      <c r="L389">
        <v>0</v>
      </c>
      <c r="M389" t="s">
        <v>51</v>
      </c>
      <c r="N389" t="s">
        <v>51</v>
      </c>
    </row>
    <row r="390" spans="1:14" x14ac:dyDescent="0.25">
      <c r="A390">
        <v>12</v>
      </c>
      <c r="B390" s="1">
        <v>43740</v>
      </c>
      <c r="C390" s="1" t="s">
        <v>100</v>
      </c>
      <c r="D390" t="s">
        <v>103</v>
      </c>
      <c r="E390" t="s">
        <v>23</v>
      </c>
      <c r="F390" t="s">
        <v>14</v>
      </c>
      <c r="G390">
        <v>0</v>
      </c>
      <c r="H390">
        <v>1</v>
      </c>
      <c r="I390">
        <f t="shared" si="6"/>
        <v>1</v>
      </c>
      <c r="J390">
        <v>0</v>
      </c>
      <c r="K390">
        <v>0</v>
      </c>
      <c r="L390">
        <v>0</v>
      </c>
      <c r="M390" t="s">
        <v>51</v>
      </c>
      <c r="N390" t="s">
        <v>51</v>
      </c>
    </row>
    <row r="391" spans="1:14" x14ac:dyDescent="0.25">
      <c r="A391">
        <v>13</v>
      </c>
      <c r="B391" s="1">
        <v>43754</v>
      </c>
      <c r="C391" s="1" t="s">
        <v>100</v>
      </c>
      <c r="D391" t="s">
        <v>103</v>
      </c>
      <c r="E391" t="s">
        <v>23</v>
      </c>
      <c r="F391" t="s">
        <v>14</v>
      </c>
      <c r="G391">
        <v>0</v>
      </c>
      <c r="H391">
        <v>0</v>
      </c>
      <c r="I391">
        <f t="shared" si="6"/>
        <v>0</v>
      </c>
      <c r="J391">
        <v>0</v>
      </c>
      <c r="K391">
        <v>0</v>
      </c>
      <c r="L391">
        <v>0</v>
      </c>
      <c r="M391" t="s">
        <v>51</v>
      </c>
      <c r="N391" t="s">
        <v>51</v>
      </c>
    </row>
    <row r="392" spans="1:14" x14ac:dyDescent="0.25">
      <c r="A392">
        <v>1</v>
      </c>
      <c r="B392" s="1">
        <v>43586</v>
      </c>
      <c r="C392" s="1" t="s">
        <v>98</v>
      </c>
      <c r="D392" t="s">
        <v>8</v>
      </c>
      <c r="E392" t="s">
        <v>23</v>
      </c>
      <c r="F392" t="s">
        <v>23</v>
      </c>
      <c r="G392">
        <v>0</v>
      </c>
      <c r="H392">
        <v>1</v>
      </c>
      <c r="I392">
        <f t="shared" si="6"/>
        <v>1</v>
      </c>
      <c r="J392">
        <v>0</v>
      </c>
      <c r="K392">
        <v>0</v>
      </c>
      <c r="L392">
        <v>0</v>
      </c>
      <c r="M392" t="s">
        <v>35</v>
      </c>
      <c r="N392" t="s">
        <v>51</v>
      </c>
    </row>
    <row r="393" spans="1:14" x14ac:dyDescent="0.25">
      <c r="A393">
        <v>2</v>
      </c>
      <c r="B393" s="1">
        <v>43600</v>
      </c>
      <c r="C393" s="1" t="s">
        <v>98</v>
      </c>
      <c r="D393" t="s">
        <v>8</v>
      </c>
      <c r="E393" t="s">
        <v>23</v>
      </c>
      <c r="F393" t="s">
        <v>23</v>
      </c>
      <c r="G393">
        <v>0</v>
      </c>
      <c r="H393">
        <v>0</v>
      </c>
      <c r="I393">
        <f t="shared" si="6"/>
        <v>0</v>
      </c>
      <c r="J393">
        <v>0</v>
      </c>
      <c r="K393">
        <v>0</v>
      </c>
      <c r="L393">
        <v>0</v>
      </c>
      <c r="M393" t="s">
        <v>35</v>
      </c>
      <c r="N393" t="s">
        <v>51</v>
      </c>
    </row>
    <row r="394" spans="1:14" x14ac:dyDescent="0.25">
      <c r="A394">
        <v>3</v>
      </c>
      <c r="B394" s="1">
        <v>43614</v>
      </c>
      <c r="C394" s="1" t="s">
        <v>98</v>
      </c>
      <c r="D394" t="s">
        <v>8</v>
      </c>
      <c r="E394" t="s">
        <v>23</v>
      </c>
      <c r="F394" t="s">
        <v>23</v>
      </c>
      <c r="G394">
        <v>0</v>
      </c>
      <c r="H394">
        <v>0</v>
      </c>
      <c r="I394">
        <f t="shared" si="6"/>
        <v>0</v>
      </c>
      <c r="J394">
        <v>0</v>
      </c>
      <c r="K394">
        <v>0</v>
      </c>
      <c r="L394">
        <v>0</v>
      </c>
      <c r="M394" t="s">
        <v>42</v>
      </c>
      <c r="N394" t="s">
        <v>51</v>
      </c>
    </row>
    <row r="395" spans="1:14" x14ac:dyDescent="0.25">
      <c r="A395">
        <v>4</v>
      </c>
      <c r="B395" s="1">
        <v>43628</v>
      </c>
      <c r="C395" s="1" t="s">
        <v>98</v>
      </c>
      <c r="D395" t="s">
        <v>8</v>
      </c>
      <c r="E395" t="s">
        <v>23</v>
      </c>
      <c r="F395" t="s">
        <v>23</v>
      </c>
      <c r="G395">
        <v>0</v>
      </c>
      <c r="H395">
        <v>0</v>
      </c>
      <c r="I395">
        <f t="shared" si="6"/>
        <v>0</v>
      </c>
      <c r="J395">
        <v>0</v>
      </c>
      <c r="K395">
        <v>0</v>
      </c>
      <c r="L395">
        <v>0</v>
      </c>
      <c r="M395" t="s">
        <v>37</v>
      </c>
      <c r="N395" t="s">
        <v>101</v>
      </c>
    </row>
    <row r="396" spans="1:14" x14ac:dyDescent="0.25">
      <c r="A396">
        <v>5</v>
      </c>
      <c r="B396" s="1">
        <v>43642</v>
      </c>
      <c r="C396" s="1" t="s">
        <v>99</v>
      </c>
      <c r="D396" t="s">
        <v>8</v>
      </c>
      <c r="E396" t="s">
        <v>23</v>
      </c>
      <c r="F396" t="s">
        <v>23</v>
      </c>
      <c r="G396">
        <v>0</v>
      </c>
      <c r="H396">
        <v>1</v>
      </c>
      <c r="I396">
        <f t="shared" si="6"/>
        <v>1</v>
      </c>
      <c r="J396">
        <v>0</v>
      </c>
      <c r="K396">
        <v>0</v>
      </c>
      <c r="L396">
        <v>0</v>
      </c>
      <c r="M396" t="s">
        <v>39</v>
      </c>
      <c r="N396" t="s">
        <v>39</v>
      </c>
    </row>
    <row r="397" spans="1:14" x14ac:dyDescent="0.25">
      <c r="A397">
        <v>6</v>
      </c>
      <c r="B397" s="1">
        <v>43656</v>
      </c>
      <c r="C397" s="1" t="s">
        <v>99</v>
      </c>
      <c r="D397" t="s">
        <v>8</v>
      </c>
      <c r="E397" t="s">
        <v>23</v>
      </c>
      <c r="F397" t="s">
        <v>23</v>
      </c>
      <c r="G397">
        <v>0</v>
      </c>
      <c r="H397">
        <v>0</v>
      </c>
      <c r="I397">
        <f t="shared" si="6"/>
        <v>0</v>
      </c>
      <c r="J397">
        <v>0</v>
      </c>
      <c r="K397">
        <v>0</v>
      </c>
      <c r="L397">
        <v>0</v>
      </c>
      <c r="M397" t="s">
        <v>39</v>
      </c>
      <c r="N397" t="s">
        <v>39</v>
      </c>
    </row>
    <row r="398" spans="1:14" x14ac:dyDescent="0.25">
      <c r="A398">
        <v>7</v>
      </c>
      <c r="B398" s="1">
        <v>43670</v>
      </c>
      <c r="C398" s="1" t="s">
        <v>99</v>
      </c>
      <c r="D398" t="s">
        <v>8</v>
      </c>
      <c r="E398" t="s">
        <v>23</v>
      </c>
      <c r="F398" t="s">
        <v>23</v>
      </c>
      <c r="G398">
        <v>0</v>
      </c>
      <c r="H398">
        <v>0</v>
      </c>
      <c r="I398">
        <f t="shared" si="6"/>
        <v>0</v>
      </c>
      <c r="J398">
        <v>0</v>
      </c>
      <c r="K398">
        <v>0</v>
      </c>
      <c r="L398">
        <v>0</v>
      </c>
      <c r="M398" t="s">
        <v>39</v>
      </c>
      <c r="N398" t="s">
        <v>39</v>
      </c>
    </row>
    <row r="399" spans="1:14" x14ac:dyDescent="0.25">
      <c r="A399">
        <v>8</v>
      </c>
      <c r="B399" s="1">
        <v>43683</v>
      </c>
      <c r="C399" s="1" t="s">
        <v>99</v>
      </c>
      <c r="D399" t="s">
        <v>8</v>
      </c>
      <c r="E399" t="s">
        <v>23</v>
      </c>
      <c r="F399" t="s">
        <v>23</v>
      </c>
      <c r="G399">
        <v>1</v>
      </c>
      <c r="H399">
        <v>3</v>
      </c>
      <c r="I399">
        <f t="shared" si="6"/>
        <v>4</v>
      </c>
      <c r="J399">
        <v>4</v>
      </c>
      <c r="K399">
        <v>0</v>
      </c>
      <c r="L399">
        <v>0</v>
      </c>
      <c r="M399" t="s">
        <v>39</v>
      </c>
      <c r="N399" t="s">
        <v>39</v>
      </c>
    </row>
    <row r="400" spans="1:14" x14ac:dyDescent="0.25">
      <c r="A400">
        <v>9</v>
      </c>
      <c r="B400" s="1">
        <v>43698</v>
      </c>
      <c r="C400" s="1" t="s">
        <v>99</v>
      </c>
      <c r="D400" t="s">
        <v>8</v>
      </c>
      <c r="E400" t="s">
        <v>23</v>
      </c>
      <c r="F400" t="s">
        <v>23</v>
      </c>
      <c r="G400">
        <v>1</v>
      </c>
      <c r="H400">
        <v>0</v>
      </c>
      <c r="I400">
        <f t="shared" si="6"/>
        <v>1</v>
      </c>
      <c r="J400">
        <v>1</v>
      </c>
      <c r="K400">
        <v>0</v>
      </c>
      <c r="L400">
        <v>0</v>
      </c>
      <c r="M400" t="s">
        <v>39</v>
      </c>
      <c r="N400" t="s">
        <v>39</v>
      </c>
    </row>
    <row r="401" spans="1:14" x14ac:dyDescent="0.25">
      <c r="A401">
        <v>10</v>
      </c>
      <c r="B401" s="1">
        <v>43712</v>
      </c>
      <c r="C401" s="1" t="s">
        <v>100</v>
      </c>
      <c r="D401" t="s">
        <v>8</v>
      </c>
      <c r="E401" t="s">
        <v>23</v>
      </c>
      <c r="F401" t="s">
        <v>23</v>
      </c>
      <c r="G401">
        <v>18</v>
      </c>
      <c r="H401">
        <v>23</v>
      </c>
      <c r="I401">
        <f t="shared" si="6"/>
        <v>41</v>
      </c>
      <c r="J401">
        <v>2</v>
      </c>
      <c r="K401">
        <v>0</v>
      </c>
      <c r="L401">
        <v>0</v>
      </c>
      <c r="M401" t="s">
        <v>39</v>
      </c>
      <c r="N401" t="s">
        <v>39</v>
      </c>
    </row>
    <row r="402" spans="1:14" x14ac:dyDescent="0.25">
      <c r="A402">
        <v>11</v>
      </c>
      <c r="B402" s="1">
        <v>43726</v>
      </c>
      <c r="C402" s="1" t="s">
        <v>100</v>
      </c>
      <c r="D402" t="s">
        <v>8</v>
      </c>
      <c r="E402" t="s">
        <v>23</v>
      </c>
      <c r="F402" t="s">
        <v>23</v>
      </c>
      <c r="G402">
        <v>1</v>
      </c>
      <c r="H402">
        <v>0</v>
      </c>
      <c r="I402">
        <f t="shared" si="6"/>
        <v>1</v>
      </c>
      <c r="J402">
        <v>0</v>
      </c>
      <c r="K402">
        <v>0</v>
      </c>
      <c r="L402">
        <v>0</v>
      </c>
      <c r="M402" t="s">
        <v>51</v>
      </c>
      <c r="N402" t="s">
        <v>39</v>
      </c>
    </row>
    <row r="403" spans="1:14" x14ac:dyDescent="0.25">
      <c r="A403">
        <v>12</v>
      </c>
      <c r="B403" s="1">
        <v>43740</v>
      </c>
      <c r="C403" s="1" t="s">
        <v>100</v>
      </c>
      <c r="D403" t="s">
        <v>8</v>
      </c>
      <c r="E403" t="s">
        <v>23</v>
      </c>
      <c r="F403" t="s">
        <v>23</v>
      </c>
      <c r="G403">
        <v>8</v>
      </c>
      <c r="H403">
        <v>12</v>
      </c>
      <c r="I403">
        <f t="shared" si="6"/>
        <v>20</v>
      </c>
      <c r="J403">
        <v>0</v>
      </c>
      <c r="K403">
        <v>0</v>
      </c>
      <c r="L403">
        <v>0</v>
      </c>
      <c r="M403" t="s">
        <v>39</v>
      </c>
      <c r="N403" t="s">
        <v>39</v>
      </c>
    </row>
    <row r="404" spans="1:14" x14ac:dyDescent="0.25">
      <c r="A404">
        <v>13</v>
      </c>
      <c r="B404" s="1">
        <v>43754</v>
      </c>
      <c r="C404" s="1" t="s">
        <v>100</v>
      </c>
      <c r="D404" t="s">
        <v>8</v>
      </c>
      <c r="E404" t="s">
        <v>23</v>
      </c>
      <c r="F404" t="s">
        <v>23</v>
      </c>
      <c r="G404">
        <v>0</v>
      </c>
      <c r="H404">
        <v>1</v>
      </c>
      <c r="I404">
        <f t="shared" si="6"/>
        <v>1</v>
      </c>
      <c r="J404">
        <v>0</v>
      </c>
      <c r="K404">
        <v>0</v>
      </c>
      <c r="L404">
        <v>0</v>
      </c>
      <c r="M404" t="s">
        <v>39</v>
      </c>
      <c r="N404" t="s">
        <v>39</v>
      </c>
    </row>
    <row r="405" spans="1:14" x14ac:dyDescent="0.25">
      <c r="A405">
        <v>1</v>
      </c>
      <c r="B405" s="1">
        <v>43586</v>
      </c>
      <c r="C405" s="1" t="s">
        <v>98</v>
      </c>
      <c r="D405" t="s">
        <v>102</v>
      </c>
      <c r="E405" t="s">
        <v>23</v>
      </c>
      <c r="F405" t="s">
        <v>32</v>
      </c>
      <c r="G405">
        <v>2</v>
      </c>
      <c r="H405">
        <v>3</v>
      </c>
      <c r="I405">
        <f t="shared" si="6"/>
        <v>5</v>
      </c>
      <c r="J405">
        <v>0</v>
      </c>
      <c r="K405">
        <v>0</v>
      </c>
      <c r="L405">
        <v>0</v>
      </c>
      <c r="M405" t="s">
        <v>35</v>
      </c>
      <c r="N405" t="s">
        <v>51</v>
      </c>
    </row>
    <row r="406" spans="1:14" x14ac:dyDescent="0.25">
      <c r="A406">
        <v>2</v>
      </c>
      <c r="B406" s="1">
        <v>43600</v>
      </c>
      <c r="C406" s="1" t="s">
        <v>98</v>
      </c>
      <c r="D406" t="s">
        <v>102</v>
      </c>
      <c r="E406" t="s">
        <v>23</v>
      </c>
      <c r="F406" t="s">
        <v>32</v>
      </c>
      <c r="G406">
        <v>0</v>
      </c>
      <c r="H406">
        <v>0</v>
      </c>
      <c r="I406">
        <f t="shared" si="6"/>
        <v>0</v>
      </c>
      <c r="J406">
        <v>0</v>
      </c>
      <c r="K406">
        <v>0</v>
      </c>
      <c r="L406">
        <v>0</v>
      </c>
      <c r="M406" t="s">
        <v>35</v>
      </c>
      <c r="N406" t="s">
        <v>51</v>
      </c>
    </row>
    <row r="407" spans="1:14" x14ac:dyDescent="0.25">
      <c r="A407">
        <v>3</v>
      </c>
      <c r="B407" s="1">
        <v>43614</v>
      </c>
      <c r="C407" s="1" t="s">
        <v>98</v>
      </c>
      <c r="D407" t="s">
        <v>102</v>
      </c>
      <c r="E407" t="s">
        <v>23</v>
      </c>
      <c r="F407" t="s">
        <v>32</v>
      </c>
      <c r="G407">
        <v>0</v>
      </c>
      <c r="H407">
        <v>0</v>
      </c>
      <c r="I407">
        <f t="shared" si="6"/>
        <v>0</v>
      </c>
      <c r="J407">
        <v>0</v>
      </c>
      <c r="K407">
        <v>0</v>
      </c>
      <c r="L407">
        <v>0</v>
      </c>
      <c r="M407" t="s">
        <v>42</v>
      </c>
      <c r="N407" t="s">
        <v>51</v>
      </c>
    </row>
    <row r="408" spans="1:14" x14ac:dyDescent="0.25">
      <c r="A408">
        <v>4</v>
      </c>
      <c r="B408" s="1">
        <v>43628</v>
      </c>
      <c r="C408" s="1" t="s">
        <v>98</v>
      </c>
      <c r="D408" t="s">
        <v>102</v>
      </c>
      <c r="E408" t="s">
        <v>23</v>
      </c>
      <c r="F408" t="s">
        <v>32</v>
      </c>
      <c r="G408">
        <v>0</v>
      </c>
      <c r="H408">
        <v>0</v>
      </c>
      <c r="I408">
        <f t="shared" si="6"/>
        <v>0</v>
      </c>
      <c r="J408">
        <v>0</v>
      </c>
      <c r="K408">
        <v>0</v>
      </c>
      <c r="L408">
        <v>0</v>
      </c>
      <c r="M408" t="s">
        <v>37</v>
      </c>
      <c r="N408" t="s">
        <v>101</v>
      </c>
    </row>
    <row r="409" spans="1:14" x14ac:dyDescent="0.25">
      <c r="A409">
        <v>5</v>
      </c>
      <c r="B409" s="1">
        <v>43642</v>
      </c>
      <c r="C409" s="1" t="s">
        <v>99</v>
      </c>
      <c r="D409" t="s">
        <v>102</v>
      </c>
      <c r="E409" t="s">
        <v>23</v>
      </c>
      <c r="F409" t="s">
        <v>32</v>
      </c>
      <c r="G409">
        <v>0</v>
      </c>
      <c r="H409">
        <v>0</v>
      </c>
      <c r="I409">
        <f t="shared" si="6"/>
        <v>0</v>
      </c>
      <c r="J409">
        <v>0</v>
      </c>
      <c r="K409">
        <v>0</v>
      </c>
      <c r="L409">
        <v>0</v>
      </c>
      <c r="M409" t="s">
        <v>39</v>
      </c>
      <c r="N409" t="s">
        <v>39</v>
      </c>
    </row>
    <row r="410" spans="1:14" x14ac:dyDescent="0.25">
      <c r="A410">
        <v>6</v>
      </c>
      <c r="B410" s="1">
        <v>43656</v>
      </c>
      <c r="C410" s="1" t="s">
        <v>99</v>
      </c>
      <c r="D410" t="s">
        <v>102</v>
      </c>
      <c r="E410" t="s">
        <v>23</v>
      </c>
      <c r="F410" t="s">
        <v>32</v>
      </c>
      <c r="G410">
        <v>0</v>
      </c>
      <c r="H410">
        <v>0</v>
      </c>
      <c r="I410">
        <f t="shared" si="6"/>
        <v>0</v>
      </c>
      <c r="J410">
        <v>0</v>
      </c>
      <c r="K410">
        <v>0</v>
      </c>
      <c r="L410">
        <v>0</v>
      </c>
      <c r="M410" t="s">
        <v>39</v>
      </c>
      <c r="N410" t="s">
        <v>39</v>
      </c>
    </row>
    <row r="411" spans="1:14" x14ac:dyDescent="0.25">
      <c r="A411">
        <v>7</v>
      </c>
      <c r="B411" s="1">
        <v>43670</v>
      </c>
      <c r="C411" s="1" t="s">
        <v>99</v>
      </c>
      <c r="D411" t="s">
        <v>102</v>
      </c>
      <c r="E411" t="s">
        <v>23</v>
      </c>
      <c r="F411" t="s">
        <v>32</v>
      </c>
      <c r="G411">
        <v>0</v>
      </c>
      <c r="H411">
        <v>0</v>
      </c>
      <c r="I411">
        <f t="shared" si="6"/>
        <v>0</v>
      </c>
      <c r="J411">
        <v>0</v>
      </c>
      <c r="K411">
        <v>0</v>
      </c>
      <c r="L411">
        <v>0</v>
      </c>
      <c r="M411" t="s">
        <v>39</v>
      </c>
      <c r="N411" t="s">
        <v>39</v>
      </c>
    </row>
    <row r="412" spans="1:14" x14ac:dyDescent="0.25">
      <c r="A412">
        <v>8</v>
      </c>
      <c r="B412" s="1">
        <v>43683</v>
      </c>
      <c r="C412" s="1" t="s">
        <v>99</v>
      </c>
      <c r="D412" t="s">
        <v>102</v>
      </c>
      <c r="E412" t="s">
        <v>23</v>
      </c>
      <c r="F412" t="s">
        <v>32</v>
      </c>
      <c r="G412">
        <v>0</v>
      </c>
      <c r="H412">
        <v>0</v>
      </c>
      <c r="I412">
        <f t="shared" si="6"/>
        <v>0</v>
      </c>
      <c r="J412">
        <v>0</v>
      </c>
      <c r="K412">
        <v>0</v>
      </c>
      <c r="L412">
        <v>0</v>
      </c>
      <c r="M412" t="s">
        <v>39</v>
      </c>
      <c r="N412" t="s">
        <v>39</v>
      </c>
    </row>
    <row r="413" spans="1:14" x14ac:dyDescent="0.25">
      <c r="A413">
        <v>9</v>
      </c>
      <c r="B413" s="1">
        <v>43698</v>
      </c>
      <c r="C413" s="1" t="s">
        <v>99</v>
      </c>
      <c r="D413" t="s">
        <v>102</v>
      </c>
      <c r="E413" t="s">
        <v>23</v>
      </c>
      <c r="F413" t="s">
        <v>32</v>
      </c>
      <c r="G413">
        <v>0</v>
      </c>
      <c r="H413">
        <v>0</v>
      </c>
      <c r="I413">
        <f t="shared" si="6"/>
        <v>0</v>
      </c>
      <c r="J413">
        <v>1</v>
      </c>
      <c r="K413">
        <v>0</v>
      </c>
      <c r="L413">
        <v>0</v>
      </c>
      <c r="M413" t="s">
        <v>39</v>
      </c>
      <c r="N413" t="s">
        <v>39</v>
      </c>
    </row>
    <row r="414" spans="1:14" x14ac:dyDescent="0.25">
      <c r="A414">
        <v>10</v>
      </c>
      <c r="B414" s="1">
        <v>43712</v>
      </c>
      <c r="C414" s="1" t="s">
        <v>100</v>
      </c>
      <c r="D414" t="s">
        <v>102</v>
      </c>
      <c r="E414" t="s">
        <v>23</v>
      </c>
      <c r="F414" t="s">
        <v>32</v>
      </c>
      <c r="G414">
        <v>1</v>
      </c>
      <c r="H414">
        <v>2</v>
      </c>
      <c r="I414">
        <f t="shared" si="6"/>
        <v>3</v>
      </c>
      <c r="J414">
        <v>6</v>
      </c>
      <c r="K414">
        <v>0</v>
      </c>
      <c r="L414">
        <v>0</v>
      </c>
      <c r="M414" t="s">
        <v>39</v>
      </c>
      <c r="N414" t="s">
        <v>39</v>
      </c>
    </row>
    <row r="415" spans="1:14" x14ac:dyDescent="0.25">
      <c r="A415">
        <v>11</v>
      </c>
      <c r="B415" s="1">
        <v>43726</v>
      </c>
      <c r="C415" s="1" t="s">
        <v>100</v>
      </c>
      <c r="D415" t="s">
        <v>102</v>
      </c>
      <c r="E415" t="s">
        <v>23</v>
      </c>
      <c r="F415" t="s">
        <v>32</v>
      </c>
      <c r="G415">
        <v>2</v>
      </c>
      <c r="H415">
        <v>2</v>
      </c>
      <c r="I415">
        <f t="shared" si="6"/>
        <v>4</v>
      </c>
      <c r="J415">
        <v>1</v>
      </c>
      <c r="K415">
        <v>0</v>
      </c>
      <c r="L415">
        <v>0</v>
      </c>
      <c r="M415" t="s">
        <v>39</v>
      </c>
      <c r="N415" t="s">
        <v>39</v>
      </c>
    </row>
    <row r="416" spans="1:14" x14ac:dyDescent="0.25">
      <c r="A416">
        <v>12</v>
      </c>
      <c r="B416" s="1">
        <v>43740</v>
      </c>
      <c r="C416" s="1" t="s">
        <v>100</v>
      </c>
      <c r="D416" t="s">
        <v>102</v>
      </c>
      <c r="E416" t="s">
        <v>23</v>
      </c>
      <c r="F416" t="s">
        <v>32</v>
      </c>
      <c r="G416">
        <v>1</v>
      </c>
      <c r="H416">
        <v>0</v>
      </c>
      <c r="I416">
        <f t="shared" si="6"/>
        <v>1</v>
      </c>
      <c r="J416">
        <v>0</v>
      </c>
      <c r="K416">
        <v>0</v>
      </c>
      <c r="L416">
        <v>0</v>
      </c>
      <c r="M416" t="s">
        <v>39</v>
      </c>
      <c r="N416" t="s">
        <v>39</v>
      </c>
    </row>
    <row r="417" spans="1:14" x14ac:dyDescent="0.25">
      <c r="A417">
        <v>13</v>
      </c>
      <c r="B417" s="1">
        <v>43754</v>
      </c>
      <c r="C417" s="1" t="s">
        <v>100</v>
      </c>
      <c r="D417" t="s">
        <v>102</v>
      </c>
      <c r="E417" t="s">
        <v>23</v>
      </c>
      <c r="F417" t="s">
        <v>32</v>
      </c>
      <c r="G417">
        <v>0</v>
      </c>
      <c r="H417">
        <v>0</v>
      </c>
      <c r="I417">
        <f t="shared" si="6"/>
        <v>0</v>
      </c>
      <c r="J417">
        <v>0</v>
      </c>
      <c r="K417">
        <v>0</v>
      </c>
      <c r="L417">
        <v>0</v>
      </c>
      <c r="M417" t="s">
        <v>39</v>
      </c>
      <c r="N417" t="s">
        <v>39</v>
      </c>
    </row>
    <row r="418" spans="1:14" x14ac:dyDescent="0.25">
      <c r="A418">
        <v>1</v>
      </c>
      <c r="B418" s="1">
        <v>43586</v>
      </c>
      <c r="C418" s="1" t="s">
        <v>98</v>
      </c>
      <c r="D418" t="s">
        <v>13</v>
      </c>
      <c r="E418" t="s">
        <v>23</v>
      </c>
      <c r="F418" t="s">
        <v>32</v>
      </c>
      <c r="G418">
        <v>0</v>
      </c>
      <c r="H418">
        <v>0</v>
      </c>
      <c r="I418">
        <f t="shared" si="6"/>
        <v>0</v>
      </c>
      <c r="J418">
        <v>0</v>
      </c>
      <c r="K418">
        <v>0</v>
      </c>
      <c r="L418">
        <v>0</v>
      </c>
      <c r="M418" t="s">
        <v>35</v>
      </c>
      <c r="N418" t="s">
        <v>51</v>
      </c>
    </row>
    <row r="419" spans="1:14" x14ac:dyDescent="0.25">
      <c r="A419">
        <v>2</v>
      </c>
      <c r="B419" s="1">
        <v>43600</v>
      </c>
      <c r="C419" s="1" t="s">
        <v>98</v>
      </c>
      <c r="D419" t="s">
        <v>13</v>
      </c>
      <c r="E419" t="s">
        <v>23</v>
      </c>
      <c r="F419" t="s">
        <v>32</v>
      </c>
      <c r="G419">
        <v>0</v>
      </c>
      <c r="H419">
        <v>1</v>
      </c>
      <c r="I419">
        <f t="shared" si="6"/>
        <v>1</v>
      </c>
      <c r="J419">
        <v>0</v>
      </c>
      <c r="K419">
        <v>0</v>
      </c>
      <c r="L419">
        <v>0</v>
      </c>
      <c r="M419" t="s">
        <v>35</v>
      </c>
      <c r="N419" t="s">
        <v>51</v>
      </c>
    </row>
    <row r="420" spans="1:14" x14ac:dyDescent="0.25">
      <c r="A420">
        <v>3</v>
      </c>
      <c r="B420" s="1">
        <v>43614</v>
      </c>
      <c r="C420" s="1" t="s">
        <v>98</v>
      </c>
      <c r="D420" t="s">
        <v>13</v>
      </c>
      <c r="E420" t="s">
        <v>23</v>
      </c>
      <c r="F420" t="s">
        <v>32</v>
      </c>
      <c r="G420">
        <v>0</v>
      </c>
      <c r="H420">
        <v>0</v>
      </c>
      <c r="I420">
        <f t="shared" si="6"/>
        <v>0</v>
      </c>
      <c r="J420">
        <v>0</v>
      </c>
      <c r="K420">
        <v>0</v>
      </c>
      <c r="L420">
        <v>0</v>
      </c>
      <c r="M420" t="s">
        <v>35</v>
      </c>
      <c r="N420" t="s">
        <v>51</v>
      </c>
    </row>
    <row r="421" spans="1:14" x14ac:dyDescent="0.25">
      <c r="A421">
        <v>4</v>
      </c>
      <c r="B421" s="1">
        <v>43628</v>
      </c>
      <c r="C421" s="1" t="s">
        <v>98</v>
      </c>
      <c r="D421" t="s">
        <v>13</v>
      </c>
      <c r="E421" t="s">
        <v>23</v>
      </c>
      <c r="F421" t="s">
        <v>32</v>
      </c>
      <c r="G421">
        <v>0</v>
      </c>
      <c r="H421">
        <v>0</v>
      </c>
      <c r="I421">
        <f t="shared" si="6"/>
        <v>0</v>
      </c>
      <c r="J421">
        <v>0</v>
      </c>
      <c r="K421">
        <v>0</v>
      </c>
      <c r="L421">
        <v>0</v>
      </c>
      <c r="M421" t="s">
        <v>37</v>
      </c>
      <c r="N421" t="s">
        <v>101</v>
      </c>
    </row>
    <row r="422" spans="1:14" x14ac:dyDescent="0.25">
      <c r="A422">
        <v>5</v>
      </c>
      <c r="B422" s="1">
        <v>43642</v>
      </c>
      <c r="C422" s="1" t="s">
        <v>99</v>
      </c>
      <c r="D422" t="s">
        <v>13</v>
      </c>
      <c r="E422" t="s">
        <v>23</v>
      </c>
      <c r="F422" t="s">
        <v>32</v>
      </c>
      <c r="G422">
        <v>1</v>
      </c>
      <c r="H422">
        <v>0</v>
      </c>
      <c r="I422">
        <f t="shared" si="6"/>
        <v>1</v>
      </c>
      <c r="J422">
        <v>0</v>
      </c>
      <c r="K422">
        <v>0</v>
      </c>
      <c r="L422">
        <v>0</v>
      </c>
      <c r="M422" t="s">
        <v>51</v>
      </c>
      <c r="N422" t="s">
        <v>51</v>
      </c>
    </row>
    <row r="423" spans="1:14" x14ac:dyDescent="0.25">
      <c r="A423">
        <v>6</v>
      </c>
      <c r="B423" s="1">
        <v>43656</v>
      </c>
      <c r="C423" s="1" t="s">
        <v>99</v>
      </c>
      <c r="D423" t="s">
        <v>13</v>
      </c>
      <c r="E423" t="s">
        <v>23</v>
      </c>
      <c r="F423" t="s">
        <v>32</v>
      </c>
      <c r="G423">
        <v>0</v>
      </c>
      <c r="H423">
        <v>0</v>
      </c>
      <c r="I423">
        <f t="shared" si="6"/>
        <v>0</v>
      </c>
      <c r="J423">
        <v>0</v>
      </c>
      <c r="K423">
        <v>0</v>
      </c>
      <c r="L423">
        <v>0</v>
      </c>
      <c r="M423" t="s">
        <v>62</v>
      </c>
      <c r="N423" t="s">
        <v>51</v>
      </c>
    </row>
    <row r="424" spans="1:14" x14ac:dyDescent="0.25">
      <c r="A424">
        <v>7</v>
      </c>
      <c r="B424" s="1">
        <v>43670</v>
      </c>
      <c r="C424" s="1" t="s">
        <v>99</v>
      </c>
      <c r="D424" t="s">
        <v>13</v>
      </c>
      <c r="E424" t="s">
        <v>23</v>
      </c>
      <c r="F424" t="s">
        <v>32</v>
      </c>
      <c r="G424">
        <v>0</v>
      </c>
      <c r="H424">
        <v>1</v>
      </c>
      <c r="I424">
        <f t="shared" si="6"/>
        <v>1</v>
      </c>
      <c r="J424">
        <v>0</v>
      </c>
      <c r="K424">
        <v>0</v>
      </c>
      <c r="L424">
        <v>0</v>
      </c>
      <c r="M424" t="s">
        <v>51</v>
      </c>
      <c r="N424" t="s">
        <v>51</v>
      </c>
    </row>
    <row r="425" spans="1:14" x14ac:dyDescent="0.25">
      <c r="A425">
        <v>8</v>
      </c>
      <c r="B425" s="1">
        <v>43683</v>
      </c>
      <c r="C425" s="1" t="s">
        <v>99</v>
      </c>
      <c r="D425" t="s">
        <v>13</v>
      </c>
      <c r="E425" t="s">
        <v>23</v>
      </c>
      <c r="F425" t="s">
        <v>32</v>
      </c>
      <c r="G425">
        <v>5</v>
      </c>
      <c r="H425">
        <v>0</v>
      </c>
      <c r="I425">
        <f t="shared" si="6"/>
        <v>5</v>
      </c>
      <c r="J425">
        <v>0</v>
      </c>
      <c r="K425">
        <v>0</v>
      </c>
      <c r="L425">
        <v>0</v>
      </c>
      <c r="M425" t="s">
        <v>51</v>
      </c>
      <c r="N425" t="s">
        <v>51</v>
      </c>
    </row>
    <row r="426" spans="1:14" x14ac:dyDescent="0.25">
      <c r="A426">
        <v>9</v>
      </c>
      <c r="B426" s="1">
        <v>43698</v>
      </c>
      <c r="C426" s="1" t="s">
        <v>99</v>
      </c>
      <c r="D426" t="s">
        <v>13</v>
      </c>
      <c r="E426" t="s">
        <v>23</v>
      </c>
      <c r="F426" t="s">
        <v>32</v>
      </c>
      <c r="G426">
        <v>1</v>
      </c>
      <c r="H426">
        <v>1</v>
      </c>
      <c r="I426">
        <f t="shared" si="6"/>
        <v>2</v>
      </c>
      <c r="J426">
        <v>0</v>
      </c>
      <c r="K426">
        <v>0</v>
      </c>
      <c r="L426">
        <v>0</v>
      </c>
      <c r="M426" t="s">
        <v>51</v>
      </c>
      <c r="N426" t="s">
        <v>51</v>
      </c>
    </row>
    <row r="427" spans="1:14" x14ac:dyDescent="0.25">
      <c r="A427">
        <v>10</v>
      </c>
      <c r="B427" s="1">
        <v>43712</v>
      </c>
      <c r="C427" s="1" t="s">
        <v>100</v>
      </c>
      <c r="D427" t="s">
        <v>13</v>
      </c>
      <c r="E427" t="s">
        <v>23</v>
      </c>
      <c r="F427" t="s">
        <v>32</v>
      </c>
      <c r="G427">
        <v>4</v>
      </c>
      <c r="H427">
        <v>16</v>
      </c>
      <c r="I427">
        <f t="shared" si="6"/>
        <v>20</v>
      </c>
      <c r="J427">
        <v>2</v>
      </c>
      <c r="K427">
        <v>0</v>
      </c>
      <c r="L427">
        <v>0</v>
      </c>
      <c r="M427" t="s">
        <v>51</v>
      </c>
      <c r="N427" t="s">
        <v>51</v>
      </c>
    </row>
    <row r="428" spans="1:14" x14ac:dyDescent="0.25">
      <c r="A428">
        <v>11</v>
      </c>
      <c r="B428" s="1">
        <v>43726</v>
      </c>
      <c r="C428" s="1" t="s">
        <v>100</v>
      </c>
      <c r="D428" t="s">
        <v>13</v>
      </c>
      <c r="E428" t="s">
        <v>23</v>
      </c>
      <c r="F428" t="s">
        <v>32</v>
      </c>
      <c r="G428">
        <v>5</v>
      </c>
      <c r="H428">
        <v>7</v>
      </c>
      <c r="I428">
        <f t="shared" si="6"/>
        <v>12</v>
      </c>
      <c r="J428">
        <v>2</v>
      </c>
      <c r="K428">
        <v>0</v>
      </c>
      <c r="L428">
        <v>0</v>
      </c>
      <c r="M428" t="s">
        <v>51</v>
      </c>
      <c r="N428" t="s">
        <v>51</v>
      </c>
    </row>
    <row r="429" spans="1:14" x14ac:dyDescent="0.25">
      <c r="A429">
        <v>12</v>
      </c>
      <c r="B429" s="1">
        <v>43740</v>
      </c>
      <c r="C429" s="1" t="s">
        <v>100</v>
      </c>
      <c r="D429" t="s">
        <v>13</v>
      </c>
      <c r="E429" t="s">
        <v>23</v>
      </c>
      <c r="F429" t="s">
        <v>32</v>
      </c>
      <c r="G429">
        <v>2</v>
      </c>
      <c r="H429">
        <v>6</v>
      </c>
      <c r="I429">
        <f t="shared" si="6"/>
        <v>8</v>
      </c>
      <c r="J429">
        <v>0</v>
      </c>
      <c r="K429">
        <v>0</v>
      </c>
      <c r="L429">
        <v>0</v>
      </c>
      <c r="M429" t="s">
        <v>51</v>
      </c>
      <c r="N429" t="s">
        <v>51</v>
      </c>
    </row>
    <row r="430" spans="1:14" x14ac:dyDescent="0.25">
      <c r="A430">
        <v>13</v>
      </c>
      <c r="B430" s="1">
        <v>43754</v>
      </c>
      <c r="C430" s="1" t="s">
        <v>100</v>
      </c>
      <c r="D430" t="s">
        <v>13</v>
      </c>
      <c r="E430" t="s">
        <v>23</v>
      </c>
      <c r="F430" t="s">
        <v>32</v>
      </c>
      <c r="G430">
        <v>0</v>
      </c>
      <c r="H430">
        <v>0</v>
      </c>
      <c r="I430">
        <f t="shared" si="6"/>
        <v>0</v>
      </c>
      <c r="J430">
        <v>0</v>
      </c>
      <c r="K430">
        <v>0</v>
      </c>
      <c r="L430">
        <v>0</v>
      </c>
      <c r="M430" t="s">
        <v>51</v>
      </c>
      <c r="N430" t="s">
        <v>51</v>
      </c>
    </row>
    <row r="431" spans="1:14" x14ac:dyDescent="0.25">
      <c r="A431">
        <v>1</v>
      </c>
      <c r="B431" s="1">
        <v>43586</v>
      </c>
      <c r="C431" s="1" t="s">
        <v>98</v>
      </c>
      <c r="D431" t="s">
        <v>10</v>
      </c>
      <c r="E431" t="s">
        <v>23</v>
      </c>
      <c r="F431" t="s">
        <v>32</v>
      </c>
      <c r="G431">
        <v>0</v>
      </c>
      <c r="H431">
        <v>0</v>
      </c>
      <c r="I431">
        <f t="shared" si="6"/>
        <v>0</v>
      </c>
      <c r="J431">
        <v>0</v>
      </c>
      <c r="K431">
        <v>0</v>
      </c>
      <c r="L431">
        <v>0</v>
      </c>
      <c r="M431" t="s">
        <v>35</v>
      </c>
      <c r="N431" t="s">
        <v>51</v>
      </c>
    </row>
    <row r="432" spans="1:14" x14ac:dyDescent="0.25">
      <c r="A432">
        <v>2</v>
      </c>
      <c r="B432" s="1">
        <v>43600</v>
      </c>
      <c r="C432" s="1" t="s">
        <v>98</v>
      </c>
      <c r="D432" t="s">
        <v>10</v>
      </c>
      <c r="E432" t="s">
        <v>23</v>
      </c>
      <c r="F432" t="s">
        <v>32</v>
      </c>
      <c r="G432" t="s">
        <v>38</v>
      </c>
      <c r="H432" t="s">
        <v>38</v>
      </c>
      <c r="I432" t="s">
        <v>38</v>
      </c>
      <c r="J432" t="s">
        <v>38</v>
      </c>
      <c r="K432" t="s">
        <v>38</v>
      </c>
      <c r="L432" t="s">
        <v>38</v>
      </c>
      <c r="M432" t="s">
        <v>35</v>
      </c>
      <c r="N432" t="s">
        <v>51</v>
      </c>
    </row>
    <row r="433" spans="1:14" x14ac:dyDescent="0.25">
      <c r="A433">
        <v>3</v>
      </c>
      <c r="B433" s="1">
        <v>43614</v>
      </c>
      <c r="C433" s="1" t="s">
        <v>98</v>
      </c>
      <c r="D433" t="s">
        <v>10</v>
      </c>
      <c r="E433" t="s">
        <v>23</v>
      </c>
      <c r="F433" t="s">
        <v>32</v>
      </c>
      <c r="G433">
        <v>0</v>
      </c>
      <c r="H433">
        <v>0</v>
      </c>
      <c r="I433">
        <f t="shared" si="6"/>
        <v>0</v>
      </c>
      <c r="J433">
        <v>0</v>
      </c>
      <c r="K433">
        <v>0</v>
      </c>
      <c r="L433">
        <v>0</v>
      </c>
      <c r="M433" t="s">
        <v>42</v>
      </c>
      <c r="N433" t="s">
        <v>51</v>
      </c>
    </row>
    <row r="434" spans="1:14" x14ac:dyDescent="0.25">
      <c r="A434">
        <v>4</v>
      </c>
      <c r="B434" s="1">
        <v>43628</v>
      </c>
      <c r="C434" s="1" t="s">
        <v>98</v>
      </c>
      <c r="D434" t="s">
        <v>10</v>
      </c>
      <c r="E434" t="s">
        <v>23</v>
      </c>
      <c r="F434" t="s">
        <v>32</v>
      </c>
      <c r="G434">
        <v>2</v>
      </c>
      <c r="H434">
        <v>0</v>
      </c>
      <c r="I434">
        <f t="shared" si="6"/>
        <v>2</v>
      </c>
      <c r="J434">
        <v>0</v>
      </c>
      <c r="K434">
        <v>0</v>
      </c>
      <c r="L434">
        <v>0</v>
      </c>
      <c r="M434" t="s">
        <v>37</v>
      </c>
      <c r="N434" t="s">
        <v>101</v>
      </c>
    </row>
    <row r="435" spans="1:14" x14ac:dyDescent="0.25">
      <c r="A435">
        <v>5</v>
      </c>
      <c r="B435" s="1">
        <v>43642</v>
      </c>
      <c r="C435" s="1" t="s">
        <v>99</v>
      </c>
      <c r="D435" t="s">
        <v>10</v>
      </c>
      <c r="E435" t="s">
        <v>23</v>
      </c>
      <c r="F435" t="s">
        <v>32</v>
      </c>
      <c r="G435">
        <v>0</v>
      </c>
      <c r="H435">
        <v>0</v>
      </c>
      <c r="I435">
        <f t="shared" si="6"/>
        <v>0</v>
      </c>
      <c r="J435">
        <v>0</v>
      </c>
      <c r="K435">
        <v>0</v>
      </c>
      <c r="L435">
        <v>0</v>
      </c>
      <c r="M435" t="s">
        <v>39</v>
      </c>
      <c r="N435" t="s">
        <v>39</v>
      </c>
    </row>
    <row r="436" spans="1:14" x14ac:dyDescent="0.25">
      <c r="A436">
        <v>6</v>
      </c>
      <c r="B436" s="1">
        <v>43656</v>
      </c>
      <c r="C436" s="1" t="s">
        <v>99</v>
      </c>
      <c r="D436" t="s">
        <v>10</v>
      </c>
      <c r="E436" t="s">
        <v>23</v>
      </c>
      <c r="F436" t="s">
        <v>32</v>
      </c>
      <c r="G436">
        <v>0</v>
      </c>
      <c r="H436">
        <v>1</v>
      </c>
      <c r="I436">
        <f t="shared" si="6"/>
        <v>1</v>
      </c>
      <c r="J436">
        <v>0</v>
      </c>
      <c r="K436">
        <v>0</v>
      </c>
      <c r="L436">
        <v>0</v>
      </c>
      <c r="M436" t="s">
        <v>39</v>
      </c>
      <c r="N436" t="s">
        <v>39</v>
      </c>
    </row>
    <row r="437" spans="1:14" x14ac:dyDescent="0.25">
      <c r="A437">
        <v>7</v>
      </c>
      <c r="B437" s="1">
        <v>43670</v>
      </c>
      <c r="C437" s="1" t="s">
        <v>99</v>
      </c>
      <c r="D437" t="s">
        <v>10</v>
      </c>
      <c r="E437" t="s">
        <v>23</v>
      </c>
      <c r="F437" t="s">
        <v>32</v>
      </c>
      <c r="G437">
        <v>0</v>
      </c>
      <c r="H437">
        <v>1</v>
      </c>
      <c r="I437">
        <f t="shared" si="6"/>
        <v>1</v>
      </c>
      <c r="J437">
        <v>0</v>
      </c>
      <c r="K437">
        <v>0</v>
      </c>
      <c r="L437">
        <v>0</v>
      </c>
      <c r="M437" t="s">
        <v>39</v>
      </c>
      <c r="N437" t="s">
        <v>39</v>
      </c>
    </row>
    <row r="438" spans="1:14" x14ac:dyDescent="0.25">
      <c r="A438">
        <v>8</v>
      </c>
      <c r="B438" s="1">
        <v>43683</v>
      </c>
      <c r="C438" s="1" t="s">
        <v>99</v>
      </c>
      <c r="D438" t="s">
        <v>10</v>
      </c>
      <c r="E438" t="s">
        <v>23</v>
      </c>
      <c r="F438" t="s">
        <v>32</v>
      </c>
      <c r="G438">
        <v>2</v>
      </c>
      <c r="H438">
        <v>0</v>
      </c>
      <c r="I438">
        <f t="shared" si="6"/>
        <v>2</v>
      </c>
      <c r="J438">
        <v>0</v>
      </c>
      <c r="K438">
        <v>0</v>
      </c>
      <c r="L438">
        <v>0</v>
      </c>
      <c r="M438" t="s">
        <v>39</v>
      </c>
      <c r="N438" t="s">
        <v>39</v>
      </c>
    </row>
    <row r="439" spans="1:14" x14ac:dyDescent="0.25">
      <c r="A439">
        <v>9</v>
      </c>
      <c r="B439" s="1">
        <v>43698</v>
      </c>
      <c r="C439" s="1" t="s">
        <v>99</v>
      </c>
      <c r="D439" t="s">
        <v>10</v>
      </c>
      <c r="E439" t="s">
        <v>23</v>
      </c>
      <c r="F439" t="s">
        <v>32</v>
      </c>
      <c r="G439">
        <v>0</v>
      </c>
      <c r="H439">
        <v>0</v>
      </c>
      <c r="I439">
        <f t="shared" si="6"/>
        <v>0</v>
      </c>
      <c r="J439">
        <v>0</v>
      </c>
      <c r="K439">
        <v>0</v>
      </c>
      <c r="L439">
        <v>0</v>
      </c>
      <c r="M439" t="s">
        <v>39</v>
      </c>
      <c r="N439" t="s">
        <v>39</v>
      </c>
    </row>
    <row r="440" spans="1:14" x14ac:dyDescent="0.25">
      <c r="A440">
        <v>10</v>
      </c>
      <c r="B440" s="1">
        <v>43712</v>
      </c>
      <c r="C440" s="1" t="s">
        <v>100</v>
      </c>
      <c r="D440" t="s">
        <v>10</v>
      </c>
      <c r="E440" t="s">
        <v>23</v>
      </c>
      <c r="F440" t="s">
        <v>32</v>
      </c>
      <c r="G440">
        <v>0</v>
      </c>
      <c r="H440">
        <v>0</v>
      </c>
      <c r="I440">
        <f t="shared" si="6"/>
        <v>0</v>
      </c>
      <c r="J440">
        <v>0</v>
      </c>
      <c r="K440">
        <v>0</v>
      </c>
      <c r="L440">
        <v>0</v>
      </c>
      <c r="M440" t="s">
        <v>39</v>
      </c>
      <c r="N440" t="s">
        <v>39</v>
      </c>
    </row>
    <row r="441" spans="1:14" x14ac:dyDescent="0.25">
      <c r="A441">
        <v>11</v>
      </c>
      <c r="B441" s="1">
        <v>43726</v>
      </c>
      <c r="C441" s="1" t="s">
        <v>100</v>
      </c>
      <c r="D441" t="s">
        <v>10</v>
      </c>
      <c r="E441" t="s">
        <v>23</v>
      </c>
      <c r="F441" t="s">
        <v>32</v>
      </c>
      <c r="G441">
        <v>0</v>
      </c>
      <c r="H441">
        <v>0</v>
      </c>
      <c r="I441">
        <f t="shared" si="6"/>
        <v>0</v>
      </c>
      <c r="J441">
        <v>0</v>
      </c>
      <c r="K441">
        <v>0</v>
      </c>
      <c r="L441">
        <v>0</v>
      </c>
      <c r="M441" t="s">
        <v>39</v>
      </c>
      <c r="N441" t="s">
        <v>39</v>
      </c>
    </row>
    <row r="442" spans="1:14" x14ac:dyDescent="0.25">
      <c r="A442">
        <v>12</v>
      </c>
      <c r="B442" s="1">
        <v>43740</v>
      </c>
      <c r="C442" s="1" t="s">
        <v>100</v>
      </c>
      <c r="D442" t="s">
        <v>10</v>
      </c>
      <c r="E442" t="s">
        <v>23</v>
      </c>
      <c r="F442" t="s">
        <v>32</v>
      </c>
      <c r="G442">
        <v>11</v>
      </c>
      <c r="H442">
        <v>9</v>
      </c>
      <c r="I442">
        <f t="shared" si="6"/>
        <v>20</v>
      </c>
      <c r="J442">
        <v>0</v>
      </c>
      <c r="K442">
        <v>0</v>
      </c>
      <c r="L442">
        <v>0</v>
      </c>
      <c r="M442" t="s">
        <v>39</v>
      </c>
      <c r="N442" t="s">
        <v>39</v>
      </c>
    </row>
    <row r="443" spans="1:14" x14ac:dyDescent="0.25">
      <c r="A443">
        <v>13</v>
      </c>
      <c r="B443" s="1">
        <v>43754</v>
      </c>
      <c r="C443" s="1" t="s">
        <v>100</v>
      </c>
      <c r="D443" t="s">
        <v>10</v>
      </c>
      <c r="E443" t="s">
        <v>23</v>
      </c>
      <c r="F443" t="s">
        <v>32</v>
      </c>
      <c r="G443">
        <v>1</v>
      </c>
      <c r="H443">
        <v>3</v>
      </c>
      <c r="I443">
        <f t="shared" si="6"/>
        <v>4</v>
      </c>
      <c r="J443">
        <v>0</v>
      </c>
      <c r="K443">
        <v>0</v>
      </c>
      <c r="L443">
        <v>0</v>
      </c>
      <c r="M443" t="s">
        <v>51</v>
      </c>
      <c r="N443" t="s">
        <v>51</v>
      </c>
    </row>
    <row r="444" spans="1:14" x14ac:dyDescent="0.25">
      <c r="A444">
        <v>1</v>
      </c>
      <c r="B444" s="1">
        <v>43586</v>
      </c>
      <c r="C444" s="1" t="s">
        <v>98</v>
      </c>
      <c r="D444" t="s">
        <v>13</v>
      </c>
      <c r="E444" t="s">
        <v>23</v>
      </c>
      <c r="F444" t="s">
        <v>33</v>
      </c>
      <c r="G444">
        <v>0</v>
      </c>
      <c r="H444">
        <v>0</v>
      </c>
      <c r="I444">
        <f t="shared" si="6"/>
        <v>0</v>
      </c>
      <c r="J444">
        <v>0</v>
      </c>
      <c r="K444">
        <v>0</v>
      </c>
      <c r="L444">
        <v>0</v>
      </c>
      <c r="M444" t="s">
        <v>35</v>
      </c>
      <c r="N444" t="s">
        <v>51</v>
      </c>
    </row>
    <row r="445" spans="1:14" x14ac:dyDescent="0.25">
      <c r="A445">
        <v>2</v>
      </c>
      <c r="B445" s="1">
        <v>43600</v>
      </c>
      <c r="C445" s="1" t="s">
        <v>98</v>
      </c>
      <c r="D445" t="s">
        <v>13</v>
      </c>
      <c r="E445" t="s">
        <v>23</v>
      </c>
      <c r="F445" t="s">
        <v>33</v>
      </c>
      <c r="G445">
        <v>0</v>
      </c>
      <c r="H445">
        <v>0</v>
      </c>
      <c r="I445">
        <f t="shared" si="6"/>
        <v>0</v>
      </c>
      <c r="J445">
        <v>0</v>
      </c>
      <c r="K445">
        <v>0</v>
      </c>
      <c r="L445">
        <v>0</v>
      </c>
      <c r="M445" t="s">
        <v>35</v>
      </c>
      <c r="N445" t="s">
        <v>51</v>
      </c>
    </row>
    <row r="446" spans="1:14" x14ac:dyDescent="0.25">
      <c r="A446">
        <v>3</v>
      </c>
      <c r="B446" s="1">
        <v>43614</v>
      </c>
      <c r="C446" s="1" t="s">
        <v>98</v>
      </c>
      <c r="D446" t="s">
        <v>13</v>
      </c>
      <c r="E446" t="s">
        <v>23</v>
      </c>
      <c r="F446" t="s">
        <v>33</v>
      </c>
      <c r="G446">
        <v>3</v>
      </c>
      <c r="H446">
        <v>0</v>
      </c>
      <c r="I446">
        <f t="shared" si="6"/>
        <v>3</v>
      </c>
      <c r="J446">
        <v>0</v>
      </c>
      <c r="K446">
        <v>0</v>
      </c>
      <c r="L446">
        <v>0</v>
      </c>
      <c r="M446" t="s">
        <v>35</v>
      </c>
      <c r="N446" t="s">
        <v>51</v>
      </c>
    </row>
    <row r="447" spans="1:14" x14ac:dyDescent="0.25">
      <c r="A447">
        <v>4</v>
      </c>
      <c r="B447" s="1">
        <v>43628</v>
      </c>
      <c r="C447" s="1" t="s">
        <v>98</v>
      </c>
      <c r="D447" t="s">
        <v>13</v>
      </c>
      <c r="E447" t="s">
        <v>23</v>
      </c>
      <c r="F447" t="s">
        <v>33</v>
      </c>
      <c r="G447">
        <v>1</v>
      </c>
      <c r="H447">
        <v>0</v>
      </c>
      <c r="I447">
        <f t="shared" si="6"/>
        <v>1</v>
      </c>
      <c r="J447">
        <v>0</v>
      </c>
      <c r="K447">
        <v>0</v>
      </c>
      <c r="L447">
        <v>0</v>
      </c>
      <c r="M447" t="s">
        <v>37</v>
      </c>
      <c r="N447" t="s">
        <v>101</v>
      </c>
    </row>
    <row r="448" spans="1:14" x14ac:dyDescent="0.25">
      <c r="A448">
        <v>5</v>
      </c>
      <c r="B448" s="1">
        <v>43642</v>
      </c>
      <c r="C448" s="1" t="s">
        <v>99</v>
      </c>
      <c r="D448" t="s">
        <v>13</v>
      </c>
      <c r="E448" t="s">
        <v>23</v>
      </c>
      <c r="F448" t="s">
        <v>33</v>
      </c>
      <c r="G448">
        <v>0</v>
      </c>
      <c r="H448">
        <v>0</v>
      </c>
      <c r="I448">
        <f t="shared" si="6"/>
        <v>0</v>
      </c>
      <c r="J448">
        <v>0</v>
      </c>
      <c r="K448">
        <v>0</v>
      </c>
      <c r="L448">
        <v>0</v>
      </c>
      <c r="M448" t="s">
        <v>39</v>
      </c>
      <c r="N448" t="s">
        <v>39</v>
      </c>
    </row>
    <row r="449" spans="1:14" x14ac:dyDescent="0.25">
      <c r="A449">
        <v>6</v>
      </c>
      <c r="B449" s="1">
        <v>43656</v>
      </c>
      <c r="C449" s="1" t="s">
        <v>99</v>
      </c>
      <c r="D449" t="s">
        <v>13</v>
      </c>
      <c r="E449" t="s">
        <v>23</v>
      </c>
      <c r="F449" t="s">
        <v>33</v>
      </c>
      <c r="G449">
        <v>0</v>
      </c>
      <c r="H449">
        <v>0</v>
      </c>
      <c r="I449">
        <f t="shared" si="6"/>
        <v>0</v>
      </c>
      <c r="J449">
        <v>0</v>
      </c>
      <c r="K449">
        <v>0</v>
      </c>
      <c r="L449">
        <v>0</v>
      </c>
      <c r="M449" t="s">
        <v>39</v>
      </c>
      <c r="N449" t="s">
        <v>39</v>
      </c>
    </row>
    <row r="450" spans="1:14" x14ac:dyDescent="0.25">
      <c r="A450">
        <v>7</v>
      </c>
      <c r="B450" s="1">
        <v>43670</v>
      </c>
      <c r="C450" s="1" t="s">
        <v>99</v>
      </c>
      <c r="D450" t="s">
        <v>13</v>
      </c>
      <c r="E450" t="s">
        <v>23</v>
      </c>
      <c r="F450" t="s">
        <v>33</v>
      </c>
      <c r="G450">
        <v>0</v>
      </c>
      <c r="H450">
        <v>0</v>
      </c>
      <c r="I450">
        <f t="shared" si="6"/>
        <v>0</v>
      </c>
      <c r="J450">
        <v>0</v>
      </c>
      <c r="K450">
        <v>0</v>
      </c>
      <c r="L450">
        <v>0</v>
      </c>
      <c r="M450" t="s">
        <v>39</v>
      </c>
      <c r="N450" t="s">
        <v>39</v>
      </c>
    </row>
    <row r="451" spans="1:14" x14ac:dyDescent="0.25">
      <c r="A451">
        <v>8</v>
      </c>
      <c r="B451" s="1">
        <v>43683</v>
      </c>
      <c r="C451" s="1" t="s">
        <v>99</v>
      </c>
      <c r="D451" t="s">
        <v>13</v>
      </c>
      <c r="E451" t="s">
        <v>23</v>
      </c>
      <c r="F451" t="s">
        <v>33</v>
      </c>
      <c r="G451">
        <v>1</v>
      </c>
      <c r="H451">
        <v>0</v>
      </c>
      <c r="I451">
        <f t="shared" ref="I451:I470" si="7">G451+H451</f>
        <v>1</v>
      </c>
      <c r="J451">
        <v>2</v>
      </c>
      <c r="K451">
        <v>0</v>
      </c>
      <c r="L451">
        <v>0</v>
      </c>
      <c r="M451" t="s">
        <v>39</v>
      </c>
      <c r="N451" t="s">
        <v>39</v>
      </c>
    </row>
    <row r="452" spans="1:14" x14ac:dyDescent="0.25">
      <c r="A452">
        <v>9</v>
      </c>
      <c r="B452" s="1">
        <v>43698</v>
      </c>
      <c r="C452" s="1" t="s">
        <v>99</v>
      </c>
      <c r="D452" t="s">
        <v>13</v>
      </c>
      <c r="E452" t="s">
        <v>23</v>
      </c>
      <c r="F452" t="s">
        <v>33</v>
      </c>
      <c r="G452">
        <v>1</v>
      </c>
      <c r="H452">
        <v>1</v>
      </c>
      <c r="I452">
        <f t="shared" si="7"/>
        <v>2</v>
      </c>
      <c r="J452">
        <v>0</v>
      </c>
      <c r="K452">
        <v>0</v>
      </c>
      <c r="L452">
        <v>0</v>
      </c>
      <c r="M452" t="s">
        <v>39</v>
      </c>
      <c r="N452" t="s">
        <v>39</v>
      </c>
    </row>
    <row r="453" spans="1:14" x14ac:dyDescent="0.25">
      <c r="A453">
        <v>10</v>
      </c>
      <c r="B453" s="1">
        <v>43712</v>
      </c>
      <c r="C453" s="1" t="s">
        <v>100</v>
      </c>
      <c r="D453" t="s">
        <v>13</v>
      </c>
      <c r="E453" t="s">
        <v>23</v>
      </c>
      <c r="F453" t="s">
        <v>33</v>
      </c>
      <c r="G453">
        <v>1</v>
      </c>
      <c r="H453">
        <v>3</v>
      </c>
      <c r="I453">
        <f t="shared" si="7"/>
        <v>4</v>
      </c>
      <c r="J453">
        <v>1</v>
      </c>
      <c r="K453">
        <v>0</v>
      </c>
      <c r="L453">
        <v>0</v>
      </c>
      <c r="M453" t="s">
        <v>39</v>
      </c>
      <c r="N453" t="s">
        <v>39</v>
      </c>
    </row>
    <row r="454" spans="1:14" x14ac:dyDescent="0.25">
      <c r="A454">
        <v>11</v>
      </c>
      <c r="B454" s="1">
        <v>43726</v>
      </c>
      <c r="C454" s="1" t="s">
        <v>100</v>
      </c>
      <c r="D454" t="s">
        <v>13</v>
      </c>
      <c r="E454" t="s">
        <v>23</v>
      </c>
      <c r="F454" t="s">
        <v>33</v>
      </c>
      <c r="G454">
        <v>0</v>
      </c>
      <c r="H454">
        <v>0</v>
      </c>
      <c r="I454">
        <f t="shared" si="7"/>
        <v>0</v>
      </c>
      <c r="J454">
        <v>1</v>
      </c>
      <c r="K454">
        <v>0</v>
      </c>
      <c r="L454">
        <v>0</v>
      </c>
      <c r="M454" t="s">
        <v>51</v>
      </c>
      <c r="N454" t="s">
        <v>39</v>
      </c>
    </row>
    <row r="455" spans="1:14" x14ac:dyDescent="0.25">
      <c r="A455">
        <v>12</v>
      </c>
      <c r="B455" s="1">
        <v>43740</v>
      </c>
      <c r="C455" s="1" t="s">
        <v>100</v>
      </c>
      <c r="D455" t="s">
        <v>13</v>
      </c>
      <c r="E455" t="s">
        <v>23</v>
      </c>
      <c r="F455" t="s">
        <v>33</v>
      </c>
      <c r="G455" t="s">
        <v>38</v>
      </c>
      <c r="H455" t="s">
        <v>38</v>
      </c>
      <c r="I455" t="s">
        <v>38</v>
      </c>
      <c r="J455" t="s">
        <v>38</v>
      </c>
      <c r="K455" t="s">
        <v>38</v>
      </c>
      <c r="L455" t="s">
        <v>38</v>
      </c>
      <c r="M455" t="s">
        <v>52</v>
      </c>
      <c r="N455" t="s">
        <v>39</v>
      </c>
    </row>
    <row r="456" spans="1:14" x14ac:dyDescent="0.25">
      <c r="A456">
        <v>13</v>
      </c>
      <c r="B456" s="1">
        <v>43754</v>
      </c>
      <c r="C456" s="1" t="s">
        <v>100</v>
      </c>
      <c r="D456" t="s">
        <v>13</v>
      </c>
      <c r="E456" t="s">
        <v>23</v>
      </c>
      <c r="F456" t="s">
        <v>33</v>
      </c>
      <c r="G456">
        <v>0</v>
      </c>
      <c r="H456">
        <v>0</v>
      </c>
      <c r="I456">
        <f t="shared" si="7"/>
        <v>0</v>
      </c>
      <c r="J456">
        <v>0</v>
      </c>
      <c r="K456">
        <v>0</v>
      </c>
      <c r="L456">
        <v>0</v>
      </c>
      <c r="M456" t="s">
        <v>51</v>
      </c>
      <c r="N456" t="s">
        <v>51</v>
      </c>
    </row>
    <row r="457" spans="1:14" x14ac:dyDescent="0.25">
      <c r="A457" s="43">
        <v>7</v>
      </c>
      <c r="B457" s="44">
        <v>43670</v>
      </c>
      <c r="C457" s="44" t="s">
        <v>99</v>
      </c>
      <c r="D457" s="43" t="s">
        <v>10</v>
      </c>
      <c r="E457" s="43" t="s">
        <v>23</v>
      </c>
      <c r="F457" s="43" t="s">
        <v>67</v>
      </c>
      <c r="G457" s="43">
        <v>0</v>
      </c>
      <c r="H457" s="43">
        <v>1</v>
      </c>
      <c r="I457">
        <f t="shared" si="7"/>
        <v>1</v>
      </c>
      <c r="J457" s="43">
        <v>0</v>
      </c>
      <c r="K457" s="43">
        <v>0</v>
      </c>
      <c r="L457" s="43">
        <v>0</v>
      </c>
      <c r="M457" s="43" t="s">
        <v>39</v>
      </c>
      <c r="N457" t="s">
        <v>39</v>
      </c>
    </row>
    <row r="458" spans="1:14" x14ac:dyDescent="0.25">
      <c r="A458" s="43">
        <v>8</v>
      </c>
      <c r="B458" s="44">
        <v>43683</v>
      </c>
      <c r="C458" s="44" t="s">
        <v>99</v>
      </c>
      <c r="D458" s="43" t="s">
        <v>10</v>
      </c>
      <c r="E458" s="43" t="s">
        <v>23</v>
      </c>
      <c r="F458" s="43" t="s">
        <v>67</v>
      </c>
      <c r="G458" s="43">
        <v>1</v>
      </c>
      <c r="H458" s="43">
        <v>1</v>
      </c>
      <c r="I458">
        <f t="shared" si="7"/>
        <v>2</v>
      </c>
      <c r="J458" s="43">
        <v>0</v>
      </c>
      <c r="K458" s="43">
        <v>0</v>
      </c>
      <c r="L458" s="43">
        <v>0</v>
      </c>
      <c r="M458" s="43" t="s">
        <v>39</v>
      </c>
      <c r="N458" t="s">
        <v>39</v>
      </c>
    </row>
    <row r="459" spans="1:14" x14ac:dyDescent="0.25">
      <c r="A459" s="43">
        <v>9</v>
      </c>
      <c r="B459" s="44">
        <v>43698</v>
      </c>
      <c r="C459" s="44" t="s">
        <v>99</v>
      </c>
      <c r="D459" s="43" t="s">
        <v>10</v>
      </c>
      <c r="E459" s="43" t="s">
        <v>23</v>
      </c>
      <c r="F459" s="43" t="s">
        <v>67</v>
      </c>
      <c r="G459" s="43">
        <v>0</v>
      </c>
      <c r="H459" s="43">
        <v>2</v>
      </c>
      <c r="I459">
        <f t="shared" si="7"/>
        <v>2</v>
      </c>
      <c r="J459" s="43">
        <v>0</v>
      </c>
      <c r="K459" s="43">
        <v>0</v>
      </c>
      <c r="L459" s="43">
        <v>0</v>
      </c>
      <c r="M459" s="43" t="s">
        <v>39</v>
      </c>
      <c r="N459" t="s">
        <v>39</v>
      </c>
    </row>
    <row r="460" spans="1:14" x14ac:dyDescent="0.25">
      <c r="A460" s="43">
        <v>10</v>
      </c>
      <c r="B460" s="44">
        <v>43712</v>
      </c>
      <c r="C460" s="44" t="s">
        <v>100</v>
      </c>
      <c r="D460" s="43" t="s">
        <v>10</v>
      </c>
      <c r="E460" s="43" t="s">
        <v>23</v>
      </c>
      <c r="F460" s="43" t="s">
        <v>67</v>
      </c>
      <c r="G460" s="43">
        <v>9</v>
      </c>
      <c r="H460" s="43">
        <v>12</v>
      </c>
      <c r="I460">
        <f t="shared" si="7"/>
        <v>21</v>
      </c>
      <c r="J460" s="43">
        <v>0</v>
      </c>
      <c r="K460" s="43">
        <v>0</v>
      </c>
      <c r="L460" s="43">
        <v>0</v>
      </c>
      <c r="M460" s="43" t="s">
        <v>39</v>
      </c>
      <c r="N460" t="s">
        <v>39</v>
      </c>
    </row>
    <row r="461" spans="1:14" x14ac:dyDescent="0.25">
      <c r="A461" s="43">
        <v>11</v>
      </c>
      <c r="B461" s="44">
        <v>43726</v>
      </c>
      <c r="C461" s="44" t="s">
        <v>100</v>
      </c>
      <c r="D461" s="43" t="s">
        <v>10</v>
      </c>
      <c r="E461" s="43" t="s">
        <v>23</v>
      </c>
      <c r="F461" s="43" t="s">
        <v>67</v>
      </c>
      <c r="G461" s="43">
        <v>1</v>
      </c>
      <c r="H461" s="43">
        <v>3</v>
      </c>
      <c r="I461">
        <f t="shared" si="7"/>
        <v>4</v>
      </c>
      <c r="J461" s="43">
        <v>2</v>
      </c>
      <c r="K461" s="43">
        <v>0</v>
      </c>
      <c r="L461" s="43">
        <v>0</v>
      </c>
      <c r="M461" s="43" t="s">
        <v>39</v>
      </c>
      <c r="N461" t="s">
        <v>39</v>
      </c>
    </row>
    <row r="462" spans="1:14" x14ac:dyDescent="0.25">
      <c r="A462" s="43">
        <v>12</v>
      </c>
      <c r="B462" s="44">
        <v>43740</v>
      </c>
      <c r="C462" s="44" t="s">
        <v>100</v>
      </c>
      <c r="D462" s="43" t="s">
        <v>10</v>
      </c>
      <c r="E462" s="43" t="s">
        <v>23</v>
      </c>
      <c r="F462" s="43" t="s">
        <v>67</v>
      </c>
      <c r="G462" s="43">
        <v>7</v>
      </c>
      <c r="H462" s="43">
        <v>5</v>
      </c>
      <c r="I462">
        <f t="shared" si="7"/>
        <v>12</v>
      </c>
      <c r="J462" s="43">
        <v>0</v>
      </c>
      <c r="K462" s="43">
        <v>0</v>
      </c>
      <c r="L462" s="43">
        <v>0</v>
      </c>
      <c r="M462" s="43" t="s">
        <v>39</v>
      </c>
      <c r="N462" t="s">
        <v>39</v>
      </c>
    </row>
    <row r="463" spans="1:14" x14ac:dyDescent="0.25">
      <c r="A463" s="43">
        <v>13</v>
      </c>
      <c r="B463" s="44">
        <v>43754</v>
      </c>
      <c r="C463" s="44" t="s">
        <v>100</v>
      </c>
      <c r="D463" s="43" t="s">
        <v>10</v>
      </c>
      <c r="E463" s="43" t="s">
        <v>23</v>
      </c>
      <c r="F463" s="43" t="s">
        <v>67</v>
      </c>
      <c r="G463" s="43">
        <v>4</v>
      </c>
      <c r="H463" s="43">
        <v>3</v>
      </c>
      <c r="I463">
        <f t="shared" si="7"/>
        <v>7</v>
      </c>
      <c r="J463" s="43">
        <v>0</v>
      </c>
      <c r="K463" s="43">
        <v>0</v>
      </c>
      <c r="L463" s="43">
        <v>0</v>
      </c>
      <c r="M463" s="43" t="s">
        <v>39</v>
      </c>
      <c r="N463" t="s">
        <v>39</v>
      </c>
    </row>
    <row r="464" spans="1:14" x14ac:dyDescent="0.25">
      <c r="A464" s="43">
        <v>7</v>
      </c>
      <c r="B464" s="44">
        <v>43670</v>
      </c>
      <c r="C464" s="44" t="s">
        <v>99</v>
      </c>
      <c r="D464" s="43" t="s">
        <v>102</v>
      </c>
      <c r="E464" s="43" t="s">
        <v>23</v>
      </c>
      <c r="F464" s="43" t="s">
        <v>33</v>
      </c>
      <c r="G464" s="43">
        <v>0</v>
      </c>
      <c r="H464" s="43">
        <v>0</v>
      </c>
      <c r="I464">
        <f t="shared" si="7"/>
        <v>0</v>
      </c>
      <c r="J464" s="43">
        <v>0</v>
      </c>
      <c r="K464" s="43">
        <v>0</v>
      </c>
      <c r="L464" s="43">
        <v>0</v>
      </c>
      <c r="M464" s="43" t="s">
        <v>39</v>
      </c>
      <c r="N464" t="s">
        <v>39</v>
      </c>
    </row>
    <row r="465" spans="1:14" x14ac:dyDescent="0.25">
      <c r="A465" s="43">
        <v>8</v>
      </c>
      <c r="B465" s="44">
        <v>43683</v>
      </c>
      <c r="C465" s="44" t="s">
        <v>99</v>
      </c>
      <c r="D465" s="43" t="s">
        <v>102</v>
      </c>
      <c r="E465" s="43" t="s">
        <v>23</v>
      </c>
      <c r="F465" s="43" t="s">
        <v>33</v>
      </c>
      <c r="G465" s="43">
        <v>0</v>
      </c>
      <c r="H465" s="43">
        <v>2</v>
      </c>
      <c r="I465">
        <f t="shared" si="7"/>
        <v>2</v>
      </c>
      <c r="J465" s="43">
        <v>0</v>
      </c>
      <c r="K465" s="43">
        <v>0</v>
      </c>
      <c r="L465" s="43">
        <v>0</v>
      </c>
      <c r="M465" s="43" t="s">
        <v>39</v>
      </c>
      <c r="N465" t="s">
        <v>39</v>
      </c>
    </row>
    <row r="466" spans="1:14" x14ac:dyDescent="0.25">
      <c r="A466" s="43">
        <v>9</v>
      </c>
      <c r="B466" s="44">
        <v>43698</v>
      </c>
      <c r="C466" s="44" t="s">
        <v>99</v>
      </c>
      <c r="D466" s="43" t="s">
        <v>102</v>
      </c>
      <c r="E466" s="43" t="s">
        <v>23</v>
      </c>
      <c r="F466" s="43" t="s">
        <v>33</v>
      </c>
      <c r="G466" s="43">
        <v>9</v>
      </c>
      <c r="H466" s="43">
        <v>10</v>
      </c>
      <c r="I466">
        <f t="shared" si="7"/>
        <v>19</v>
      </c>
      <c r="J466" s="43">
        <v>2</v>
      </c>
      <c r="K466" s="43">
        <v>0</v>
      </c>
      <c r="L466" s="43">
        <v>0</v>
      </c>
      <c r="M466" s="43" t="s">
        <v>39</v>
      </c>
      <c r="N466" t="s">
        <v>39</v>
      </c>
    </row>
    <row r="467" spans="1:14" x14ac:dyDescent="0.25">
      <c r="A467" s="43">
        <v>10</v>
      </c>
      <c r="B467" s="44">
        <v>43712</v>
      </c>
      <c r="C467" s="44" t="s">
        <v>100</v>
      </c>
      <c r="D467" s="43" t="s">
        <v>102</v>
      </c>
      <c r="E467" s="43" t="s">
        <v>23</v>
      </c>
      <c r="F467" s="43" t="s">
        <v>33</v>
      </c>
      <c r="G467" s="43">
        <v>2</v>
      </c>
      <c r="H467" s="43">
        <v>6</v>
      </c>
      <c r="I467">
        <f t="shared" si="7"/>
        <v>8</v>
      </c>
      <c r="J467" s="43">
        <v>0</v>
      </c>
      <c r="K467" s="43">
        <v>0</v>
      </c>
      <c r="L467" s="43">
        <v>0</v>
      </c>
      <c r="M467" s="43" t="s">
        <v>39</v>
      </c>
      <c r="N467" t="s">
        <v>39</v>
      </c>
    </row>
    <row r="468" spans="1:14" x14ac:dyDescent="0.25">
      <c r="A468" s="43">
        <v>11</v>
      </c>
      <c r="B468" s="44">
        <v>43726</v>
      </c>
      <c r="C468" s="44" t="s">
        <v>100</v>
      </c>
      <c r="D468" s="43" t="s">
        <v>102</v>
      </c>
      <c r="E468" s="43" t="s">
        <v>23</v>
      </c>
      <c r="F468" s="43" t="s">
        <v>33</v>
      </c>
      <c r="G468" s="43">
        <v>1</v>
      </c>
      <c r="H468" s="43">
        <v>1</v>
      </c>
      <c r="I468">
        <f t="shared" si="7"/>
        <v>2</v>
      </c>
      <c r="J468" s="43">
        <v>0</v>
      </c>
      <c r="K468" s="43">
        <v>0</v>
      </c>
      <c r="L468" s="43">
        <v>0</v>
      </c>
      <c r="M468" s="43" t="s">
        <v>51</v>
      </c>
      <c r="N468" t="s">
        <v>39</v>
      </c>
    </row>
    <row r="469" spans="1:14" x14ac:dyDescent="0.25">
      <c r="A469" s="43">
        <v>12</v>
      </c>
      <c r="B469" s="44">
        <v>43740</v>
      </c>
      <c r="C469" s="44" t="s">
        <v>100</v>
      </c>
      <c r="D469" s="43" t="s">
        <v>102</v>
      </c>
      <c r="E469" s="43" t="s">
        <v>23</v>
      </c>
      <c r="F469" s="43" t="s">
        <v>33</v>
      </c>
      <c r="G469" s="43">
        <v>5</v>
      </c>
      <c r="H469" s="43">
        <v>2</v>
      </c>
      <c r="I469">
        <f t="shared" si="7"/>
        <v>7</v>
      </c>
      <c r="J469" s="43">
        <v>0</v>
      </c>
      <c r="K469" s="43">
        <v>0</v>
      </c>
      <c r="L469" s="43">
        <v>0</v>
      </c>
      <c r="M469" s="43" t="s">
        <v>39</v>
      </c>
      <c r="N469" t="s">
        <v>39</v>
      </c>
    </row>
    <row r="470" spans="1:14" x14ac:dyDescent="0.25">
      <c r="A470" s="43">
        <v>13</v>
      </c>
      <c r="B470" s="44">
        <v>43754</v>
      </c>
      <c r="C470" s="44" t="s">
        <v>100</v>
      </c>
      <c r="D470" s="43" t="s">
        <v>102</v>
      </c>
      <c r="E470" s="43" t="s">
        <v>23</v>
      </c>
      <c r="F470" s="43" t="s">
        <v>33</v>
      </c>
      <c r="G470" s="43">
        <v>0</v>
      </c>
      <c r="H470" s="43">
        <v>0</v>
      </c>
      <c r="I470">
        <f t="shared" si="7"/>
        <v>0</v>
      </c>
      <c r="J470" s="43">
        <v>0</v>
      </c>
      <c r="K470" s="43">
        <v>0</v>
      </c>
      <c r="L470" s="43">
        <v>0</v>
      </c>
      <c r="M470" s="43" t="s">
        <v>51</v>
      </c>
      <c r="N470" t="s">
        <v>51</v>
      </c>
    </row>
  </sheetData>
  <sortState xmlns:xlrd2="http://schemas.microsoft.com/office/spreadsheetml/2017/richdata2" ref="A2:M463">
    <sortCondition ref="F2:F463"/>
    <sortCondition ref="E2:E463"/>
    <sortCondition ref="D2:D46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C208"/>
  <sheetViews>
    <sheetView workbookViewId="0">
      <selection activeCell="E39" sqref="E39"/>
    </sheetView>
  </sheetViews>
  <sheetFormatPr defaultRowHeight="15" x14ac:dyDescent="0.25"/>
  <cols>
    <col min="1" max="1" width="18.5703125" bestFit="1" customWidth="1"/>
    <col min="2" max="2" width="12.7109375" customWidth="1"/>
    <col min="3" max="3" width="11" customWidth="1"/>
    <col min="4" max="4" width="11" bestFit="1" customWidth="1"/>
  </cols>
  <sheetData>
    <row r="3" spans="1:3" x14ac:dyDescent="0.25">
      <c r="A3" s="32" t="s">
        <v>53</v>
      </c>
      <c r="B3" t="s">
        <v>120</v>
      </c>
      <c r="C3" t="s">
        <v>121</v>
      </c>
    </row>
    <row r="4" spans="1:3" x14ac:dyDescent="0.25">
      <c r="A4" s="45" t="s">
        <v>98</v>
      </c>
      <c r="B4">
        <v>31</v>
      </c>
      <c r="C4">
        <v>64</v>
      </c>
    </row>
    <row r="5" spans="1:3" x14ac:dyDescent="0.25">
      <c r="A5" s="46" t="s">
        <v>104</v>
      </c>
      <c r="B5">
        <v>17</v>
      </c>
      <c r="C5">
        <v>9</v>
      </c>
    </row>
    <row r="6" spans="1:3" x14ac:dyDescent="0.25">
      <c r="A6" s="47" t="s">
        <v>8</v>
      </c>
      <c r="B6">
        <v>2</v>
      </c>
      <c r="C6">
        <v>2</v>
      </c>
    </row>
    <row r="7" spans="1:3" x14ac:dyDescent="0.25">
      <c r="A7" s="48" t="s">
        <v>104</v>
      </c>
      <c r="B7">
        <v>2</v>
      </c>
      <c r="C7">
        <v>2</v>
      </c>
    </row>
    <row r="8" spans="1:3" x14ac:dyDescent="0.25">
      <c r="A8" s="47" t="s">
        <v>102</v>
      </c>
      <c r="B8">
        <v>2</v>
      </c>
      <c r="C8">
        <v>2</v>
      </c>
    </row>
    <row r="9" spans="1:3" x14ac:dyDescent="0.25">
      <c r="A9" s="48" t="s">
        <v>104</v>
      </c>
      <c r="B9">
        <v>2</v>
      </c>
      <c r="C9">
        <v>2</v>
      </c>
    </row>
    <row r="10" spans="1:3" x14ac:dyDescent="0.25">
      <c r="A10" s="47" t="s">
        <v>13</v>
      </c>
      <c r="B10">
        <v>6</v>
      </c>
      <c r="C10">
        <v>2</v>
      </c>
    </row>
    <row r="11" spans="1:3" x14ac:dyDescent="0.25">
      <c r="A11" s="48" t="s">
        <v>105</v>
      </c>
      <c r="B11">
        <v>3</v>
      </c>
      <c r="C11">
        <v>1</v>
      </c>
    </row>
    <row r="12" spans="1:3" x14ac:dyDescent="0.25">
      <c r="A12" s="48" t="s">
        <v>106</v>
      </c>
      <c r="B12">
        <v>3</v>
      </c>
      <c r="C12">
        <v>1</v>
      </c>
    </row>
    <row r="13" spans="1:3" x14ac:dyDescent="0.25">
      <c r="A13" s="47" t="s">
        <v>103</v>
      </c>
      <c r="B13">
        <v>4</v>
      </c>
      <c r="C13">
        <v>2</v>
      </c>
    </row>
    <row r="14" spans="1:3" x14ac:dyDescent="0.25">
      <c r="A14" s="48" t="s">
        <v>105</v>
      </c>
      <c r="B14">
        <v>2</v>
      </c>
      <c r="C14">
        <v>1</v>
      </c>
    </row>
    <row r="15" spans="1:3" x14ac:dyDescent="0.25">
      <c r="A15" s="48" t="s">
        <v>106</v>
      </c>
      <c r="B15">
        <v>2</v>
      </c>
      <c r="C15">
        <v>1</v>
      </c>
    </row>
    <row r="16" spans="1:3" x14ac:dyDescent="0.25">
      <c r="A16" s="47" t="s">
        <v>10</v>
      </c>
      <c r="B16">
        <v>3</v>
      </c>
      <c r="C16">
        <v>1</v>
      </c>
    </row>
    <row r="17" spans="1:3" x14ac:dyDescent="0.25">
      <c r="A17" s="48" t="s">
        <v>104</v>
      </c>
      <c r="B17">
        <v>3</v>
      </c>
      <c r="C17">
        <v>1</v>
      </c>
    </row>
    <row r="18" spans="1:3" x14ac:dyDescent="0.25">
      <c r="A18" s="46" t="s">
        <v>107</v>
      </c>
      <c r="B18">
        <v>6</v>
      </c>
      <c r="C18">
        <v>1</v>
      </c>
    </row>
    <row r="19" spans="1:3" x14ac:dyDescent="0.25">
      <c r="A19" s="47" t="s">
        <v>7</v>
      </c>
      <c r="B19">
        <v>1</v>
      </c>
      <c r="C19">
        <v>0</v>
      </c>
    </row>
    <row r="20" spans="1:3" x14ac:dyDescent="0.25">
      <c r="A20" s="48" t="s">
        <v>107</v>
      </c>
      <c r="B20">
        <v>1</v>
      </c>
      <c r="C20">
        <v>0</v>
      </c>
    </row>
    <row r="21" spans="1:3" x14ac:dyDescent="0.25">
      <c r="A21" s="47" t="s">
        <v>8</v>
      </c>
      <c r="B21">
        <v>1</v>
      </c>
      <c r="C21">
        <v>0</v>
      </c>
    </row>
    <row r="22" spans="1:3" x14ac:dyDescent="0.25">
      <c r="A22" s="48" t="s">
        <v>107</v>
      </c>
      <c r="B22">
        <v>1</v>
      </c>
      <c r="C22">
        <v>0</v>
      </c>
    </row>
    <row r="23" spans="1:3" x14ac:dyDescent="0.25">
      <c r="A23" s="47" t="s">
        <v>102</v>
      </c>
      <c r="B23">
        <v>1</v>
      </c>
      <c r="C23">
        <v>0</v>
      </c>
    </row>
    <row r="24" spans="1:3" x14ac:dyDescent="0.25">
      <c r="A24" s="48" t="s">
        <v>107</v>
      </c>
      <c r="B24">
        <v>1</v>
      </c>
      <c r="C24">
        <v>0</v>
      </c>
    </row>
    <row r="25" spans="1:3" x14ac:dyDescent="0.25">
      <c r="A25" s="47" t="s">
        <v>13</v>
      </c>
      <c r="B25">
        <v>2</v>
      </c>
      <c r="C25">
        <v>0</v>
      </c>
    </row>
    <row r="26" spans="1:3" x14ac:dyDescent="0.25">
      <c r="A26" s="48" t="s">
        <v>108</v>
      </c>
      <c r="B26">
        <v>1</v>
      </c>
      <c r="C26">
        <v>0</v>
      </c>
    </row>
    <row r="27" spans="1:3" x14ac:dyDescent="0.25">
      <c r="A27" s="48" t="s">
        <v>109</v>
      </c>
      <c r="B27">
        <v>1</v>
      </c>
      <c r="C27">
        <v>0</v>
      </c>
    </row>
    <row r="28" spans="1:3" x14ac:dyDescent="0.25">
      <c r="A28" s="47" t="s">
        <v>103</v>
      </c>
      <c r="B28">
        <v>0</v>
      </c>
      <c r="C28">
        <v>0</v>
      </c>
    </row>
    <row r="29" spans="1:3" x14ac:dyDescent="0.25">
      <c r="A29" s="48" t="s">
        <v>107</v>
      </c>
      <c r="B29">
        <v>0</v>
      </c>
      <c r="C29">
        <v>0</v>
      </c>
    </row>
    <row r="30" spans="1:3" x14ac:dyDescent="0.25">
      <c r="A30" s="47" t="s">
        <v>10</v>
      </c>
      <c r="B30">
        <v>1</v>
      </c>
      <c r="C30">
        <v>1</v>
      </c>
    </row>
    <row r="31" spans="1:3" x14ac:dyDescent="0.25">
      <c r="A31" s="48" t="s">
        <v>107</v>
      </c>
      <c r="B31">
        <v>1</v>
      </c>
      <c r="C31">
        <v>1</v>
      </c>
    </row>
    <row r="32" spans="1:3" x14ac:dyDescent="0.25">
      <c r="A32" s="46" t="s">
        <v>31</v>
      </c>
      <c r="B32">
        <v>0</v>
      </c>
      <c r="C32">
        <v>28</v>
      </c>
    </row>
    <row r="33" spans="1:3" x14ac:dyDescent="0.25">
      <c r="A33" s="47" t="s">
        <v>7</v>
      </c>
      <c r="B33">
        <v>0</v>
      </c>
      <c r="C33">
        <v>4</v>
      </c>
    </row>
    <row r="34" spans="1:3" x14ac:dyDescent="0.25">
      <c r="A34" s="48" t="s">
        <v>17</v>
      </c>
      <c r="B34">
        <v>0</v>
      </c>
      <c r="C34">
        <v>4</v>
      </c>
    </row>
    <row r="35" spans="1:3" x14ac:dyDescent="0.25">
      <c r="A35" s="47" t="s">
        <v>8</v>
      </c>
      <c r="B35">
        <v>0</v>
      </c>
      <c r="C35">
        <v>8</v>
      </c>
    </row>
    <row r="36" spans="1:3" x14ac:dyDescent="0.25">
      <c r="A36" s="48" t="s">
        <v>21</v>
      </c>
      <c r="B36">
        <v>0</v>
      </c>
      <c r="C36">
        <v>4</v>
      </c>
    </row>
    <row r="37" spans="1:3" x14ac:dyDescent="0.25">
      <c r="A37" s="48" t="s">
        <v>22</v>
      </c>
      <c r="B37">
        <v>0</v>
      </c>
      <c r="C37">
        <v>4</v>
      </c>
    </row>
    <row r="38" spans="1:3" x14ac:dyDescent="0.25">
      <c r="A38" s="47" t="s">
        <v>102</v>
      </c>
      <c r="B38">
        <v>0</v>
      </c>
      <c r="C38">
        <v>8</v>
      </c>
    </row>
    <row r="39" spans="1:3" x14ac:dyDescent="0.25">
      <c r="A39" s="48" t="s">
        <v>21</v>
      </c>
      <c r="B39">
        <v>0</v>
      </c>
      <c r="C39">
        <v>4</v>
      </c>
    </row>
    <row r="40" spans="1:3" x14ac:dyDescent="0.25">
      <c r="A40" s="48" t="s">
        <v>22</v>
      </c>
      <c r="B40">
        <v>0</v>
      </c>
      <c r="C40">
        <v>4</v>
      </c>
    </row>
    <row r="41" spans="1:3" x14ac:dyDescent="0.25">
      <c r="A41" s="47" t="s">
        <v>13</v>
      </c>
      <c r="B41">
        <v>0</v>
      </c>
      <c r="C41">
        <v>4</v>
      </c>
    </row>
    <row r="42" spans="1:3" x14ac:dyDescent="0.25">
      <c r="A42" s="48" t="s">
        <v>31</v>
      </c>
      <c r="B42">
        <v>0</v>
      </c>
      <c r="C42">
        <v>4</v>
      </c>
    </row>
    <row r="43" spans="1:3" x14ac:dyDescent="0.25">
      <c r="A43" s="47" t="s">
        <v>10</v>
      </c>
      <c r="B43">
        <v>0</v>
      </c>
      <c r="C43">
        <v>4</v>
      </c>
    </row>
    <row r="44" spans="1:3" x14ac:dyDescent="0.25">
      <c r="A44" s="48" t="s">
        <v>17</v>
      </c>
      <c r="B44">
        <v>0</v>
      </c>
      <c r="C44">
        <v>4</v>
      </c>
    </row>
    <row r="45" spans="1:3" x14ac:dyDescent="0.25">
      <c r="A45" s="46" t="s">
        <v>19</v>
      </c>
      <c r="B45">
        <v>1</v>
      </c>
      <c r="C45">
        <v>26</v>
      </c>
    </row>
    <row r="46" spans="1:3" x14ac:dyDescent="0.25">
      <c r="A46" s="47" t="s">
        <v>12</v>
      </c>
      <c r="B46">
        <v>0</v>
      </c>
      <c r="C46">
        <v>4</v>
      </c>
    </row>
    <row r="47" spans="1:3" x14ac:dyDescent="0.25">
      <c r="A47" s="48" t="s">
        <v>19</v>
      </c>
      <c r="B47">
        <v>0</v>
      </c>
      <c r="C47">
        <v>4</v>
      </c>
    </row>
    <row r="48" spans="1:3" x14ac:dyDescent="0.25">
      <c r="A48" s="47" t="s">
        <v>7</v>
      </c>
      <c r="B48">
        <v>1</v>
      </c>
      <c r="C48">
        <v>7</v>
      </c>
    </row>
    <row r="49" spans="1:3" x14ac:dyDescent="0.25">
      <c r="A49" s="48" t="s">
        <v>57</v>
      </c>
      <c r="B49">
        <v>0</v>
      </c>
      <c r="C49">
        <v>4</v>
      </c>
    </row>
    <row r="50" spans="1:3" x14ac:dyDescent="0.25">
      <c r="A50" s="48" t="s">
        <v>58</v>
      </c>
      <c r="B50">
        <v>1</v>
      </c>
      <c r="C50">
        <v>3</v>
      </c>
    </row>
    <row r="51" spans="1:3" x14ac:dyDescent="0.25">
      <c r="A51" s="47" t="s">
        <v>8</v>
      </c>
      <c r="B51">
        <v>0</v>
      </c>
      <c r="C51">
        <v>4</v>
      </c>
    </row>
    <row r="52" spans="1:3" x14ac:dyDescent="0.25">
      <c r="A52" s="48" t="s">
        <v>19</v>
      </c>
      <c r="B52">
        <v>0</v>
      </c>
      <c r="C52">
        <v>4</v>
      </c>
    </row>
    <row r="53" spans="1:3" x14ac:dyDescent="0.25">
      <c r="A53" s="47" t="s">
        <v>102</v>
      </c>
      <c r="B53">
        <v>0</v>
      </c>
      <c r="C53">
        <v>3</v>
      </c>
    </row>
    <row r="54" spans="1:3" x14ac:dyDescent="0.25">
      <c r="A54" s="48" t="s">
        <v>19</v>
      </c>
      <c r="B54">
        <v>0</v>
      </c>
      <c r="C54">
        <v>3</v>
      </c>
    </row>
    <row r="55" spans="1:3" x14ac:dyDescent="0.25">
      <c r="A55" s="47" t="s">
        <v>103</v>
      </c>
      <c r="B55">
        <v>0</v>
      </c>
      <c r="C55">
        <v>8</v>
      </c>
    </row>
    <row r="56" spans="1:3" x14ac:dyDescent="0.25">
      <c r="A56" s="48" t="s">
        <v>57</v>
      </c>
      <c r="B56">
        <v>0</v>
      </c>
      <c r="C56">
        <v>4</v>
      </c>
    </row>
    <row r="57" spans="1:3" x14ac:dyDescent="0.25">
      <c r="A57" s="48" t="s">
        <v>58</v>
      </c>
      <c r="B57">
        <v>0</v>
      </c>
      <c r="C57">
        <v>4</v>
      </c>
    </row>
    <row r="58" spans="1:3" x14ac:dyDescent="0.25">
      <c r="A58" s="46" t="s">
        <v>23</v>
      </c>
      <c r="B58">
        <v>7</v>
      </c>
      <c r="C58">
        <v>0</v>
      </c>
    </row>
    <row r="59" spans="1:3" x14ac:dyDescent="0.25">
      <c r="A59" s="47" t="s">
        <v>7</v>
      </c>
      <c r="B59">
        <v>1</v>
      </c>
      <c r="C59">
        <v>0</v>
      </c>
    </row>
    <row r="60" spans="1:3" x14ac:dyDescent="0.25">
      <c r="A60" s="48" t="s">
        <v>14</v>
      </c>
      <c r="B60">
        <v>1</v>
      </c>
      <c r="C60">
        <v>0</v>
      </c>
    </row>
    <row r="61" spans="1:3" x14ac:dyDescent="0.25">
      <c r="A61" s="47" t="s">
        <v>8</v>
      </c>
      <c r="B61">
        <v>1</v>
      </c>
      <c r="C61">
        <v>0</v>
      </c>
    </row>
    <row r="62" spans="1:3" x14ac:dyDescent="0.25">
      <c r="A62" s="48" t="s">
        <v>23</v>
      </c>
      <c r="B62">
        <v>1</v>
      </c>
      <c r="C62">
        <v>0</v>
      </c>
    </row>
    <row r="63" spans="1:3" x14ac:dyDescent="0.25">
      <c r="A63" s="47" t="s">
        <v>102</v>
      </c>
      <c r="B63">
        <v>1</v>
      </c>
      <c r="C63">
        <v>0</v>
      </c>
    </row>
    <row r="64" spans="1:3" x14ac:dyDescent="0.25">
      <c r="A64" s="48" t="s">
        <v>32</v>
      </c>
      <c r="B64">
        <v>1</v>
      </c>
      <c r="C64">
        <v>0</v>
      </c>
    </row>
    <row r="65" spans="1:3" x14ac:dyDescent="0.25">
      <c r="A65" s="47" t="s">
        <v>13</v>
      </c>
      <c r="B65">
        <v>2</v>
      </c>
      <c r="C65">
        <v>0</v>
      </c>
    </row>
    <row r="66" spans="1:3" x14ac:dyDescent="0.25">
      <c r="A66" s="48" t="s">
        <v>32</v>
      </c>
      <c r="B66">
        <v>1</v>
      </c>
      <c r="C66">
        <v>0</v>
      </c>
    </row>
    <row r="67" spans="1:3" x14ac:dyDescent="0.25">
      <c r="A67" s="48" t="s">
        <v>33</v>
      </c>
      <c r="B67">
        <v>1</v>
      </c>
      <c r="C67">
        <v>0</v>
      </c>
    </row>
    <row r="68" spans="1:3" x14ac:dyDescent="0.25">
      <c r="A68" s="47" t="s">
        <v>103</v>
      </c>
      <c r="B68">
        <v>1</v>
      </c>
      <c r="C68">
        <v>0</v>
      </c>
    </row>
    <row r="69" spans="1:3" x14ac:dyDescent="0.25">
      <c r="A69" s="48" t="s">
        <v>14</v>
      </c>
      <c r="B69">
        <v>1</v>
      </c>
      <c r="C69">
        <v>0</v>
      </c>
    </row>
    <row r="70" spans="1:3" x14ac:dyDescent="0.25">
      <c r="A70" s="47" t="s">
        <v>10</v>
      </c>
      <c r="B70">
        <v>1</v>
      </c>
      <c r="C70">
        <v>0</v>
      </c>
    </row>
    <row r="71" spans="1:3" x14ac:dyDescent="0.25">
      <c r="A71" s="48" t="s">
        <v>32</v>
      </c>
      <c r="B71">
        <v>1</v>
      </c>
      <c r="C71">
        <v>0</v>
      </c>
    </row>
    <row r="72" spans="1:3" x14ac:dyDescent="0.25">
      <c r="A72" s="45" t="s">
        <v>100</v>
      </c>
      <c r="B72">
        <v>0</v>
      </c>
      <c r="C72">
        <v>47</v>
      </c>
    </row>
    <row r="73" spans="1:3" x14ac:dyDescent="0.25">
      <c r="A73" s="46" t="s">
        <v>104</v>
      </c>
      <c r="B73">
        <v>0</v>
      </c>
      <c r="C73">
        <v>1</v>
      </c>
    </row>
    <row r="74" spans="1:3" x14ac:dyDescent="0.25">
      <c r="A74" s="47" t="s">
        <v>8</v>
      </c>
      <c r="B74">
        <v>0</v>
      </c>
      <c r="C74">
        <v>0</v>
      </c>
    </row>
    <row r="75" spans="1:3" x14ac:dyDescent="0.25">
      <c r="A75" s="48" t="s">
        <v>104</v>
      </c>
      <c r="B75">
        <v>0</v>
      </c>
      <c r="C75">
        <v>0</v>
      </c>
    </row>
    <row r="76" spans="1:3" x14ac:dyDescent="0.25">
      <c r="A76" s="47" t="s">
        <v>102</v>
      </c>
      <c r="B76">
        <v>0</v>
      </c>
      <c r="C76">
        <v>1</v>
      </c>
    </row>
    <row r="77" spans="1:3" x14ac:dyDescent="0.25">
      <c r="A77" s="48" t="s">
        <v>104</v>
      </c>
      <c r="B77">
        <v>0</v>
      </c>
      <c r="C77">
        <v>1</v>
      </c>
    </row>
    <row r="78" spans="1:3" x14ac:dyDescent="0.25">
      <c r="A78" s="47" t="s">
        <v>13</v>
      </c>
      <c r="B78">
        <v>0</v>
      </c>
      <c r="C78">
        <v>0</v>
      </c>
    </row>
    <row r="79" spans="1:3" x14ac:dyDescent="0.25">
      <c r="A79" s="48" t="s">
        <v>105</v>
      </c>
      <c r="B79">
        <v>0</v>
      </c>
      <c r="C79">
        <v>0</v>
      </c>
    </row>
    <row r="80" spans="1:3" x14ac:dyDescent="0.25">
      <c r="A80" s="48" t="s">
        <v>106</v>
      </c>
      <c r="B80">
        <v>0</v>
      </c>
      <c r="C80">
        <v>0</v>
      </c>
    </row>
    <row r="81" spans="1:3" x14ac:dyDescent="0.25">
      <c r="A81" s="47" t="s">
        <v>103</v>
      </c>
      <c r="B81">
        <v>0</v>
      </c>
      <c r="C81">
        <v>0</v>
      </c>
    </row>
    <row r="82" spans="1:3" x14ac:dyDescent="0.25">
      <c r="A82" s="48" t="s">
        <v>105</v>
      </c>
      <c r="B82">
        <v>0</v>
      </c>
      <c r="C82">
        <v>0</v>
      </c>
    </row>
    <row r="83" spans="1:3" x14ac:dyDescent="0.25">
      <c r="A83" s="48" t="s">
        <v>106</v>
      </c>
      <c r="B83">
        <v>0</v>
      </c>
      <c r="C83">
        <v>0</v>
      </c>
    </row>
    <row r="84" spans="1:3" x14ac:dyDescent="0.25">
      <c r="A84" s="47" t="s">
        <v>10</v>
      </c>
      <c r="B84">
        <v>0</v>
      </c>
      <c r="C84">
        <v>0</v>
      </c>
    </row>
    <row r="85" spans="1:3" x14ac:dyDescent="0.25">
      <c r="A85" s="48" t="s">
        <v>104</v>
      </c>
      <c r="B85">
        <v>0</v>
      </c>
      <c r="C85">
        <v>0</v>
      </c>
    </row>
    <row r="86" spans="1:3" x14ac:dyDescent="0.25">
      <c r="A86" s="46" t="s">
        <v>107</v>
      </c>
      <c r="B86">
        <v>0</v>
      </c>
      <c r="C86">
        <v>2</v>
      </c>
    </row>
    <row r="87" spans="1:3" x14ac:dyDescent="0.25">
      <c r="A87" s="47" t="s">
        <v>7</v>
      </c>
      <c r="B87">
        <v>0</v>
      </c>
      <c r="C87">
        <v>0</v>
      </c>
    </row>
    <row r="88" spans="1:3" x14ac:dyDescent="0.25">
      <c r="A88" s="48" t="s">
        <v>107</v>
      </c>
      <c r="B88">
        <v>0</v>
      </c>
      <c r="C88">
        <v>0</v>
      </c>
    </row>
    <row r="89" spans="1:3" x14ac:dyDescent="0.25">
      <c r="A89" s="47" t="s">
        <v>8</v>
      </c>
      <c r="B89">
        <v>0</v>
      </c>
      <c r="C89">
        <v>0</v>
      </c>
    </row>
    <row r="90" spans="1:3" x14ac:dyDescent="0.25">
      <c r="A90" s="48" t="s">
        <v>107</v>
      </c>
      <c r="B90">
        <v>0</v>
      </c>
      <c r="C90">
        <v>0</v>
      </c>
    </row>
    <row r="91" spans="1:3" x14ac:dyDescent="0.25">
      <c r="A91" s="47" t="s">
        <v>102</v>
      </c>
      <c r="B91">
        <v>0</v>
      </c>
      <c r="C91">
        <v>0</v>
      </c>
    </row>
    <row r="92" spans="1:3" x14ac:dyDescent="0.25">
      <c r="A92" s="48" t="s">
        <v>107</v>
      </c>
      <c r="B92">
        <v>0</v>
      </c>
      <c r="C92">
        <v>0</v>
      </c>
    </row>
    <row r="93" spans="1:3" x14ac:dyDescent="0.25">
      <c r="A93" s="47" t="s">
        <v>13</v>
      </c>
      <c r="B93">
        <v>0</v>
      </c>
      <c r="C93">
        <v>0</v>
      </c>
    </row>
    <row r="94" spans="1:3" x14ac:dyDescent="0.25">
      <c r="A94" s="48" t="s">
        <v>108</v>
      </c>
      <c r="B94">
        <v>0</v>
      </c>
      <c r="C94">
        <v>0</v>
      </c>
    </row>
    <row r="95" spans="1:3" x14ac:dyDescent="0.25">
      <c r="A95" s="48" t="s">
        <v>109</v>
      </c>
      <c r="B95">
        <v>0</v>
      </c>
      <c r="C95">
        <v>0</v>
      </c>
    </row>
    <row r="96" spans="1:3" x14ac:dyDescent="0.25">
      <c r="A96" s="47" t="s">
        <v>103</v>
      </c>
      <c r="B96">
        <v>0</v>
      </c>
      <c r="C96">
        <v>1</v>
      </c>
    </row>
    <row r="97" spans="1:3" x14ac:dyDescent="0.25">
      <c r="A97" s="48" t="s">
        <v>107</v>
      </c>
      <c r="B97">
        <v>0</v>
      </c>
      <c r="C97">
        <v>1</v>
      </c>
    </row>
    <row r="98" spans="1:3" x14ac:dyDescent="0.25">
      <c r="A98" s="47" t="s">
        <v>10</v>
      </c>
      <c r="B98">
        <v>0</v>
      </c>
      <c r="C98">
        <v>1</v>
      </c>
    </row>
    <row r="99" spans="1:3" x14ac:dyDescent="0.25">
      <c r="A99" s="48" t="s">
        <v>107</v>
      </c>
      <c r="B99">
        <v>0</v>
      </c>
      <c r="C99">
        <v>1</v>
      </c>
    </row>
    <row r="100" spans="1:3" x14ac:dyDescent="0.25">
      <c r="A100" s="46" t="s">
        <v>31</v>
      </c>
      <c r="B100">
        <v>0</v>
      </c>
      <c r="C100">
        <v>26</v>
      </c>
    </row>
    <row r="101" spans="1:3" x14ac:dyDescent="0.25">
      <c r="A101" s="47" t="s">
        <v>7</v>
      </c>
      <c r="B101">
        <v>0</v>
      </c>
      <c r="C101">
        <v>4</v>
      </c>
    </row>
    <row r="102" spans="1:3" x14ac:dyDescent="0.25">
      <c r="A102" s="48" t="s">
        <v>17</v>
      </c>
      <c r="B102">
        <v>0</v>
      </c>
      <c r="C102">
        <v>4</v>
      </c>
    </row>
    <row r="103" spans="1:3" x14ac:dyDescent="0.25">
      <c r="A103" s="47" t="s">
        <v>8</v>
      </c>
      <c r="B103">
        <v>0</v>
      </c>
      <c r="C103">
        <v>6</v>
      </c>
    </row>
    <row r="104" spans="1:3" x14ac:dyDescent="0.25">
      <c r="A104" s="48" t="s">
        <v>21</v>
      </c>
      <c r="B104">
        <v>0</v>
      </c>
      <c r="C104">
        <v>2</v>
      </c>
    </row>
    <row r="105" spans="1:3" x14ac:dyDescent="0.25">
      <c r="A105" s="48" t="s">
        <v>22</v>
      </c>
      <c r="B105">
        <v>0</v>
      </c>
      <c r="C105">
        <v>4</v>
      </c>
    </row>
    <row r="106" spans="1:3" x14ac:dyDescent="0.25">
      <c r="A106" s="47" t="s">
        <v>102</v>
      </c>
      <c r="B106">
        <v>0</v>
      </c>
      <c r="C106">
        <v>8</v>
      </c>
    </row>
    <row r="107" spans="1:3" x14ac:dyDescent="0.25">
      <c r="A107" s="48" t="s">
        <v>21</v>
      </c>
      <c r="B107">
        <v>0</v>
      </c>
      <c r="C107">
        <v>4</v>
      </c>
    </row>
    <row r="108" spans="1:3" x14ac:dyDescent="0.25">
      <c r="A108" s="48" t="s">
        <v>22</v>
      </c>
      <c r="B108">
        <v>0</v>
      </c>
      <c r="C108">
        <v>4</v>
      </c>
    </row>
    <row r="109" spans="1:3" x14ac:dyDescent="0.25">
      <c r="A109" s="47" t="s">
        <v>13</v>
      </c>
      <c r="B109">
        <v>0</v>
      </c>
      <c r="C109">
        <v>4</v>
      </c>
    </row>
    <row r="110" spans="1:3" x14ac:dyDescent="0.25">
      <c r="A110" s="48" t="s">
        <v>31</v>
      </c>
      <c r="B110">
        <v>0</v>
      </c>
      <c r="C110">
        <v>4</v>
      </c>
    </row>
    <row r="111" spans="1:3" x14ac:dyDescent="0.25">
      <c r="A111" s="47" t="s">
        <v>10</v>
      </c>
      <c r="B111">
        <v>0</v>
      </c>
      <c r="C111">
        <v>4</v>
      </c>
    </row>
    <row r="112" spans="1:3" x14ac:dyDescent="0.25">
      <c r="A112" s="48" t="s">
        <v>17</v>
      </c>
      <c r="B112">
        <v>0</v>
      </c>
      <c r="C112">
        <v>4</v>
      </c>
    </row>
    <row r="113" spans="1:3" x14ac:dyDescent="0.25">
      <c r="A113" s="46" t="s">
        <v>19</v>
      </c>
      <c r="B113">
        <v>0</v>
      </c>
      <c r="C113">
        <v>0</v>
      </c>
    </row>
    <row r="114" spans="1:3" x14ac:dyDescent="0.25">
      <c r="A114" s="47" t="s">
        <v>12</v>
      </c>
      <c r="B114">
        <v>0</v>
      </c>
      <c r="C114">
        <v>0</v>
      </c>
    </row>
    <row r="115" spans="1:3" x14ac:dyDescent="0.25">
      <c r="A115" s="48" t="s">
        <v>19</v>
      </c>
      <c r="B115">
        <v>0</v>
      </c>
      <c r="C115">
        <v>0</v>
      </c>
    </row>
    <row r="116" spans="1:3" x14ac:dyDescent="0.25">
      <c r="A116" s="47" t="s">
        <v>7</v>
      </c>
      <c r="B116">
        <v>0</v>
      </c>
      <c r="C116">
        <v>0</v>
      </c>
    </row>
    <row r="117" spans="1:3" x14ac:dyDescent="0.25">
      <c r="A117" s="48" t="s">
        <v>57</v>
      </c>
      <c r="B117">
        <v>0</v>
      </c>
      <c r="C117">
        <v>0</v>
      </c>
    </row>
    <row r="118" spans="1:3" x14ac:dyDescent="0.25">
      <c r="A118" s="48" t="s">
        <v>58</v>
      </c>
      <c r="B118">
        <v>0</v>
      </c>
      <c r="C118">
        <v>0</v>
      </c>
    </row>
    <row r="119" spans="1:3" x14ac:dyDescent="0.25">
      <c r="A119" s="47" t="s">
        <v>8</v>
      </c>
      <c r="B119">
        <v>0</v>
      </c>
      <c r="C119">
        <v>0</v>
      </c>
    </row>
    <row r="120" spans="1:3" x14ac:dyDescent="0.25">
      <c r="A120" s="48" t="s">
        <v>19</v>
      </c>
      <c r="B120">
        <v>0</v>
      </c>
      <c r="C120">
        <v>0</v>
      </c>
    </row>
    <row r="121" spans="1:3" x14ac:dyDescent="0.25">
      <c r="A121" s="47" t="s">
        <v>102</v>
      </c>
      <c r="B121">
        <v>0</v>
      </c>
      <c r="C121">
        <v>0</v>
      </c>
    </row>
    <row r="122" spans="1:3" x14ac:dyDescent="0.25">
      <c r="A122" s="48" t="s">
        <v>19</v>
      </c>
      <c r="B122">
        <v>0</v>
      </c>
      <c r="C122">
        <v>0</v>
      </c>
    </row>
    <row r="123" spans="1:3" x14ac:dyDescent="0.25">
      <c r="A123" s="47" t="s">
        <v>103</v>
      </c>
      <c r="B123">
        <v>0</v>
      </c>
      <c r="C123">
        <v>0</v>
      </c>
    </row>
    <row r="124" spans="1:3" x14ac:dyDescent="0.25">
      <c r="A124" s="48" t="s">
        <v>57</v>
      </c>
      <c r="B124">
        <v>0</v>
      </c>
      <c r="C124">
        <v>0</v>
      </c>
    </row>
    <row r="125" spans="1:3" x14ac:dyDescent="0.25">
      <c r="A125" s="48" t="s">
        <v>58</v>
      </c>
      <c r="B125">
        <v>0</v>
      </c>
      <c r="C125">
        <v>0</v>
      </c>
    </row>
    <row r="126" spans="1:3" x14ac:dyDescent="0.25">
      <c r="A126" s="46" t="s">
        <v>23</v>
      </c>
      <c r="B126">
        <v>0</v>
      </c>
      <c r="C126">
        <v>18</v>
      </c>
    </row>
    <row r="127" spans="1:3" x14ac:dyDescent="0.25">
      <c r="A127" s="47" t="s">
        <v>7</v>
      </c>
      <c r="B127">
        <v>0</v>
      </c>
      <c r="C127">
        <v>4</v>
      </c>
    </row>
    <row r="128" spans="1:3" x14ac:dyDescent="0.25">
      <c r="A128" s="48" t="s">
        <v>14</v>
      </c>
      <c r="B128">
        <v>0</v>
      </c>
      <c r="C128">
        <v>4</v>
      </c>
    </row>
    <row r="129" spans="1:3" x14ac:dyDescent="0.25">
      <c r="A129" s="47" t="s">
        <v>8</v>
      </c>
      <c r="B129">
        <v>0</v>
      </c>
      <c r="C129">
        <v>4</v>
      </c>
    </row>
    <row r="130" spans="1:3" x14ac:dyDescent="0.25">
      <c r="A130" s="48" t="s">
        <v>23</v>
      </c>
      <c r="B130">
        <v>0</v>
      </c>
      <c r="C130">
        <v>4</v>
      </c>
    </row>
    <row r="131" spans="1:3" x14ac:dyDescent="0.25">
      <c r="A131" s="47" t="s">
        <v>102</v>
      </c>
      <c r="B131">
        <v>0</v>
      </c>
      <c r="C131">
        <v>4</v>
      </c>
    </row>
    <row r="132" spans="1:3" x14ac:dyDescent="0.25">
      <c r="A132" s="48" t="s">
        <v>32</v>
      </c>
      <c r="B132">
        <v>0</v>
      </c>
      <c r="C132">
        <v>4</v>
      </c>
    </row>
    <row r="133" spans="1:3" x14ac:dyDescent="0.25">
      <c r="A133" s="47" t="s">
        <v>13</v>
      </c>
      <c r="B133">
        <v>0</v>
      </c>
      <c r="C133">
        <v>3</v>
      </c>
    </row>
    <row r="134" spans="1:3" x14ac:dyDescent="0.25">
      <c r="A134" s="48" t="s">
        <v>32</v>
      </c>
      <c r="B134">
        <v>0</v>
      </c>
      <c r="C134">
        <v>0</v>
      </c>
    </row>
    <row r="135" spans="1:3" x14ac:dyDescent="0.25">
      <c r="A135" s="48" t="s">
        <v>33</v>
      </c>
      <c r="B135">
        <v>0</v>
      </c>
      <c r="C135">
        <v>3</v>
      </c>
    </row>
    <row r="136" spans="1:3" x14ac:dyDescent="0.25">
      <c r="A136" s="47" t="s">
        <v>103</v>
      </c>
      <c r="B136">
        <v>0</v>
      </c>
      <c r="C136">
        <v>0</v>
      </c>
    </row>
    <row r="137" spans="1:3" x14ac:dyDescent="0.25">
      <c r="A137" s="48" t="s">
        <v>14</v>
      </c>
      <c r="B137">
        <v>0</v>
      </c>
      <c r="C137">
        <v>0</v>
      </c>
    </row>
    <row r="138" spans="1:3" x14ac:dyDescent="0.25">
      <c r="A138" s="47" t="s">
        <v>10</v>
      </c>
      <c r="B138">
        <v>0</v>
      </c>
      <c r="C138">
        <v>3</v>
      </c>
    </row>
    <row r="139" spans="1:3" x14ac:dyDescent="0.25">
      <c r="A139" s="48" t="s">
        <v>32</v>
      </c>
      <c r="B139">
        <v>0</v>
      </c>
      <c r="C139">
        <v>3</v>
      </c>
    </row>
    <row r="140" spans="1:3" x14ac:dyDescent="0.25">
      <c r="A140" s="45" t="s">
        <v>99</v>
      </c>
      <c r="B140">
        <v>0</v>
      </c>
      <c r="C140">
        <v>120</v>
      </c>
    </row>
    <row r="141" spans="1:3" x14ac:dyDescent="0.25">
      <c r="A141" s="46" t="s">
        <v>104</v>
      </c>
      <c r="B141">
        <v>0</v>
      </c>
      <c r="C141">
        <v>35</v>
      </c>
    </row>
    <row r="142" spans="1:3" x14ac:dyDescent="0.25">
      <c r="A142" s="47" t="s">
        <v>8</v>
      </c>
      <c r="B142">
        <v>0</v>
      </c>
      <c r="C142">
        <v>5</v>
      </c>
    </row>
    <row r="143" spans="1:3" x14ac:dyDescent="0.25">
      <c r="A143" s="48" t="s">
        <v>104</v>
      </c>
      <c r="B143">
        <v>0</v>
      </c>
      <c r="C143">
        <v>5</v>
      </c>
    </row>
    <row r="144" spans="1:3" x14ac:dyDescent="0.25">
      <c r="A144" s="47" t="s">
        <v>102</v>
      </c>
      <c r="B144">
        <v>0</v>
      </c>
      <c r="C144">
        <v>5</v>
      </c>
    </row>
    <row r="145" spans="1:3" x14ac:dyDescent="0.25">
      <c r="A145" s="48" t="s">
        <v>104</v>
      </c>
      <c r="B145">
        <v>0</v>
      </c>
      <c r="C145">
        <v>5</v>
      </c>
    </row>
    <row r="146" spans="1:3" x14ac:dyDescent="0.25">
      <c r="A146" s="47" t="s">
        <v>13</v>
      </c>
      <c r="B146">
        <v>0</v>
      </c>
      <c r="C146">
        <v>10</v>
      </c>
    </row>
    <row r="147" spans="1:3" x14ac:dyDescent="0.25">
      <c r="A147" s="48" t="s">
        <v>105</v>
      </c>
      <c r="B147">
        <v>0</v>
      </c>
      <c r="C147">
        <v>5</v>
      </c>
    </row>
    <row r="148" spans="1:3" x14ac:dyDescent="0.25">
      <c r="A148" s="48" t="s">
        <v>106</v>
      </c>
      <c r="B148">
        <v>0</v>
      </c>
      <c r="C148">
        <v>5</v>
      </c>
    </row>
    <row r="149" spans="1:3" x14ac:dyDescent="0.25">
      <c r="A149" s="47" t="s">
        <v>103</v>
      </c>
      <c r="B149">
        <v>0</v>
      </c>
      <c r="C149">
        <v>10</v>
      </c>
    </row>
    <row r="150" spans="1:3" x14ac:dyDescent="0.25">
      <c r="A150" s="48" t="s">
        <v>105</v>
      </c>
      <c r="B150">
        <v>0</v>
      </c>
      <c r="C150">
        <v>5</v>
      </c>
    </row>
    <row r="151" spans="1:3" x14ac:dyDescent="0.25">
      <c r="A151" s="48" t="s">
        <v>106</v>
      </c>
      <c r="B151">
        <v>0</v>
      </c>
      <c r="C151">
        <v>5</v>
      </c>
    </row>
    <row r="152" spans="1:3" x14ac:dyDescent="0.25">
      <c r="A152" s="47" t="s">
        <v>10</v>
      </c>
      <c r="B152">
        <v>0</v>
      </c>
      <c r="C152">
        <v>5</v>
      </c>
    </row>
    <row r="153" spans="1:3" x14ac:dyDescent="0.25">
      <c r="A153" s="48" t="s">
        <v>104</v>
      </c>
      <c r="B153">
        <v>0</v>
      </c>
      <c r="C153">
        <v>5</v>
      </c>
    </row>
    <row r="154" spans="1:3" x14ac:dyDescent="0.25">
      <c r="A154" s="46" t="s">
        <v>107</v>
      </c>
      <c r="B154">
        <v>0</v>
      </c>
      <c r="C154">
        <v>9</v>
      </c>
    </row>
    <row r="155" spans="1:3" x14ac:dyDescent="0.25">
      <c r="A155" s="47" t="s">
        <v>7</v>
      </c>
      <c r="B155">
        <v>0</v>
      </c>
      <c r="C155">
        <v>1</v>
      </c>
    </row>
    <row r="156" spans="1:3" x14ac:dyDescent="0.25">
      <c r="A156" s="48" t="s">
        <v>107</v>
      </c>
      <c r="B156">
        <v>0</v>
      </c>
      <c r="C156">
        <v>1</v>
      </c>
    </row>
    <row r="157" spans="1:3" x14ac:dyDescent="0.25">
      <c r="A157" s="47" t="s">
        <v>8</v>
      </c>
      <c r="B157">
        <v>0</v>
      </c>
      <c r="C157">
        <v>1</v>
      </c>
    </row>
    <row r="158" spans="1:3" x14ac:dyDescent="0.25">
      <c r="A158" s="48" t="s">
        <v>107</v>
      </c>
      <c r="B158">
        <v>0</v>
      </c>
      <c r="C158">
        <v>1</v>
      </c>
    </row>
    <row r="159" spans="1:3" x14ac:dyDescent="0.25">
      <c r="A159" s="47" t="s">
        <v>102</v>
      </c>
      <c r="B159">
        <v>0</v>
      </c>
      <c r="C159">
        <v>2</v>
      </c>
    </row>
    <row r="160" spans="1:3" x14ac:dyDescent="0.25">
      <c r="A160" s="48" t="s">
        <v>107</v>
      </c>
      <c r="B160">
        <v>0</v>
      </c>
      <c r="C160">
        <v>2</v>
      </c>
    </row>
    <row r="161" spans="1:3" x14ac:dyDescent="0.25">
      <c r="A161" s="47" t="s">
        <v>13</v>
      </c>
      <c r="B161">
        <v>0</v>
      </c>
      <c r="C161">
        <v>0</v>
      </c>
    </row>
    <row r="162" spans="1:3" x14ac:dyDescent="0.25">
      <c r="A162" s="48" t="s">
        <v>108</v>
      </c>
      <c r="B162">
        <v>0</v>
      </c>
      <c r="C162">
        <v>0</v>
      </c>
    </row>
    <row r="163" spans="1:3" x14ac:dyDescent="0.25">
      <c r="A163" s="48" t="s">
        <v>109</v>
      </c>
      <c r="B163">
        <v>0</v>
      </c>
      <c r="C163">
        <v>0</v>
      </c>
    </row>
    <row r="164" spans="1:3" x14ac:dyDescent="0.25">
      <c r="A164" s="47" t="s">
        <v>103</v>
      </c>
      <c r="B164">
        <v>0</v>
      </c>
      <c r="C164">
        <v>0</v>
      </c>
    </row>
    <row r="165" spans="1:3" x14ac:dyDescent="0.25">
      <c r="A165" s="48" t="s">
        <v>107</v>
      </c>
      <c r="B165">
        <v>0</v>
      </c>
      <c r="C165">
        <v>0</v>
      </c>
    </row>
    <row r="166" spans="1:3" x14ac:dyDescent="0.25">
      <c r="A166" s="47" t="s">
        <v>10</v>
      </c>
      <c r="B166">
        <v>0</v>
      </c>
      <c r="C166">
        <v>5</v>
      </c>
    </row>
    <row r="167" spans="1:3" x14ac:dyDescent="0.25">
      <c r="A167" s="48" t="s">
        <v>107</v>
      </c>
      <c r="B167">
        <v>0</v>
      </c>
      <c r="C167">
        <v>5</v>
      </c>
    </row>
    <row r="168" spans="1:3" x14ac:dyDescent="0.25">
      <c r="A168" s="46" t="s">
        <v>31</v>
      </c>
      <c r="B168">
        <v>0</v>
      </c>
      <c r="C168">
        <v>35</v>
      </c>
    </row>
    <row r="169" spans="1:3" x14ac:dyDescent="0.25">
      <c r="A169" s="47" t="s">
        <v>7</v>
      </c>
      <c r="B169">
        <v>0</v>
      </c>
      <c r="C169">
        <v>5</v>
      </c>
    </row>
    <row r="170" spans="1:3" x14ac:dyDescent="0.25">
      <c r="A170" s="48" t="s">
        <v>17</v>
      </c>
      <c r="B170">
        <v>0</v>
      </c>
      <c r="C170">
        <v>5</v>
      </c>
    </row>
    <row r="171" spans="1:3" x14ac:dyDescent="0.25">
      <c r="A171" s="47" t="s">
        <v>8</v>
      </c>
      <c r="B171">
        <v>0</v>
      </c>
      <c r="C171">
        <v>10</v>
      </c>
    </row>
    <row r="172" spans="1:3" x14ac:dyDescent="0.25">
      <c r="A172" s="48" t="s">
        <v>21</v>
      </c>
      <c r="B172">
        <v>0</v>
      </c>
      <c r="C172">
        <v>5</v>
      </c>
    </row>
    <row r="173" spans="1:3" x14ac:dyDescent="0.25">
      <c r="A173" s="48" t="s">
        <v>22</v>
      </c>
      <c r="B173">
        <v>0</v>
      </c>
      <c r="C173">
        <v>5</v>
      </c>
    </row>
    <row r="174" spans="1:3" x14ac:dyDescent="0.25">
      <c r="A174" s="47" t="s">
        <v>102</v>
      </c>
      <c r="B174">
        <v>0</v>
      </c>
      <c r="C174">
        <v>10</v>
      </c>
    </row>
    <row r="175" spans="1:3" x14ac:dyDescent="0.25">
      <c r="A175" s="48" t="s">
        <v>21</v>
      </c>
      <c r="B175">
        <v>0</v>
      </c>
      <c r="C175">
        <v>5</v>
      </c>
    </row>
    <row r="176" spans="1:3" x14ac:dyDescent="0.25">
      <c r="A176" s="48" t="s">
        <v>22</v>
      </c>
      <c r="B176">
        <v>0</v>
      </c>
      <c r="C176">
        <v>5</v>
      </c>
    </row>
    <row r="177" spans="1:3" x14ac:dyDescent="0.25">
      <c r="A177" s="47" t="s">
        <v>13</v>
      </c>
      <c r="B177">
        <v>0</v>
      </c>
      <c r="C177">
        <v>5</v>
      </c>
    </row>
    <row r="178" spans="1:3" x14ac:dyDescent="0.25">
      <c r="A178" s="48" t="s">
        <v>31</v>
      </c>
      <c r="B178">
        <v>0</v>
      </c>
      <c r="C178">
        <v>5</v>
      </c>
    </row>
    <row r="179" spans="1:3" x14ac:dyDescent="0.25">
      <c r="A179" s="47" t="s">
        <v>10</v>
      </c>
      <c r="B179">
        <v>0</v>
      </c>
      <c r="C179">
        <v>5</v>
      </c>
    </row>
    <row r="180" spans="1:3" x14ac:dyDescent="0.25">
      <c r="A180" s="48" t="s">
        <v>17</v>
      </c>
      <c r="B180">
        <v>0</v>
      </c>
      <c r="C180">
        <v>5</v>
      </c>
    </row>
    <row r="181" spans="1:3" x14ac:dyDescent="0.25">
      <c r="A181" s="46" t="s">
        <v>19</v>
      </c>
      <c r="B181">
        <v>0</v>
      </c>
      <c r="C181">
        <v>13</v>
      </c>
    </row>
    <row r="182" spans="1:3" x14ac:dyDescent="0.25">
      <c r="A182" s="47" t="s">
        <v>12</v>
      </c>
      <c r="B182">
        <v>0</v>
      </c>
      <c r="C182">
        <v>2</v>
      </c>
    </row>
    <row r="183" spans="1:3" x14ac:dyDescent="0.25">
      <c r="A183" s="48" t="s">
        <v>19</v>
      </c>
      <c r="B183">
        <v>0</v>
      </c>
      <c r="C183">
        <v>2</v>
      </c>
    </row>
    <row r="184" spans="1:3" x14ac:dyDescent="0.25">
      <c r="A184" s="47" t="s">
        <v>7</v>
      </c>
      <c r="B184">
        <v>0</v>
      </c>
      <c r="C184">
        <v>6</v>
      </c>
    </row>
    <row r="185" spans="1:3" x14ac:dyDescent="0.25">
      <c r="A185" s="48" t="s">
        <v>57</v>
      </c>
      <c r="B185">
        <v>0</v>
      </c>
      <c r="C185">
        <v>2</v>
      </c>
    </row>
    <row r="186" spans="1:3" x14ac:dyDescent="0.25">
      <c r="A186" s="48" t="s">
        <v>58</v>
      </c>
      <c r="B186">
        <v>0</v>
      </c>
      <c r="C186">
        <v>4</v>
      </c>
    </row>
    <row r="187" spans="1:3" x14ac:dyDescent="0.25">
      <c r="A187" s="47" t="s">
        <v>8</v>
      </c>
      <c r="B187">
        <v>0</v>
      </c>
      <c r="C187">
        <v>2</v>
      </c>
    </row>
    <row r="188" spans="1:3" x14ac:dyDescent="0.25">
      <c r="A188" s="48" t="s">
        <v>19</v>
      </c>
      <c r="B188">
        <v>0</v>
      </c>
      <c r="C188">
        <v>2</v>
      </c>
    </row>
    <row r="189" spans="1:3" x14ac:dyDescent="0.25">
      <c r="A189" s="47" t="s">
        <v>102</v>
      </c>
      <c r="B189">
        <v>0</v>
      </c>
      <c r="C189">
        <v>0</v>
      </c>
    </row>
    <row r="190" spans="1:3" x14ac:dyDescent="0.25">
      <c r="A190" s="48" t="s">
        <v>19</v>
      </c>
      <c r="B190">
        <v>0</v>
      </c>
      <c r="C190">
        <v>0</v>
      </c>
    </row>
    <row r="191" spans="1:3" x14ac:dyDescent="0.25">
      <c r="A191" s="47" t="s">
        <v>103</v>
      </c>
      <c r="B191">
        <v>0</v>
      </c>
      <c r="C191">
        <v>3</v>
      </c>
    </row>
    <row r="192" spans="1:3" x14ac:dyDescent="0.25">
      <c r="A192" s="48" t="s">
        <v>57</v>
      </c>
      <c r="B192">
        <v>0</v>
      </c>
      <c r="C192">
        <v>2</v>
      </c>
    </row>
    <row r="193" spans="1:3" x14ac:dyDescent="0.25">
      <c r="A193" s="48" t="s">
        <v>58</v>
      </c>
      <c r="B193">
        <v>0</v>
      </c>
      <c r="C193">
        <v>1</v>
      </c>
    </row>
    <row r="194" spans="1:3" x14ac:dyDescent="0.25">
      <c r="A194" s="46" t="s">
        <v>23</v>
      </c>
      <c r="B194">
        <v>0</v>
      </c>
      <c r="C194">
        <v>28</v>
      </c>
    </row>
    <row r="195" spans="1:3" x14ac:dyDescent="0.25">
      <c r="A195" s="47" t="s">
        <v>7</v>
      </c>
      <c r="B195">
        <v>0</v>
      </c>
      <c r="C195">
        <v>5</v>
      </c>
    </row>
    <row r="196" spans="1:3" x14ac:dyDescent="0.25">
      <c r="A196" s="48" t="s">
        <v>14</v>
      </c>
      <c r="B196">
        <v>0</v>
      </c>
      <c r="C196">
        <v>5</v>
      </c>
    </row>
    <row r="197" spans="1:3" x14ac:dyDescent="0.25">
      <c r="A197" s="47" t="s">
        <v>8</v>
      </c>
      <c r="B197">
        <v>0</v>
      </c>
      <c r="C197">
        <v>5</v>
      </c>
    </row>
    <row r="198" spans="1:3" x14ac:dyDescent="0.25">
      <c r="A198" s="48" t="s">
        <v>23</v>
      </c>
      <c r="B198">
        <v>0</v>
      </c>
      <c r="C198">
        <v>5</v>
      </c>
    </row>
    <row r="199" spans="1:3" x14ac:dyDescent="0.25">
      <c r="A199" s="47" t="s">
        <v>102</v>
      </c>
      <c r="B199">
        <v>0</v>
      </c>
      <c r="C199">
        <v>5</v>
      </c>
    </row>
    <row r="200" spans="1:3" x14ac:dyDescent="0.25">
      <c r="A200" s="48" t="s">
        <v>32</v>
      </c>
      <c r="B200">
        <v>0</v>
      </c>
      <c r="C200">
        <v>5</v>
      </c>
    </row>
    <row r="201" spans="1:3" x14ac:dyDescent="0.25">
      <c r="A201" s="47" t="s">
        <v>13</v>
      </c>
      <c r="B201">
        <v>0</v>
      </c>
      <c r="C201">
        <v>5</v>
      </c>
    </row>
    <row r="202" spans="1:3" x14ac:dyDescent="0.25">
      <c r="A202" s="48" t="s">
        <v>32</v>
      </c>
      <c r="B202">
        <v>0</v>
      </c>
      <c r="C202">
        <v>0</v>
      </c>
    </row>
    <row r="203" spans="1:3" x14ac:dyDescent="0.25">
      <c r="A203" s="48" t="s">
        <v>33</v>
      </c>
      <c r="B203">
        <v>0</v>
      </c>
      <c r="C203">
        <v>5</v>
      </c>
    </row>
    <row r="204" spans="1:3" x14ac:dyDescent="0.25">
      <c r="A204" s="47" t="s">
        <v>103</v>
      </c>
      <c r="B204">
        <v>0</v>
      </c>
      <c r="C204">
        <v>3</v>
      </c>
    </row>
    <row r="205" spans="1:3" x14ac:dyDescent="0.25">
      <c r="A205" s="48" t="s">
        <v>14</v>
      </c>
      <c r="B205">
        <v>0</v>
      </c>
      <c r="C205">
        <v>3</v>
      </c>
    </row>
    <row r="206" spans="1:3" x14ac:dyDescent="0.25">
      <c r="A206" s="47" t="s">
        <v>10</v>
      </c>
      <c r="B206">
        <v>0</v>
      </c>
      <c r="C206">
        <v>5</v>
      </c>
    </row>
    <row r="207" spans="1:3" x14ac:dyDescent="0.25">
      <c r="A207" s="48" t="s">
        <v>32</v>
      </c>
      <c r="B207">
        <v>0</v>
      </c>
      <c r="C207">
        <v>5</v>
      </c>
    </row>
    <row r="208" spans="1:3" x14ac:dyDescent="0.25">
      <c r="A208" s="45" t="s">
        <v>54</v>
      </c>
      <c r="B208">
        <v>31</v>
      </c>
      <c r="C208">
        <v>231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56"/>
  <sheetViews>
    <sheetView tabSelected="1" topLeftCell="C1" workbookViewId="0">
      <selection activeCell="C1" sqref="C1"/>
    </sheetView>
  </sheetViews>
  <sheetFormatPr defaultRowHeight="15" x14ac:dyDescent="0.25"/>
  <cols>
    <col min="2" max="2" width="10.7109375" bestFit="1" customWidth="1"/>
    <col min="11" max="12" width="0" hidden="1" customWidth="1"/>
    <col min="13" max="13" width="12" hidden="1" customWidth="1"/>
    <col min="14" max="14" width="19.7109375" bestFit="1" customWidth="1"/>
    <col min="15" max="15" width="18.140625" bestFit="1" customWidth="1"/>
    <col min="17" max="18" width="19.7109375" bestFit="1" customWidth="1"/>
  </cols>
  <sheetData>
    <row r="1" spans="1:18" x14ac:dyDescent="0.25">
      <c r="A1" t="s">
        <v>97</v>
      </c>
      <c r="B1" t="s">
        <v>113</v>
      </c>
      <c r="C1" t="s">
        <v>95</v>
      </c>
      <c r="D1" t="s">
        <v>0</v>
      </c>
      <c r="E1" t="s">
        <v>114</v>
      </c>
      <c r="F1" t="s">
        <v>115</v>
      </c>
      <c r="G1" t="s">
        <v>2</v>
      </c>
      <c r="H1" t="s">
        <v>3</v>
      </c>
      <c r="I1" t="s">
        <v>110</v>
      </c>
      <c r="J1" t="s">
        <v>4</v>
      </c>
      <c r="K1" t="s">
        <v>5</v>
      </c>
      <c r="L1" t="s">
        <v>116</v>
      </c>
      <c r="M1" t="s">
        <v>111</v>
      </c>
      <c r="N1" t="s">
        <v>112</v>
      </c>
      <c r="O1" t="s">
        <v>117</v>
      </c>
      <c r="P1" t="s">
        <v>118</v>
      </c>
      <c r="Q1" t="s">
        <v>119</v>
      </c>
      <c r="R1" t="s">
        <v>112</v>
      </c>
    </row>
    <row r="2" spans="1:18" x14ac:dyDescent="0.25">
      <c r="A2">
        <v>1</v>
      </c>
      <c r="B2" s="1">
        <v>43586</v>
      </c>
      <c r="C2" s="1" t="s">
        <v>98</v>
      </c>
      <c r="D2" t="s">
        <v>8</v>
      </c>
      <c r="E2" t="s">
        <v>104</v>
      </c>
      <c r="F2" t="s">
        <v>104</v>
      </c>
      <c r="G2">
        <v>0</v>
      </c>
      <c r="H2">
        <v>0</v>
      </c>
      <c r="I2">
        <f t="shared" ref="I2:I7" si="0">G2+H2</f>
        <v>0</v>
      </c>
      <c r="J2">
        <v>0</v>
      </c>
      <c r="K2">
        <v>0</v>
      </c>
      <c r="L2">
        <v>0</v>
      </c>
      <c r="M2" t="s">
        <v>37</v>
      </c>
      <c r="N2" t="s">
        <v>101</v>
      </c>
      <c r="O2">
        <v>1</v>
      </c>
      <c r="P2">
        <v>1</v>
      </c>
      <c r="Q2">
        <v>0</v>
      </c>
      <c r="R2" t="s">
        <v>101</v>
      </c>
    </row>
    <row r="3" spans="1:18" x14ac:dyDescent="0.25">
      <c r="A3">
        <v>1</v>
      </c>
      <c r="B3" s="1">
        <v>43586</v>
      </c>
      <c r="C3" s="1" t="s">
        <v>98</v>
      </c>
      <c r="D3" t="s">
        <v>102</v>
      </c>
      <c r="E3" t="s">
        <v>104</v>
      </c>
      <c r="F3" t="s">
        <v>104</v>
      </c>
      <c r="G3">
        <v>2</v>
      </c>
      <c r="H3">
        <v>1</v>
      </c>
      <c r="I3">
        <f t="shared" si="0"/>
        <v>3</v>
      </c>
      <c r="J3">
        <v>0</v>
      </c>
      <c r="K3">
        <v>0</v>
      </c>
      <c r="L3">
        <v>0</v>
      </c>
      <c r="M3" t="s">
        <v>37</v>
      </c>
      <c r="N3" t="s">
        <v>101</v>
      </c>
      <c r="O3">
        <v>1</v>
      </c>
      <c r="P3">
        <v>1</v>
      </c>
      <c r="Q3">
        <v>0</v>
      </c>
      <c r="R3" t="s">
        <v>101</v>
      </c>
    </row>
    <row r="4" spans="1:18" x14ac:dyDescent="0.25">
      <c r="A4">
        <v>1</v>
      </c>
      <c r="B4" s="1">
        <v>43586</v>
      </c>
      <c r="C4" s="1" t="s">
        <v>98</v>
      </c>
      <c r="D4" t="s">
        <v>10</v>
      </c>
      <c r="E4" t="s">
        <v>104</v>
      </c>
      <c r="F4" t="s">
        <v>104</v>
      </c>
      <c r="G4">
        <v>0</v>
      </c>
      <c r="H4">
        <v>0</v>
      </c>
      <c r="I4">
        <f t="shared" si="0"/>
        <v>0</v>
      </c>
      <c r="J4">
        <v>0</v>
      </c>
      <c r="K4">
        <v>0</v>
      </c>
      <c r="L4">
        <v>0</v>
      </c>
      <c r="M4" t="s">
        <v>37</v>
      </c>
      <c r="N4" t="s">
        <v>101</v>
      </c>
      <c r="O4">
        <v>1</v>
      </c>
      <c r="P4">
        <v>1</v>
      </c>
      <c r="Q4">
        <v>0</v>
      </c>
      <c r="R4" t="s">
        <v>101</v>
      </c>
    </row>
    <row r="5" spans="1:18" x14ac:dyDescent="0.25">
      <c r="A5">
        <v>1</v>
      </c>
      <c r="B5" s="1">
        <v>43586</v>
      </c>
      <c r="C5" s="1" t="s">
        <v>98</v>
      </c>
      <c r="D5" t="s">
        <v>13</v>
      </c>
      <c r="E5" t="s">
        <v>104</v>
      </c>
      <c r="F5" t="s">
        <v>105</v>
      </c>
      <c r="G5">
        <v>0</v>
      </c>
      <c r="H5">
        <v>0</v>
      </c>
      <c r="I5">
        <f t="shared" si="0"/>
        <v>0</v>
      </c>
      <c r="J5">
        <v>0</v>
      </c>
      <c r="K5">
        <v>0</v>
      </c>
      <c r="L5">
        <v>0</v>
      </c>
      <c r="M5" t="s">
        <v>37</v>
      </c>
      <c r="N5" t="s">
        <v>101</v>
      </c>
      <c r="O5">
        <v>1</v>
      </c>
      <c r="P5">
        <v>1</v>
      </c>
      <c r="Q5">
        <v>0</v>
      </c>
      <c r="R5" t="s">
        <v>101</v>
      </c>
    </row>
    <row r="6" spans="1:18" x14ac:dyDescent="0.25">
      <c r="A6">
        <v>1</v>
      </c>
      <c r="B6" s="1">
        <v>43586</v>
      </c>
      <c r="C6" s="1" t="s">
        <v>98</v>
      </c>
      <c r="D6" t="s">
        <v>13</v>
      </c>
      <c r="E6" t="s">
        <v>104</v>
      </c>
      <c r="F6" t="s">
        <v>106</v>
      </c>
      <c r="G6">
        <v>0</v>
      </c>
      <c r="H6">
        <v>0</v>
      </c>
      <c r="I6">
        <f t="shared" si="0"/>
        <v>0</v>
      </c>
      <c r="J6">
        <v>0</v>
      </c>
      <c r="K6">
        <v>0</v>
      </c>
      <c r="L6">
        <v>0</v>
      </c>
      <c r="M6" t="s">
        <v>37</v>
      </c>
      <c r="N6" t="s">
        <v>101</v>
      </c>
      <c r="O6">
        <v>1</v>
      </c>
      <c r="P6">
        <v>1</v>
      </c>
      <c r="Q6">
        <v>0</v>
      </c>
      <c r="R6" t="s">
        <v>101</v>
      </c>
    </row>
    <row r="7" spans="1:18" x14ac:dyDescent="0.25">
      <c r="A7">
        <v>1</v>
      </c>
      <c r="B7" s="1">
        <v>43586</v>
      </c>
      <c r="C7" s="1" t="s">
        <v>98</v>
      </c>
      <c r="D7" t="s">
        <v>103</v>
      </c>
      <c r="E7" t="s">
        <v>104</v>
      </c>
      <c r="F7" t="s">
        <v>105</v>
      </c>
      <c r="G7">
        <v>0</v>
      </c>
      <c r="H7">
        <v>0</v>
      </c>
      <c r="I7">
        <f t="shared" si="0"/>
        <v>0</v>
      </c>
      <c r="J7">
        <v>0</v>
      </c>
      <c r="K7">
        <v>0</v>
      </c>
      <c r="L7">
        <v>0</v>
      </c>
      <c r="M7" t="s">
        <v>35</v>
      </c>
      <c r="N7" t="s">
        <v>51</v>
      </c>
      <c r="O7">
        <v>0</v>
      </c>
      <c r="P7">
        <v>0</v>
      </c>
      <c r="Q7">
        <v>0</v>
      </c>
      <c r="R7" t="s">
        <v>51</v>
      </c>
    </row>
    <row r="8" spans="1:18" x14ac:dyDescent="0.25">
      <c r="A8">
        <v>1</v>
      </c>
      <c r="B8" s="1">
        <v>43586</v>
      </c>
      <c r="C8" s="1" t="s">
        <v>98</v>
      </c>
      <c r="D8" t="s">
        <v>103</v>
      </c>
      <c r="E8" t="s">
        <v>104</v>
      </c>
      <c r="F8" t="s">
        <v>106</v>
      </c>
      <c r="G8" t="s">
        <v>38</v>
      </c>
      <c r="H8" t="s">
        <v>38</v>
      </c>
      <c r="I8" t="s">
        <v>38</v>
      </c>
      <c r="J8" t="s">
        <v>38</v>
      </c>
      <c r="K8" t="s">
        <v>38</v>
      </c>
      <c r="L8" t="s">
        <v>38</v>
      </c>
      <c r="M8" t="s">
        <v>78</v>
      </c>
      <c r="N8" t="s">
        <v>51</v>
      </c>
      <c r="O8">
        <v>0</v>
      </c>
      <c r="P8">
        <v>0</v>
      </c>
      <c r="Q8">
        <v>0</v>
      </c>
      <c r="R8" t="s">
        <v>51</v>
      </c>
    </row>
    <row r="9" spans="1:18" x14ac:dyDescent="0.25">
      <c r="A9">
        <v>1</v>
      </c>
      <c r="B9" s="1">
        <v>43586</v>
      </c>
      <c r="C9" s="1" t="s">
        <v>98</v>
      </c>
      <c r="D9" t="s">
        <v>7</v>
      </c>
      <c r="E9" t="s">
        <v>107</v>
      </c>
      <c r="F9" t="s">
        <v>107</v>
      </c>
      <c r="G9">
        <v>3</v>
      </c>
      <c r="H9">
        <v>1</v>
      </c>
      <c r="I9">
        <f>G9+H9</f>
        <v>4</v>
      </c>
      <c r="J9">
        <v>0</v>
      </c>
      <c r="K9">
        <v>0</v>
      </c>
      <c r="L9">
        <v>0</v>
      </c>
      <c r="M9" t="s">
        <v>35</v>
      </c>
      <c r="N9" t="s">
        <v>51</v>
      </c>
      <c r="O9">
        <v>0</v>
      </c>
      <c r="P9">
        <v>0</v>
      </c>
      <c r="Q9">
        <v>0</v>
      </c>
      <c r="R9" t="s">
        <v>51</v>
      </c>
    </row>
    <row r="10" spans="1:18" x14ac:dyDescent="0.25">
      <c r="A10">
        <v>1</v>
      </c>
      <c r="B10" s="1">
        <v>43586</v>
      </c>
      <c r="C10" s="1" t="s">
        <v>98</v>
      </c>
      <c r="D10" t="s">
        <v>8</v>
      </c>
      <c r="E10" t="s">
        <v>107</v>
      </c>
      <c r="F10" t="s">
        <v>107</v>
      </c>
      <c r="G10">
        <v>0</v>
      </c>
      <c r="H10">
        <v>0</v>
      </c>
      <c r="I10">
        <f>G10+H10</f>
        <v>0</v>
      </c>
      <c r="J10">
        <v>0</v>
      </c>
      <c r="K10">
        <v>0</v>
      </c>
      <c r="L10">
        <v>0</v>
      </c>
      <c r="M10" t="s">
        <v>35</v>
      </c>
      <c r="N10" t="s">
        <v>51</v>
      </c>
      <c r="O10">
        <v>0</v>
      </c>
      <c r="P10">
        <v>0</v>
      </c>
      <c r="Q10">
        <v>0</v>
      </c>
      <c r="R10" t="s">
        <v>51</v>
      </c>
    </row>
    <row r="11" spans="1:18" x14ac:dyDescent="0.25">
      <c r="A11">
        <v>1</v>
      </c>
      <c r="B11" s="1">
        <v>43586</v>
      </c>
      <c r="C11" s="1" t="s">
        <v>98</v>
      </c>
      <c r="D11" t="s">
        <v>102</v>
      </c>
      <c r="E11" t="s">
        <v>107</v>
      </c>
      <c r="F11" t="s">
        <v>107</v>
      </c>
      <c r="G11">
        <v>0</v>
      </c>
      <c r="H11">
        <v>0</v>
      </c>
      <c r="I11">
        <f>G11+H11</f>
        <v>0</v>
      </c>
      <c r="J11">
        <v>0</v>
      </c>
      <c r="K11">
        <v>0</v>
      </c>
      <c r="L11">
        <v>0</v>
      </c>
      <c r="M11" t="s">
        <v>35</v>
      </c>
      <c r="N11" t="s">
        <v>51</v>
      </c>
      <c r="O11">
        <v>0</v>
      </c>
      <c r="P11">
        <v>0</v>
      </c>
      <c r="Q11">
        <v>0</v>
      </c>
      <c r="R11" t="s">
        <v>51</v>
      </c>
    </row>
    <row r="12" spans="1:18" x14ac:dyDescent="0.25">
      <c r="A12">
        <v>1</v>
      </c>
      <c r="B12" s="1">
        <v>43586</v>
      </c>
      <c r="C12" s="1" t="s">
        <v>98</v>
      </c>
      <c r="D12" t="s">
        <v>10</v>
      </c>
      <c r="E12" t="s">
        <v>107</v>
      </c>
      <c r="F12" t="s">
        <v>107</v>
      </c>
      <c r="G12">
        <v>0</v>
      </c>
      <c r="H12">
        <v>0</v>
      </c>
      <c r="I12">
        <f>G12+H12</f>
        <v>0</v>
      </c>
      <c r="J12">
        <v>0</v>
      </c>
      <c r="K12">
        <v>0</v>
      </c>
      <c r="L12">
        <v>0</v>
      </c>
      <c r="M12" t="s">
        <v>35</v>
      </c>
      <c r="N12" t="s">
        <v>51</v>
      </c>
      <c r="O12">
        <v>0</v>
      </c>
      <c r="P12">
        <v>0</v>
      </c>
      <c r="Q12">
        <v>0</v>
      </c>
      <c r="R12" t="s">
        <v>51</v>
      </c>
    </row>
    <row r="13" spans="1:18" x14ac:dyDescent="0.25">
      <c r="A13">
        <v>1</v>
      </c>
      <c r="B13" s="1">
        <v>43586</v>
      </c>
      <c r="C13" s="1" t="s">
        <v>98</v>
      </c>
      <c r="D13" t="s">
        <v>103</v>
      </c>
      <c r="E13" t="s">
        <v>107</v>
      </c>
      <c r="F13" t="s">
        <v>107</v>
      </c>
      <c r="G13" t="s">
        <v>38</v>
      </c>
      <c r="H13" t="s">
        <v>38</v>
      </c>
      <c r="I13" t="s">
        <v>38</v>
      </c>
      <c r="J13" t="s">
        <v>38</v>
      </c>
      <c r="K13" t="s">
        <v>38</v>
      </c>
      <c r="L13" t="s">
        <v>38</v>
      </c>
      <c r="M13" t="s">
        <v>38</v>
      </c>
      <c r="N13" t="s">
        <v>38</v>
      </c>
      <c r="O13" t="s">
        <v>38</v>
      </c>
      <c r="P13" t="s">
        <v>38</v>
      </c>
      <c r="Q13" t="s">
        <v>38</v>
      </c>
      <c r="R13" t="s">
        <v>38</v>
      </c>
    </row>
    <row r="14" spans="1:18" x14ac:dyDescent="0.25">
      <c r="A14">
        <v>1</v>
      </c>
      <c r="B14" s="1">
        <v>43586</v>
      </c>
      <c r="C14" s="1" t="s">
        <v>98</v>
      </c>
      <c r="D14" t="s">
        <v>13</v>
      </c>
      <c r="E14" t="s">
        <v>107</v>
      </c>
      <c r="F14" t="s">
        <v>108</v>
      </c>
      <c r="G14">
        <v>0</v>
      </c>
      <c r="H14">
        <v>0</v>
      </c>
      <c r="I14">
        <f t="shared" ref="I14:I47" si="1">G14+H14</f>
        <v>0</v>
      </c>
      <c r="J14">
        <v>0</v>
      </c>
      <c r="K14">
        <v>0</v>
      </c>
      <c r="L14">
        <v>0</v>
      </c>
      <c r="M14" t="s">
        <v>35</v>
      </c>
      <c r="N14" t="s">
        <v>51</v>
      </c>
      <c r="O14">
        <v>0</v>
      </c>
      <c r="P14">
        <v>0</v>
      </c>
      <c r="Q14">
        <v>0</v>
      </c>
      <c r="R14" t="s">
        <v>51</v>
      </c>
    </row>
    <row r="15" spans="1:18" x14ac:dyDescent="0.25">
      <c r="A15">
        <v>1</v>
      </c>
      <c r="B15" s="1">
        <v>43586</v>
      </c>
      <c r="C15" s="1" t="s">
        <v>98</v>
      </c>
      <c r="D15" t="s">
        <v>13</v>
      </c>
      <c r="E15" t="s">
        <v>107</v>
      </c>
      <c r="F15" t="s">
        <v>109</v>
      </c>
      <c r="G15">
        <v>0</v>
      </c>
      <c r="H15">
        <v>0</v>
      </c>
      <c r="I15">
        <f t="shared" si="1"/>
        <v>0</v>
      </c>
      <c r="J15">
        <v>0</v>
      </c>
      <c r="K15">
        <v>0</v>
      </c>
      <c r="L15">
        <v>0</v>
      </c>
      <c r="M15" t="s">
        <v>35</v>
      </c>
      <c r="N15" t="s">
        <v>51</v>
      </c>
      <c r="O15">
        <v>0</v>
      </c>
      <c r="P15">
        <v>0</v>
      </c>
      <c r="Q15">
        <v>0</v>
      </c>
      <c r="R15" t="s">
        <v>51</v>
      </c>
    </row>
    <row r="16" spans="1:18" x14ac:dyDescent="0.25">
      <c r="A16">
        <v>1</v>
      </c>
      <c r="B16" s="1">
        <v>43586</v>
      </c>
      <c r="C16" s="1" t="s">
        <v>98</v>
      </c>
      <c r="D16" t="s">
        <v>7</v>
      </c>
      <c r="E16" t="s">
        <v>31</v>
      </c>
      <c r="F16" t="s">
        <v>17</v>
      </c>
      <c r="G16">
        <v>0</v>
      </c>
      <c r="H16">
        <v>1</v>
      </c>
      <c r="I16">
        <f t="shared" si="1"/>
        <v>1</v>
      </c>
      <c r="J16">
        <v>0</v>
      </c>
      <c r="K16">
        <v>0</v>
      </c>
      <c r="L16">
        <v>0</v>
      </c>
      <c r="M16" t="s">
        <v>36</v>
      </c>
      <c r="N16" t="s">
        <v>39</v>
      </c>
      <c r="O16">
        <v>2</v>
      </c>
      <c r="P16">
        <v>0</v>
      </c>
      <c r="Q16">
        <v>1</v>
      </c>
      <c r="R16" t="s">
        <v>39</v>
      </c>
    </row>
    <row r="17" spans="1:18" x14ac:dyDescent="0.25">
      <c r="A17">
        <v>1</v>
      </c>
      <c r="B17" s="1">
        <v>43586</v>
      </c>
      <c r="C17" s="1" t="s">
        <v>98</v>
      </c>
      <c r="D17" t="s">
        <v>10</v>
      </c>
      <c r="E17" t="s">
        <v>31</v>
      </c>
      <c r="F17" t="s">
        <v>17</v>
      </c>
      <c r="G17">
        <v>0</v>
      </c>
      <c r="H17">
        <v>3</v>
      </c>
      <c r="I17">
        <f t="shared" si="1"/>
        <v>3</v>
      </c>
      <c r="J17">
        <v>0</v>
      </c>
      <c r="K17">
        <v>0</v>
      </c>
      <c r="L17">
        <v>0</v>
      </c>
      <c r="M17" t="s">
        <v>36</v>
      </c>
      <c r="N17" t="s">
        <v>39</v>
      </c>
      <c r="O17">
        <v>2</v>
      </c>
      <c r="P17">
        <v>0</v>
      </c>
      <c r="Q17">
        <v>1</v>
      </c>
      <c r="R17" t="s">
        <v>39</v>
      </c>
    </row>
    <row r="18" spans="1:18" x14ac:dyDescent="0.25">
      <c r="A18">
        <v>1</v>
      </c>
      <c r="B18" s="1">
        <v>43586</v>
      </c>
      <c r="C18" s="1" t="s">
        <v>98</v>
      </c>
      <c r="D18" t="s">
        <v>13</v>
      </c>
      <c r="E18" t="s">
        <v>31</v>
      </c>
      <c r="F18" t="s">
        <v>31</v>
      </c>
      <c r="G18">
        <v>1</v>
      </c>
      <c r="H18">
        <v>0</v>
      </c>
      <c r="I18">
        <f t="shared" si="1"/>
        <v>1</v>
      </c>
      <c r="J18">
        <v>0</v>
      </c>
      <c r="K18">
        <v>0</v>
      </c>
      <c r="L18">
        <v>0</v>
      </c>
      <c r="M18" t="s">
        <v>36</v>
      </c>
      <c r="N18" t="s">
        <v>39</v>
      </c>
      <c r="O18">
        <v>2</v>
      </c>
      <c r="P18">
        <v>0</v>
      </c>
      <c r="Q18">
        <v>1</v>
      </c>
      <c r="R18" t="s">
        <v>39</v>
      </c>
    </row>
    <row r="19" spans="1:18" x14ac:dyDescent="0.25">
      <c r="A19">
        <v>1</v>
      </c>
      <c r="B19" s="1">
        <v>43586</v>
      </c>
      <c r="C19" s="1" t="s">
        <v>98</v>
      </c>
      <c r="D19" t="s">
        <v>8</v>
      </c>
      <c r="E19" t="s">
        <v>31</v>
      </c>
      <c r="F19" t="s">
        <v>21</v>
      </c>
      <c r="G19">
        <v>0</v>
      </c>
      <c r="H19">
        <v>1</v>
      </c>
      <c r="I19">
        <f t="shared" si="1"/>
        <v>1</v>
      </c>
      <c r="J19">
        <v>0</v>
      </c>
      <c r="K19">
        <v>0</v>
      </c>
      <c r="L19">
        <v>0</v>
      </c>
      <c r="M19" t="s">
        <v>36</v>
      </c>
      <c r="N19" t="s">
        <v>39</v>
      </c>
      <c r="O19">
        <v>2</v>
      </c>
      <c r="P19">
        <v>0</v>
      </c>
      <c r="Q19">
        <v>1</v>
      </c>
      <c r="R19" t="s">
        <v>39</v>
      </c>
    </row>
    <row r="20" spans="1:18" x14ac:dyDescent="0.25">
      <c r="A20">
        <v>1</v>
      </c>
      <c r="B20" s="1">
        <v>43586</v>
      </c>
      <c r="C20" s="1" t="s">
        <v>98</v>
      </c>
      <c r="D20" t="s">
        <v>102</v>
      </c>
      <c r="E20" t="s">
        <v>31</v>
      </c>
      <c r="F20" t="s">
        <v>21</v>
      </c>
      <c r="G20">
        <v>2</v>
      </c>
      <c r="H20">
        <v>0</v>
      </c>
      <c r="I20">
        <f t="shared" si="1"/>
        <v>2</v>
      </c>
      <c r="J20">
        <v>0</v>
      </c>
      <c r="K20">
        <v>0</v>
      </c>
      <c r="L20">
        <v>0</v>
      </c>
      <c r="M20" t="s">
        <v>36</v>
      </c>
      <c r="N20" t="s">
        <v>39</v>
      </c>
      <c r="O20">
        <v>2</v>
      </c>
      <c r="P20">
        <v>0</v>
      </c>
      <c r="Q20">
        <v>1</v>
      </c>
      <c r="R20" t="s">
        <v>39</v>
      </c>
    </row>
    <row r="21" spans="1:18" x14ac:dyDescent="0.25">
      <c r="A21">
        <v>1</v>
      </c>
      <c r="B21" s="1">
        <v>43586</v>
      </c>
      <c r="C21" s="1" t="s">
        <v>98</v>
      </c>
      <c r="D21" t="s">
        <v>8</v>
      </c>
      <c r="E21" t="s">
        <v>31</v>
      </c>
      <c r="F21" t="s">
        <v>22</v>
      </c>
      <c r="G21">
        <v>0</v>
      </c>
      <c r="H21">
        <v>0</v>
      </c>
      <c r="I21">
        <f t="shared" si="1"/>
        <v>0</v>
      </c>
      <c r="J21">
        <v>0</v>
      </c>
      <c r="K21">
        <v>0</v>
      </c>
      <c r="L21">
        <v>0</v>
      </c>
      <c r="M21" t="s">
        <v>36</v>
      </c>
      <c r="N21" t="s">
        <v>39</v>
      </c>
      <c r="O21">
        <v>2</v>
      </c>
      <c r="P21">
        <v>0</v>
      </c>
      <c r="Q21">
        <v>1</v>
      </c>
      <c r="R21" t="s">
        <v>39</v>
      </c>
    </row>
    <row r="22" spans="1:18" x14ac:dyDescent="0.25">
      <c r="A22">
        <v>1</v>
      </c>
      <c r="B22" s="1">
        <v>43586</v>
      </c>
      <c r="C22" s="1" t="s">
        <v>98</v>
      </c>
      <c r="D22" t="s">
        <v>102</v>
      </c>
      <c r="E22" t="s">
        <v>31</v>
      </c>
      <c r="F22" t="s">
        <v>22</v>
      </c>
      <c r="G22">
        <v>0</v>
      </c>
      <c r="H22">
        <v>0</v>
      </c>
      <c r="I22">
        <f t="shared" si="1"/>
        <v>0</v>
      </c>
      <c r="J22">
        <v>0</v>
      </c>
      <c r="K22">
        <v>0</v>
      </c>
      <c r="L22">
        <v>0</v>
      </c>
      <c r="M22" t="s">
        <v>36</v>
      </c>
      <c r="N22" t="s">
        <v>39</v>
      </c>
      <c r="O22">
        <v>2</v>
      </c>
      <c r="P22">
        <v>0</v>
      </c>
      <c r="Q22">
        <v>1</v>
      </c>
      <c r="R22" t="s">
        <v>39</v>
      </c>
    </row>
    <row r="23" spans="1:18" x14ac:dyDescent="0.25">
      <c r="A23">
        <v>1</v>
      </c>
      <c r="B23" s="1">
        <v>43586</v>
      </c>
      <c r="C23" s="1" t="s">
        <v>98</v>
      </c>
      <c r="D23" t="s">
        <v>12</v>
      </c>
      <c r="E23" t="s">
        <v>19</v>
      </c>
      <c r="F23" t="s">
        <v>19</v>
      </c>
      <c r="G23">
        <v>8</v>
      </c>
      <c r="H23">
        <v>7</v>
      </c>
      <c r="I23">
        <f t="shared" si="1"/>
        <v>15</v>
      </c>
      <c r="J23">
        <v>0</v>
      </c>
      <c r="K23">
        <v>0</v>
      </c>
      <c r="L23">
        <v>0</v>
      </c>
      <c r="M23" t="s">
        <v>39</v>
      </c>
      <c r="N23" t="s">
        <v>39</v>
      </c>
      <c r="O23">
        <v>2</v>
      </c>
      <c r="P23">
        <v>0</v>
      </c>
      <c r="Q23">
        <v>1</v>
      </c>
      <c r="R23" t="s">
        <v>39</v>
      </c>
    </row>
    <row r="24" spans="1:18" x14ac:dyDescent="0.25">
      <c r="A24">
        <v>1</v>
      </c>
      <c r="B24" s="1">
        <v>43586</v>
      </c>
      <c r="C24" s="1" t="s">
        <v>98</v>
      </c>
      <c r="D24" t="s">
        <v>8</v>
      </c>
      <c r="E24" t="s">
        <v>19</v>
      </c>
      <c r="F24" t="s">
        <v>19</v>
      </c>
      <c r="G24">
        <v>2</v>
      </c>
      <c r="H24">
        <v>0</v>
      </c>
      <c r="I24">
        <f t="shared" si="1"/>
        <v>2</v>
      </c>
      <c r="J24">
        <v>0</v>
      </c>
      <c r="K24">
        <v>0</v>
      </c>
      <c r="L24">
        <v>0</v>
      </c>
      <c r="M24" t="s">
        <v>36</v>
      </c>
      <c r="N24" t="s">
        <v>39</v>
      </c>
      <c r="O24">
        <v>2</v>
      </c>
      <c r="P24">
        <v>0</v>
      </c>
      <c r="Q24">
        <v>1</v>
      </c>
      <c r="R24" t="s">
        <v>39</v>
      </c>
    </row>
    <row r="25" spans="1:18" x14ac:dyDescent="0.25">
      <c r="A25">
        <v>1</v>
      </c>
      <c r="B25" s="1">
        <v>43586</v>
      </c>
      <c r="C25" s="1" t="s">
        <v>98</v>
      </c>
      <c r="D25" t="s">
        <v>102</v>
      </c>
      <c r="E25" t="s">
        <v>19</v>
      </c>
      <c r="F25" t="s">
        <v>19</v>
      </c>
      <c r="G25">
        <v>0</v>
      </c>
      <c r="H25">
        <v>0</v>
      </c>
      <c r="I25">
        <f t="shared" si="1"/>
        <v>0</v>
      </c>
      <c r="J25">
        <v>0</v>
      </c>
      <c r="K25">
        <v>0</v>
      </c>
      <c r="L25">
        <v>0</v>
      </c>
      <c r="M25" t="s">
        <v>37</v>
      </c>
      <c r="N25" t="s">
        <v>51</v>
      </c>
      <c r="O25">
        <v>0</v>
      </c>
      <c r="P25">
        <v>0</v>
      </c>
      <c r="Q25">
        <v>0</v>
      </c>
      <c r="R25" t="s">
        <v>51</v>
      </c>
    </row>
    <row r="26" spans="1:18" x14ac:dyDescent="0.25">
      <c r="A26">
        <v>1</v>
      </c>
      <c r="B26" s="1">
        <v>43586</v>
      </c>
      <c r="C26" s="1" t="s">
        <v>98</v>
      </c>
      <c r="D26" t="s">
        <v>7</v>
      </c>
      <c r="E26" t="s">
        <v>19</v>
      </c>
      <c r="F26" t="s">
        <v>57</v>
      </c>
      <c r="G26">
        <v>6</v>
      </c>
      <c r="H26">
        <v>4</v>
      </c>
      <c r="I26">
        <f t="shared" si="1"/>
        <v>10</v>
      </c>
      <c r="J26">
        <v>0</v>
      </c>
      <c r="K26">
        <v>0</v>
      </c>
      <c r="L26">
        <v>0</v>
      </c>
      <c r="M26" t="s">
        <v>36</v>
      </c>
      <c r="N26" t="s">
        <v>39</v>
      </c>
      <c r="O26">
        <v>2</v>
      </c>
      <c r="P26">
        <v>0</v>
      </c>
      <c r="Q26">
        <v>1</v>
      </c>
      <c r="R26" t="s">
        <v>39</v>
      </c>
    </row>
    <row r="27" spans="1:18" x14ac:dyDescent="0.25">
      <c r="A27">
        <v>1</v>
      </c>
      <c r="B27" s="1">
        <v>43586</v>
      </c>
      <c r="C27" s="1" t="s">
        <v>98</v>
      </c>
      <c r="D27" t="s">
        <v>103</v>
      </c>
      <c r="E27" t="s">
        <v>19</v>
      </c>
      <c r="F27" t="s">
        <v>57</v>
      </c>
      <c r="G27">
        <v>1</v>
      </c>
      <c r="H27">
        <v>0</v>
      </c>
      <c r="I27">
        <f t="shared" si="1"/>
        <v>1</v>
      </c>
      <c r="J27">
        <v>0</v>
      </c>
      <c r="K27">
        <v>0</v>
      </c>
      <c r="L27">
        <v>0</v>
      </c>
      <c r="M27" t="s">
        <v>36</v>
      </c>
      <c r="N27" t="s">
        <v>39</v>
      </c>
      <c r="O27">
        <v>2</v>
      </c>
      <c r="P27">
        <v>0</v>
      </c>
      <c r="Q27">
        <v>1</v>
      </c>
      <c r="R27" t="s">
        <v>39</v>
      </c>
    </row>
    <row r="28" spans="1:18" x14ac:dyDescent="0.25">
      <c r="A28">
        <v>1</v>
      </c>
      <c r="B28" s="1">
        <v>43586</v>
      </c>
      <c r="C28" s="1" t="s">
        <v>98</v>
      </c>
      <c r="D28" t="s">
        <v>7</v>
      </c>
      <c r="E28" t="s">
        <v>19</v>
      </c>
      <c r="F28" t="s">
        <v>58</v>
      </c>
      <c r="G28">
        <v>0</v>
      </c>
      <c r="H28">
        <v>0</v>
      </c>
      <c r="I28">
        <f t="shared" si="1"/>
        <v>0</v>
      </c>
      <c r="J28">
        <v>0</v>
      </c>
      <c r="K28">
        <v>0</v>
      </c>
      <c r="L28">
        <v>0</v>
      </c>
      <c r="M28" t="s">
        <v>37</v>
      </c>
      <c r="N28" t="s">
        <v>101</v>
      </c>
      <c r="O28">
        <v>1</v>
      </c>
      <c r="P28">
        <v>1</v>
      </c>
      <c r="Q28">
        <v>0</v>
      </c>
      <c r="R28" t="s">
        <v>101</v>
      </c>
    </row>
    <row r="29" spans="1:18" x14ac:dyDescent="0.25">
      <c r="A29">
        <v>1</v>
      </c>
      <c r="B29" s="1">
        <v>43586</v>
      </c>
      <c r="C29" s="1" t="s">
        <v>98</v>
      </c>
      <c r="D29" t="s">
        <v>103</v>
      </c>
      <c r="E29" t="s">
        <v>19</v>
      </c>
      <c r="F29" t="s">
        <v>58</v>
      </c>
      <c r="G29">
        <v>0</v>
      </c>
      <c r="H29">
        <v>1</v>
      </c>
      <c r="I29">
        <f t="shared" si="1"/>
        <v>1</v>
      </c>
      <c r="J29">
        <v>0</v>
      </c>
      <c r="K29">
        <v>0</v>
      </c>
      <c r="L29">
        <v>0</v>
      </c>
      <c r="M29" t="s">
        <v>36</v>
      </c>
      <c r="N29" t="s">
        <v>39</v>
      </c>
      <c r="O29">
        <v>2</v>
      </c>
      <c r="P29">
        <v>0</v>
      </c>
      <c r="Q29">
        <v>1</v>
      </c>
      <c r="R29" t="s">
        <v>39</v>
      </c>
    </row>
    <row r="30" spans="1:18" x14ac:dyDescent="0.25">
      <c r="A30">
        <v>1</v>
      </c>
      <c r="B30" s="1">
        <v>43586</v>
      </c>
      <c r="C30" s="1" t="s">
        <v>98</v>
      </c>
      <c r="D30" t="s">
        <v>7</v>
      </c>
      <c r="E30" t="s">
        <v>23</v>
      </c>
      <c r="F30" t="s">
        <v>14</v>
      </c>
      <c r="G30">
        <v>0</v>
      </c>
      <c r="H30">
        <v>0</v>
      </c>
      <c r="I30">
        <f t="shared" si="1"/>
        <v>0</v>
      </c>
      <c r="J30">
        <v>0</v>
      </c>
      <c r="K30">
        <v>0</v>
      </c>
      <c r="L30">
        <v>0</v>
      </c>
      <c r="M30" t="s">
        <v>35</v>
      </c>
      <c r="N30" t="s">
        <v>51</v>
      </c>
      <c r="O30">
        <v>0</v>
      </c>
      <c r="P30">
        <v>0</v>
      </c>
      <c r="Q30">
        <v>0</v>
      </c>
      <c r="R30" t="s">
        <v>51</v>
      </c>
    </row>
    <row r="31" spans="1:18" x14ac:dyDescent="0.25">
      <c r="A31">
        <v>1</v>
      </c>
      <c r="B31" s="1">
        <v>43586</v>
      </c>
      <c r="C31" s="1" t="s">
        <v>98</v>
      </c>
      <c r="D31" t="s">
        <v>103</v>
      </c>
      <c r="E31" t="s">
        <v>23</v>
      </c>
      <c r="F31" t="s">
        <v>14</v>
      </c>
      <c r="G31">
        <v>0</v>
      </c>
      <c r="H31">
        <v>0</v>
      </c>
      <c r="I31">
        <f t="shared" si="1"/>
        <v>0</v>
      </c>
      <c r="J31">
        <v>0</v>
      </c>
      <c r="K31">
        <v>0</v>
      </c>
      <c r="L31">
        <v>0</v>
      </c>
      <c r="M31" t="s">
        <v>35</v>
      </c>
      <c r="N31" t="s">
        <v>51</v>
      </c>
      <c r="O31">
        <v>0</v>
      </c>
      <c r="P31">
        <v>0</v>
      </c>
      <c r="Q31">
        <v>0</v>
      </c>
      <c r="R31" t="s">
        <v>51</v>
      </c>
    </row>
    <row r="32" spans="1:18" x14ac:dyDescent="0.25">
      <c r="A32">
        <v>1</v>
      </c>
      <c r="B32" s="1">
        <v>43586</v>
      </c>
      <c r="C32" s="1" t="s">
        <v>98</v>
      </c>
      <c r="D32" t="s">
        <v>8</v>
      </c>
      <c r="E32" t="s">
        <v>23</v>
      </c>
      <c r="F32" t="s">
        <v>23</v>
      </c>
      <c r="G32">
        <v>0</v>
      </c>
      <c r="H32">
        <v>1</v>
      </c>
      <c r="I32">
        <f t="shared" si="1"/>
        <v>1</v>
      </c>
      <c r="J32">
        <v>0</v>
      </c>
      <c r="K32">
        <v>0</v>
      </c>
      <c r="L32">
        <v>0</v>
      </c>
      <c r="M32" t="s">
        <v>35</v>
      </c>
      <c r="N32" t="s">
        <v>51</v>
      </c>
      <c r="O32">
        <v>0</v>
      </c>
      <c r="P32">
        <v>0</v>
      </c>
      <c r="Q32">
        <v>0</v>
      </c>
      <c r="R32" t="s">
        <v>51</v>
      </c>
    </row>
    <row r="33" spans="1:18" x14ac:dyDescent="0.25">
      <c r="A33">
        <v>1</v>
      </c>
      <c r="B33" s="1">
        <v>43586</v>
      </c>
      <c r="C33" s="1" t="s">
        <v>98</v>
      </c>
      <c r="D33" t="s">
        <v>102</v>
      </c>
      <c r="E33" t="s">
        <v>23</v>
      </c>
      <c r="F33" t="s">
        <v>32</v>
      </c>
      <c r="G33">
        <v>2</v>
      </c>
      <c r="H33">
        <v>3</v>
      </c>
      <c r="I33">
        <f t="shared" si="1"/>
        <v>5</v>
      </c>
      <c r="J33">
        <v>0</v>
      </c>
      <c r="K33">
        <v>0</v>
      </c>
      <c r="L33">
        <v>0</v>
      </c>
      <c r="M33" t="s">
        <v>35</v>
      </c>
      <c r="N33" t="s">
        <v>51</v>
      </c>
      <c r="O33">
        <v>0</v>
      </c>
      <c r="P33">
        <v>0</v>
      </c>
      <c r="Q33">
        <v>0</v>
      </c>
      <c r="R33" t="s">
        <v>51</v>
      </c>
    </row>
    <row r="34" spans="1:18" x14ac:dyDescent="0.25">
      <c r="A34">
        <v>1</v>
      </c>
      <c r="B34" s="1">
        <v>43586</v>
      </c>
      <c r="C34" s="1" t="s">
        <v>98</v>
      </c>
      <c r="D34" t="s">
        <v>13</v>
      </c>
      <c r="E34" t="s">
        <v>23</v>
      </c>
      <c r="F34" t="s">
        <v>32</v>
      </c>
      <c r="G34">
        <v>0</v>
      </c>
      <c r="H34">
        <v>0</v>
      </c>
      <c r="I34">
        <f t="shared" si="1"/>
        <v>0</v>
      </c>
      <c r="J34">
        <v>0</v>
      </c>
      <c r="K34">
        <v>0</v>
      </c>
      <c r="L34">
        <v>0</v>
      </c>
      <c r="M34" t="s">
        <v>35</v>
      </c>
      <c r="N34" t="s">
        <v>51</v>
      </c>
      <c r="O34">
        <v>0</v>
      </c>
      <c r="P34">
        <v>0</v>
      </c>
      <c r="Q34">
        <v>0</v>
      </c>
      <c r="R34" t="s">
        <v>51</v>
      </c>
    </row>
    <row r="35" spans="1:18" x14ac:dyDescent="0.25">
      <c r="A35">
        <v>1</v>
      </c>
      <c r="B35" s="1">
        <v>43586</v>
      </c>
      <c r="C35" s="1" t="s">
        <v>98</v>
      </c>
      <c r="D35" t="s">
        <v>10</v>
      </c>
      <c r="E35" t="s">
        <v>23</v>
      </c>
      <c r="F35" t="s">
        <v>32</v>
      </c>
      <c r="G35">
        <v>0</v>
      </c>
      <c r="H35">
        <v>0</v>
      </c>
      <c r="I35">
        <f t="shared" si="1"/>
        <v>0</v>
      </c>
      <c r="J35">
        <v>0</v>
      </c>
      <c r="K35">
        <v>0</v>
      </c>
      <c r="L35">
        <v>0</v>
      </c>
      <c r="M35" t="s">
        <v>35</v>
      </c>
      <c r="N35" t="s">
        <v>51</v>
      </c>
      <c r="O35">
        <v>0</v>
      </c>
      <c r="P35">
        <v>0</v>
      </c>
      <c r="Q35">
        <v>0</v>
      </c>
      <c r="R35" t="s">
        <v>51</v>
      </c>
    </row>
    <row r="36" spans="1:18" x14ac:dyDescent="0.25">
      <c r="A36">
        <v>1</v>
      </c>
      <c r="B36" s="1">
        <v>43586</v>
      </c>
      <c r="C36" s="1" t="s">
        <v>98</v>
      </c>
      <c r="D36" t="s">
        <v>13</v>
      </c>
      <c r="E36" t="s">
        <v>23</v>
      </c>
      <c r="F36" t="s">
        <v>33</v>
      </c>
      <c r="G36">
        <v>0</v>
      </c>
      <c r="H36">
        <v>0</v>
      </c>
      <c r="I36">
        <f t="shared" si="1"/>
        <v>0</v>
      </c>
      <c r="J36">
        <v>0</v>
      </c>
      <c r="K36">
        <v>0</v>
      </c>
      <c r="L36">
        <v>0</v>
      </c>
      <c r="M36" t="s">
        <v>35</v>
      </c>
      <c r="N36" t="s">
        <v>51</v>
      </c>
      <c r="O36">
        <v>0</v>
      </c>
      <c r="P36">
        <v>0</v>
      </c>
      <c r="Q36">
        <v>0</v>
      </c>
      <c r="R36" t="s">
        <v>51</v>
      </c>
    </row>
    <row r="37" spans="1:18" x14ac:dyDescent="0.25">
      <c r="A37">
        <v>2</v>
      </c>
      <c r="B37" s="1">
        <v>43600</v>
      </c>
      <c r="C37" s="1" t="s">
        <v>98</v>
      </c>
      <c r="D37" t="s">
        <v>8</v>
      </c>
      <c r="E37" t="s">
        <v>104</v>
      </c>
      <c r="F37" t="s">
        <v>104</v>
      </c>
      <c r="G37">
        <v>0</v>
      </c>
      <c r="H37">
        <v>0</v>
      </c>
      <c r="I37">
        <f t="shared" si="1"/>
        <v>0</v>
      </c>
      <c r="J37">
        <v>0</v>
      </c>
      <c r="K37">
        <v>0</v>
      </c>
      <c r="L37">
        <v>0</v>
      </c>
      <c r="M37" t="s">
        <v>37</v>
      </c>
      <c r="N37" t="s">
        <v>101</v>
      </c>
      <c r="O37">
        <v>1</v>
      </c>
      <c r="P37">
        <v>1</v>
      </c>
      <c r="Q37">
        <v>0</v>
      </c>
      <c r="R37" t="s">
        <v>101</v>
      </c>
    </row>
    <row r="38" spans="1:18" x14ac:dyDescent="0.25">
      <c r="A38">
        <v>2</v>
      </c>
      <c r="B38" s="1">
        <v>43600</v>
      </c>
      <c r="C38" s="1" t="s">
        <v>98</v>
      </c>
      <c r="D38" t="s">
        <v>102</v>
      </c>
      <c r="E38" t="s">
        <v>104</v>
      </c>
      <c r="F38" t="s">
        <v>104</v>
      </c>
      <c r="G38">
        <v>0</v>
      </c>
      <c r="H38">
        <v>0</v>
      </c>
      <c r="I38">
        <f t="shared" si="1"/>
        <v>0</v>
      </c>
      <c r="J38">
        <v>0</v>
      </c>
      <c r="K38">
        <v>0</v>
      </c>
      <c r="L38">
        <v>0</v>
      </c>
      <c r="M38" t="s">
        <v>37</v>
      </c>
      <c r="N38" t="s">
        <v>101</v>
      </c>
      <c r="O38">
        <v>1</v>
      </c>
      <c r="P38">
        <v>1</v>
      </c>
      <c r="Q38">
        <v>0</v>
      </c>
      <c r="R38" t="s">
        <v>101</v>
      </c>
    </row>
    <row r="39" spans="1:18" x14ac:dyDescent="0.25">
      <c r="A39">
        <v>2</v>
      </c>
      <c r="B39" s="1">
        <v>43600</v>
      </c>
      <c r="C39" s="1" t="s">
        <v>98</v>
      </c>
      <c r="D39" t="s">
        <v>10</v>
      </c>
      <c r="E39" t="s">
        <v>104</v>
      </c>
      <c r="F39" t="s">
        <v>104</v>
      </c>
      <c r="G39">
        <v>0</v>
      </c>
      <c r="H39">
        <v>0</v>
      </c>
      <c r="I39">
        <f t="shared" si="1"/>
        <v>0</v>
      </c>
      <c r="J39">
        <v>0</v>
      </c>
      <c r="K39">
        <v>0</v>
      </c>
      <c r="L39">
        <v>0</v>
      </c>
      <c r="M39" t="s">
        <v>37</v>
      </c>
      <c r="N39" t="s">
        <v>101</v>
      </c>
      <c r="O39">
        <v>1</v>
      </c>
      <c r="P39">
        <v>1</v>
      </c>
      <c r="Q39">
        <v>0</v>
      </c>
      <c r="R39" t="s">
        <v>101</v>
      </c>
    </row>
    <row r="40" spans="1:18" x14ac:dyDescent="0.25">
      <c r="A40">
        <v>2</v>
      </c>
      <c r="B40" s="1">
        <v>43600</v>
      </c>
      <c r="C40" s="1" t="s">
        <v>98</v>
      </c>
      <c r="D40" t="s">
        <v>13</v>
      </c>
      <c r="E40" t="s">
        <v>104</v>
      </c>
      <c r="F40" t="s">
        <v>105</v>
      </c>
      <c r="G40">
        <v>0</v>
      </c>
      <c r="H40">
        <v>0</v>
      </c>
      <c r="I40">
        <f t="shared" si="1"/>
        <v>0</v>
      </c>
      <c r="J40">
        <v>0</v>
      </c>
      <c r="K40">
        <v>0</v>
      </c>
      <c r="L40">
        <v>0</v>
      </c>
      <c r="M40" t="s">
        <v>37</v>
      </c>
      <c r="N40" t="s">
        <v>101</v>
      </c>
      <c r="O40">
        <v>1</v>
      </c>
      <c r="P40">
        <v>1</v>
      </c>
      <c r="Q40">
        <v>0</v>
      </c>
      <c r="R40" t="s">
        <v>101</v>
      </c>
    </row>
    <row r="41" spans="1:18" x14ac:dyDescent="0.25">
      <c r="A41">
        <v>2</v>
      </c>
      <c r="B41" s="1">
        <v>43600</v>
      </c>
      <c r="C41" s="1" t="s">
        <v>98</v>
      </c>
      <c r="D41" t="s">
        <v>103</v>
      </c>
      <c r="E41" t="s">
        <v>104</v>
      </c>
      <c r="F41" t="s">
        <v>105</v>
      </c>
      <c r="G41">
        <v>0</v>
      </c>
      <c r="H41">
        <v>0</v>
      </c>
      <c r="I41">
        <f t="shared" si="1"/>
        <v>0</v>
      </c>
      <c r="J41">
        <v>0</v>
      </c>
      <c r="K41">
        <v>0</v>
      </c>
      <c r="L41">
        <v>0</v>
      </c>
      <c r="M41" t="s">
        <v>37</v>
      </c>
      <c r="N41" t="s">
        <v>101</v>
      </c>
      <c r="O41">
        <v>1</v>
      </c>
      <c r="P41">
        <v>1</v>
      </c>
      <c r="Q41">
        <v>0</v>
      </c>
      <c r="R41" t="s">
        <v>101</v>
      </c>
    </row>
    <row r="42" spans="1:18" x14ac:dyDescent="0.25">
      <c r="A42">
        <v>2</v>
      </c>
      <c r="B42" s="1">
        <v>43600</v>
      </c>
      <c r="C42" s="1" t="s">
        <v>98</v>
      </c>
      <c r="D42" t="s">
        <v>13</v>
      </c>
      <c r="E42" t="s">
        <v>104</v>
      </c>
      <c r="F42" t="s">
        <v>106</v>
      </c>
      <c r="G42">
        <v>0</v>
      </c>
      <c r="H42">
        <v>0</v>
      </c>
      <c r="I42">
        <f t="shared" si="1"/>
        <v>0</v>
      </c>
      <c r="J42">
        <v>0</v>
      </c>
      <c r="K42">
        <v>0</v>
      </c>
      <c r="L42">
        <v>0</v>
      </c>
      <c r="M42" t="s">
        <v>37</v>
      </c>
      <c r="N42" t="s">
        <v>101</v>
      </c>
      <c r="O42">
        <v>1</v>
      </c>
      <c r="P42">
        <v>1</v>
      </c>
      <c r="Q42">
        <v>0</v>
      </c>
      <c r="R42" t="s">
        <v>101</v>
      </c>
    </row>
    <row r="43" spans="1:18" x14ac:dyDescent="0.25">
      <c r="A43">
        <v>2</v>
      </c>
      <c r="B43" s="1">
        <v>43600</v>
      </c>
      <c r="C43" s="1" t="s">
        <v>98</v>
      </c>
      <c r="D43" t="s">
        <v>103</v>
      </c>
      <c r="E43" t="s">
        <v>104</v>
      </c>
      <c r="F43" t="s">
        <v>106</v>
      </c>
      <c r="G43">
        <v>0</v>
      </c>
      <c r="H43">
        <v>0</v>
      </c>
      <c r="I43">
        <f t="shared" si="1"/>
        <v>0</v>
      </c>
      <c r="J43">
        <v>0</v>
      </c>
      <c r="K43">
        <v>0</v>
      </c>
      <c r="L43">
        <v>0</v>
      </c>
      <c r="M43" t="s">
        <v>37</v>
      </c>
      <c r="N43" t="s">
        <v>101</v>
      </c>
      <c r="O43">
        <v>1</v>
      </c>
      <c r="P43">
        <v>1</v>
      </c>
      <c r="Q43">
        <v>0</v>
      </c>
      <c r="R43" t="s">
        <v>101</v>
      </c>
    </row>
    <row r="44" spans="1:18" x14ac:dyDescent="0.25">
      <c r="A44">
        <v>2</v>
      </c>
      <c r="B44" s="1">
        <v>43600</v>
      </c>
      <c r="C44" s="1" t="s">
        <v>98</v>
      </c>
      <c r="D44" t="s">
        <v>7</v>
      </c>
      <c r="E44" t="s">
        <v>107</v>
      </c>
      <c r="F44" t="s">
        <v>107</v>
      </c>
      <c r="G44">
        <v>0</v>
      </c>
      <c r="H44">
        <v>0</v>
      </c>
      <c r="I44">
        <f t="shared" si="1"/>
        <v>0</v>
      </c>
      <c r="J44">
        <v>0</v>
      </c>
      <c r="K44">
        <v>0</v>
      </c>
      <c r="L44">
        <v>0</v>
      </c>
      <c r="M44" t="s">
        <v>37</v>
      </c>
      <c r="N44" t="s">
        <v>101</v>
      </c>
      <c r="O44">
        <v>1</v>
      </c>
      <c r="P44">
        <v>1</v>
      </c>
      <c r="Q44">
        <v>0</v>
      </c>
      <c r="R44" t="s">
        <v>101</v>
      </c>
    </row>
    <row r="45" spans="1:18" x14ac:dyDescent="0.25">
      <c r="A45">
        <v>2</v>
      </c>
      <c r="B45" s="1">
        <v>43600</v>
      </c>
      <c r="C45" s="1" t="s">
        <v>98</v>
      </c>
      <c r="D45" t="s">
        <v>8</v>
      </c>
      <c r="E45" t="s">
        <v>107</v>
      </c>
      <c r="F45" t="s">
        <v>107</v>
      </c>
      <c r="G45">
        <v>0</v>
      </c>
      <c r="H45">
        <v>0</v>
      </c>
      <c r="I45">
        <f t="shared" si="1"/>
        <v>0</v>
      </c>
      <c r="J45">
        <v>0</v>
      </c>
      <c r="K45">
        <v>0</v>
      </c>
      <c r="L45">
        <v>0</v>
      </c>
      <c r="M45" t="s">
        <v>37</v>
      </c>
      <c r="N45" t="s">
        <v>101</v>
      </c>
      <c r="O45">
        <v>1</v>
      </c>
      <c r="P45">
        <v>1</v>
      </c>
      <c r="Q45">
        <v>0</v>
      </c>
      <c r="R45" t="s">
        <v>101</v>
      </c>
    </row>
    <row r="46" spans="1:18" x14ac:dyDescent="0.25">
      <c r="A46">
        <v>2</v>
      </c>
      <c r="B46" s="1">
        <v>43600</v>
      </c>
      <c r="C46" s="1" t="s">
        <v>98</v>
      </c>
      <c r="D46" t="s">
        <v>102</v>
      </c>
      <c r="E46" t="s">
        <v>107</v>
      </c>
      <c r="F46" t="s">
        <v>107</v>
      </c>
      <c r="G46">
        <v>0</v>
      </c>
      <c r="H46">
        <v>0</v>
      </c>
      <c r="I46">
        <f t="shared" si="1"/>
        <v>0</v>
      </c>
      <c r="J46">
        <v>0</v>
      </c>
      <c r="K46">
        <v>0</v>
      </c>
      <c r="L46">
        <v>0</v>
      </c>
      <c r="M46" t="s">
        <v>37</v>
      </c>
      <c r="N46" t="s">
        <v>101</v>
      </c>
      <c r="O46">
        <v>1</v>
      </c>
      <c r="P46">
        <v>1</v>
      </c>
      <c r="Q46">
        <v>0</v>
      </c>
      <c r="R46" t="s">
        <v>101</v>
      </c>
    </row>
    <row r="47" spans="1:18" x14ac:dyDescent="0.25">
      <c r="A47">
        <v>2</v>
      </c>
      <c r="B47" s="1">
        <v>43600</v>
      </c>
      <c r="C47" s="1" t="s">
        <v>98</v>
      </c>
      <c r="D47" t="s">
        <v>10</v>
      </c>
      <c r="E47" t="s">
        <v>107</v>
      </c>
      <c r="F47" t="s">
        <v>107</v>
      </c>
      <c r="G47">
        <v>0</v>
      </c>
      <c r="H47">
        <v>0</v>
      </c>
      <c r="I47">
        <f t="shared" si="1"/>
        <v>0</v>
      </c>
      <c r="J47">
        <v>0</v>
      </c>
      <c r="K47">
        <v>0</v>
      </c>
      <c r="L47">
        <v>0</v>
      </c>
      <c r="M47" t="s">
        <v>37</v>
      </c>
      <c r="N47" t="s">
        <v>101</v>
      </c>
      <c r="O47">
        <v>1</v>
      </c>
      <c r="P47">
        <v>1</v>
      </c>
      <c r="Q47">
        <v>0</v>
      </c>
      <c r="R47" t="s">
        <v>101</v>
      </c>
    </row>
    <row r="48" spans="1:18" x14ac:dyDescent="0.25">
      <c r="A48">
        <v>2</v>
      </c>
      <c r="B48" s="1">
        <v>43600</v>
      </c>
      <c r="C48" s="1" t="s">
        <v>98</v>
      </c>
      <c r="D48" t="s">
        <v>103</v>
      </c>
      <c r="E48" t="s">
        <v>107</v>
      </c>
      <c r="F48" t="s">
        <v>107</v>
      </c>
      <c r="G48" t="s">
        <v>38</v>
      </c>
      <c r="H48" t="s">
        <v>38</v>
      </c>
      <c r="I48" t="s">
        <v>38</v>
      </c>
      <c r="J48" t="s">
        <v>38</v>
      </c>
      <c r="K48" t="s">
        <v>38</v>
      </c>
      <c r="L48" t="s">
        <v>38</v>
      </c>
      <c r="M48" t="s">
        <v>38</v>
      </c>
      <c r="N48" t="s">
        <v>38</v>
      </c>
      <c r="O48" t="s">
        <v>38</v>
      </c>
      <c r="P48" t="s">
        <v>38</v>
      </c>
      <c r="Q48" t="s">
        <v>38</v>
      </c>
      <c r="R48" t="s">
        <v>38</v>
      </c>
    </row>
    <row r="49" spans="1:18" x14ac:dyDescent="0.25">
      <c r="A49">
        <v>2</v>
      </c>
      <c r="B49" s="1">
        <v>43600</v>
      </c>
      <c r="C49" s="1" t="s">
        <v>98</v>
      </c>
      <c r="D49" t="s">
        <v>13</v>
      </c>
      <c r="E49" t="s">
        <v>107</v>
      </c>
      <c r="F49" t="s">
        <v>108</v>
      </c>
      <c r="G49">
        <v>0</v>
      </c>
      <c r="H49">
        <v>0</v>
      </c>
      <c r="I49">
        <f>G49+H49</f>
        <v>0</v>
      </c>
      <c r="J49">
        <v>0</v>
      </c>
      <c r="K49">
        <v>0</v>
      </c>
      <c r="L49">
        <v>0</v>
      </c>
      <c r="M49" t="s">
        <v>37</v>
      </c>
      <c r="N49" t="s">
        <v>101</v>
      </c>
      <c r="O49">
        <v>1</v>
      </c>
      <c r="P49">
        <v>1</v>
      </c>
      <c r="Q49">
        <v>0</v>
      </c>
      <c r="R49" t="s">
        <v>101</v>
      </c>
    </row>
    <row r="50" spans="1:18" x14ac:dyDescent="0.25">
      <c r="A50">
        <v>2</v>
      </c>
      <c r="B50" s="1">
        <v>43600</v>
      </c>
      <c r="C50" s="1" t="s">
        <v>98</v>
      </c>
      <c r="D50" t="s">
        <v>13</v>
      </c>
      <c r="E50" t="s">
        <v>107</v>
      </c>
      <c r="F50" t="s">
        <v>109</v>
      </c>
      <c r="G50">
        <v>0</v>
      </c>
      <c r="H50">
        <v>0</v>
      </c>
      <c r="I50">
        <f>G50+H50</f>
        <v>0</v>
      </c>
      <c r="J50">
        <v>0</v>
      </c>
      <c r="K50">
        <v>0</v>
      </c>
      <c r="L50">
        <v>0</v>
      </c>
      <c r="M50" t="s">
        <v>37</v>
      </c>
      <c r="N50" t="s">
        <v>101</v>
      </c>
      <c r="O50">
        <v>1</v>
      </c>
      <c r="P50">
        <v>1</v>
      </c>
      <c r="Q50">
        <v>0</v>
      </c>
      <c r="R50" t="s">
        <v>101</v>
      </c>
    </row>
    <row r="51" spans="1:18" x14ac:dyDescent="0.25">
      <c r="A51">
        <v>2</v>
      </c>
      <c r="B51" s="1">
        <v>43600</v>
      </c>
      <c r="C51" s="1" t="s">
        <v>98</v>
      </c>
      <c r="D51" t="s">
        <v>7</v>
      </c>
      <c r="E51" t="s">
        <v>31</v>
      </c>
      <c r="F51" t="s">
        <v>17</v>
      </c>
      <c r="G51">
        <v>0</v>
      </c>
      <c r="H51">
        <v>0</v>
      </c>
      <c r="I51">
        <f>G51+H51</f>
        <v>0</v>
      </c>
      <c r="J51">
        <v>0</v>
      </c>
      <c r="K51">
        <v>0</v>
      </c>
      <c r="L51">
        <v>0</v>
      </c>
      <c r="M51" t="s">
        <v>39</v>
      </c>
      <c r="N51" t="s">
        <v>39</v>
      </c>
      <c r="O51">
        <v>2</v>
      </c>
      <c r="P51">
        <v>0</v>
      </c>
      <c r="Q51">
        <v>1</v>
      </c>
      <c r="R51" t="s">
        <v>39</v>
      </c>
    </row>
    <row r="52" spans="1:18" x14ac:dyDescent="0.25">
      <c r="A52">
        <v>2</v>
      </c>
      <c r="B52" s="1">
        <v>43600</v>
      </c>
      <c r="C52" s="1" t="s">
        <v>98</v>
      </c>
      <c r="D52" t="s">
        <v>10</v>
      </c>
      <c r="E52" t="s">
        <v>31</v>
      </c>
      <c r="F52" t="s">
        <v>17</v>
      </c>
      <c r="G52" t="s">
        <v>38</v>
      </c>
      <c r="H52" t="s">
        <v>38</v>
      </c>
      <c r="I52" t="s">
        <v>38</v>
      </c>
      <c r="J52" t="s">
        <v>38</v>
      </c>
      <c r="K52" t="s">
        <v>38</v>
      </c>
      <c r="L52" t="s">
        <v>38</v>
      </c>
      <c r="M52" t="s">
        <v>39</v>
      </c>
      <c r="N52" t="s">
        <v>39</v>
      </c>
      <c r="O52">
        <v>2</v>
      </c>
      <c r="P52">
        <v>0</v>
      </c>
      <c r="Q52">
        <v>1</v>
      </c>
      <c r="R52" t="s">
        <v>39</v>
      </c>
    </row>
    <row r="53" spans="1:18" x14ac:dyDescent="0.25">
      <c r="A53">
        <v>2</v>
      </c>
      <c r="B53" s="1">
        <v>43600</v>
      </c>
      <c r="C53" s="1" t="s">
        <v>98</v>
      </c>
      <c r="D53" t="s">
        <v>13</v>
      </c>
      <c r="E53" t="s">
        <v>31</v>
      </c>
      <c r="F53" t="s">
        <v>31</v>
      </c>
      <c r="G53">
        <v>0</v>
      </c>
      <c r="H53">
        <v>0</v>
      </c>
      <c r="I53">
        <f t="shared" ref="I53:I69" si="2">G53+H53</f>
        <v>0</v>
      </c>
      <c r="J53">
        <v>0</v>
      </c>
      <c r="K53">
        <v>0</v>
      </c>
      <c r="L53">
        <v>0</v>
      </c>
      <c r="M53" t="s">
        <v>39</v>
      </c>
      <c r="N53" t="s">
        <v>39</v>
      </c>
      <c r="O53">
        <v>2</v>
      </c>
      <c r="P53">
        <v>0</v>
      </c>
      <c r="Q53">
        <v>1</v>
      </c>
      <c r="R53" t="s">
        <v>39</v>
      </c>
    </row>
    <row r="54" spans="1:18" x14ac:dyDescent="0.25">
      <c r="A54">
        <v>2</v>
      </c>
      <c r="B54" s="1">
        <v>43600</v>
      </c>
      <c r="C54" s="1" t="s">
        <v>98</v>
      </c>
      <c r="D54" t="s">
        <v>8</v>
      </c>
      <c r="E54" t="s">
        <v>31</v>
      </c>
      <c r="F54" t="s">
        <v>21</v>
      </c>
      <c r="G54">
        <v>0</v>
      </c>
      <c r="H54">
        <v>0</v>
      </c>
      <c r="I54">
        <f t="shared" si="2"/>
        <v>0</v>
      </c>
      <c r="J54">
        <v>0</v>
      </c>
      <c r="K54">
        <v>0</v>
      </c>
      <c r="L54">
        <v>0</v>
      </c>
      <c r="M54" t="s">
        <v>39</v>
      </c>
      <c r="N54" t="s">
        <v>39</v>
      </c>
      <c r="O54">
        <v>2</v>
      </c>
      <c r="P54">
        <v>0</v>
      </c>
      <c r="Q54">
        <v>1</v>
      </c>
      <c r="R54" t="s">
        <v>39</v>
      </c>
    </row>
    <row r="55" spans="1:18" x14ac:dyDescent="0.25">
      <c r="A55">
        <v>2</v>
      </c>
      <c r="B55" s="1">
        <v>43600</v>
      </c>
      <c r="C55" s="1" t="s">
        <v>98</v>
      </c>
      <c r="D55" t="s">
        <v>102</v>
      </c>
      <c r="E55" t="s">
        <v>31</v>
      </c>
      <c r="F55" t="s">
        <v>21</v>
      </c>
      <c r="G55">
        <v>0</v>
      </c>
      <c r="H55">
        <v>0</v>
      </c>
      <c r="I55">
        <f t="shared" si="2"/>
        <v>0</v>
      </c>
      <c r="J55">
        <v>0</v>
      </c>
      <c r="K55">
        <v>0</v>
      </c>
      <c r="L55">
        <v>0</v>
      </c>
      <c r="M55" t="s">
        <v>39</v>
      </c>
      <c r="N55" t="s">
        <v>39</v>
      </c>
      <c r="O55">
        <v>2</v>
      </c>
      <c r="P55">
        <v>0</v>
      </c>
      <c r="Q55">
        <v>1</v>
      </c>
      <c r="R55" t="s">
        <v>39</v>
      </c>
    </row>
    <row r="56" spans="1:18" x14ac:dyDescent="0.25">
      <c r="A56">
        <v>2</v>
      </c>
      <c r="B56" s="1">
        <v>43600</v>
      </c>
      <c r="C56" s="1" t="s">
        <v>98</v>
      </c>
      <c r="D56" t="s">
        <v>8</v>
      </c>
      <c r="E56" t="s">
        <v>31</v>
      </c>
      <c r="F56" t="s">
        <v>22</v>
      </c>
      <c r="G56">
        <v>0</v>
      </c>
      <c r="H56">
        <v>0</v>
      </c>
      <c r="I56">
        <f t="shared" si="2"/>
        <v>0</v>
      </c>
      <c r="J56">
        <v>0</v>
      </c>
      <c r="K56">
        <v>0</v>
      </c>
      <c r="L56">
        <v>0</v>
      </c>
      <c r="M56" t="s">
        <v>39</v>
      </c>
      <c r="N56" t="s">
        <v>39</v>
      </c>
      <c r="O56">
        <v>2</v>
      </c>
      <c r="P56">
        <v>0</v>
      </c>
      <c r="Q56">
        <v>1</v>
      </c>
      <c r="R56" t="s">
        <v>39</v>
      </c>
    </row>
    <row r="57" spans="1:18" x14ac:dyDescent="0.25">
      <c r="A57">
        <v>2</v>
      </c>
      <c r="B57" s="1">
        <v>43600</v>
      </c>
      <c r="C57" s="1" t="s">
        <v>98</v>
      </c>
      <c r="D57" t="s">
        <v>102</v>
      </c>
      <c r="E57" t="s">
        <v>31</v>
      </c>
      <c r="F57" t="s">
        <v>22</v>
      </c>
      <c r="G57">
        <v>0</v>
      </c>
      <c r="H57">
        <v>0</v>
      </c>
      <c r="I57">
        <f t="shared" si="2"/>
        <v>0</v>
      </c>
      <c r="J57">
        <v>0</v>
      </c>
      <c r="K57">
        <v>0</v>
      </c>
      <c r="L57">
        <v>0</v>
      </c>
      <c r="M57" t="s">
        <v>39</v>
      </c>
      <c r="N57" t="s">
        <v>39</v>
      </c>
      <c r="O57">
        <v>2</v>
      </c>
      <c r="P57">
        <v>0</v>
      </c>
      <c r="Q57">
        <v>1</v>
      </c>
      <c r="R57" t="s">
        <v>39</v>
      </c>
    </row>
    <row r="58" spans="1:18" x14ac:dyDescent="0.25">
      <c r="A58">
        <v>2</v>
      </c>
      <c r="B58" s="1">
        <v>43600</v>
      </c>
      <c r="C58" s="1" t="s">
        <v>98</v>
      </c>
      <c r="D58" t="s">
        <v>12</v>
      </c>
      <c r="E58" t="s">
        <v>19</v>
      </c>
      <c r="F58" t="s">
        <v>19</v>
      </c>
      <c r="G58">
        <v>0</v>
      </c>
      <c r="H58">
        <v>0</v>
      </c>
      <c r="I58">
        <f t="shared" si="2"/>
        <v>0</v>
      </c>
      <c r="J58">
        <v>0</v>
      </c>
      <c r="K58">
        <v>0</v>
      </c>
      <c r="L58">
        <v>0</v>
      </c>
      <c r="M58" t="s">
        <v>39</v>
      </c>
      <c r="N58" t="s">
        <v>39</v>
      </c>
      <c r="O58">
        <v>2</v>
      </c>
      <c r="P58">
        <v>0</v>
      </c>
      <c r="Q58">
        <v>1</v>
      </c>
      <c r="R58" t="s">
        <v>39</v>
      </c>
    </row>
    <row r="59" spans="1:18" x14ac:dyDescent="0.25">
      <c r="A59">
        <v>2</v>
      </c>
      <c r="B59" s="1">
        <v>43600</v>
      </c>
      <c r="C59" s="1" t="s">
        <v>98</v>
      </c>
      <c r="D59" t="s">
        <v>8</v>
      </c>
      <c r="E59" t="s">
        <v>19</v>
      </c>
      <c r="F59" t="s">
        <v>19</v>
      </c>
      <c r="G59">
        <v>0</v>
      </c>
      <c r="H59">
        <v>1</v>
      </c>
      <c r="I59">
        <f t="shared" si="2"/>
        <v>1</v>
      </c>
      <c r="J59">
        <v>0</v>
      </c>
      <c r="K59">
        <v>0</v>
      </c>
      <c r="L59">
        <v>0</v>
      </c>
      <c r="M59" t="s">
        <v>39</v>
      </c>
      <c r="N59" t="s">
        <v>39</v>
      </c>
      <c r="O59">
        <v>2</v>
      </c>
      <c r="P59">
        <v>0</v>
      </c>
      <c r="Q59">
        <v>1</v>
      </c>
      <c r="R59" t="s">
        <v>39</v>
      </c>
    </row>
    <row r="60" spans="1:18" x14ac:dyDescent="0.25">
      <c r="A60">
        <v>2</v>
      </c>
      <c r="B60" s="1">
        <v>43600</v>
      </c>
      <c r="C60" s="1" t="s">
        <v>98</v>
      </c>
      <c r="D60" t="s">
        <v>102</v>
      </c>
      <c r="E60" t="s">
        <v>19</v>
      </c>
      <c r="F60" t="s">
        <v>19</v>
      </c>
      <c r="G60">
        <v>0</v>
      </c>
      <c r="H60">
        <v>0</v>
      </c>
      <c r="I60">
        <f t="shared" si="2"/>
        <v>0</v>
      </c>
      <c r="J60">
        <v>0</v>
      </c>
      <c r="K60">
        <v>0</v>
      </c>
      <c r="L60">
        <v>0</v>
      </c>
      <c r="M60" t="s">
        <v>39</v>
      </c>
      <c r="N60" t="s">
        <v>39</v>
      </c>
      <c r="O60">
        <v>2</v>
      </c>
      <c r="P60">
        <v>0</v>
      </c>
      <c r="Q60">
        <v>1</v>
      </c>
      <c r="R60" t="s">
        <v>39</v>
      </c>
    </row>
    <row r="61" spans="1:18" x14ac:dyDescent="0.25">
      <c r="A61">
        <v>2</v>
      </c>
      <c r="B61" s="1">
        <v>43600</v>
      </c>
      <c r="C61" s="1" t="s">
        <v>98</v>
      </c>
      <c r="D61" t="s">
        <v>7</v>
      </c>
      <c r="E61" t="s">
        <v>19</v>
      </c>
      <c r="F61" t="s">
        <v>57</v>
      </c>
      <c r="G61">
        <v>0</v>
      </c>
      <c r="H61">
        <v>0</v>
      </c>
      <c r="I61">
        <f t="shared" si="2"/>
        <v>0</v>
      </c>
      <c r="J61">
        <v>0</v>
      </c>
      <c r="K61">
        <v>0</v>
      </c>
      <c r="L61">
        <v>0</v>
      </c>
      <c r="M61" t="s">
        <v>39</v>
      </c>
      <c r="N61" t="s">
        <v>39</v>
      </c>
      <c r="O61">
        <v>2</v>
      </c>
      <c r="P61">
        <v>0</v>
      </c>
      <c r="Q61">
        <v>1</v>
      </c>
      <c r="R61" t="s">
        <v>39</v>
      </c>
    </row>
    <row r="62" spans="1:18" x14ac:dyDescent="0.25">
      <c r="A62">
        <v>2</v>
      </c>
      <c r="B62" s="1">
        <v>43600</v>
      </c>
      <c r="C62" s="1" t="s">
        <v>98</v>
      </c>
      <c r="D62" t="s">
        <v>103</v>
      </c>
      <c r="E62" t="s">
        <v>19</v>
      </c>
      <c r="F62" t="s">
        <v>57</v>
      </c>
      <c r="G62">
        <v>0</v>
      </c>
      <c r="H62">
        <v>0</v>
      </c>
      <c r="I62">
        <f t="shared" si="2"/>
        <v>0</v>
      </c>
      <c r="J62">
        <v>0</v>
      </c>
      <c r="K62">
        <v>0</v>
      </c>
      <c r="L62">
        <v>0</v>
      </c>
      <c r="M62" t="s">
        <v>39</v>
      </c>
      <c r="N62" t="s">
        <v>39</v>
      </c>
      <c r="O62">
        <v>2</v>
      </c>
      <c r="P62">
        <v>0</v>
      </c>
      <c r="Q62">
        <v>1</v>
      </c>
      <c r="R62" t="s">
        <v>39</v>
      </c>
    </row>
    <row r="63" spans="1:18" x14ac:dyDescent="0.25">
      <c r="A63">
        <v>2</v>
      </c>
      <c r="B63" s="1">
        <v>43600</v>
      </c>
      <c r="C63" s="1" t="s">
        <v>98</v>
      </c>
      <c r="D63" t="s">
        <v>7</v>
      </c>
      <c r="E63" t="s">
        <v>19</v>
      </c>
      <c r="F63" t="s">
        <v>58</v>
      </c>
      <c r="G63">
        <v>0</v>
      </c>
      <c r="H63">
        <v>0</v>
      </c>
      <c r="I63">
        <f t="shared" si="2"/>
        <v>0</v>
      </c>
      <c r="J63">
        <v>0</v>
      </c>
      <c r="K63">
        <v>0</v>
      </c>
      <c r="L63">
        <v>0</v>
      </c>
      <c r="M63" t="s">
        <v>39</v>
      </c>
      <c r="N63" t="s">
        <v>39</v>
      </c>
      <c r="O63">
        <v>2</v>
      </c>
      <c r="P63">
        <v>0</v>
      </c>
      <c r="Q63">
        <v>1</v>
      </c>
      <c r="R63" t="s">
        <v>39</v>
      </c>
    </row>
    <row r="64" spans="1:18" x14ac:dyDescent="0.25">
      <c r="A64">
        <v>2</v>
      </c>
      <c r="B64" s="1">
        <v>43600</v>
      </c>
      <c r="C64" s="1" t="s">
        <v>98</v>
      </c>
      <c r="D64" t="s">
        <v>103</v>
      </c>
      <c r="E64" t="s">
        <v>19</v>
      </c>
      <c r="F64" t="s">
        <v>58</v>
      </c>
      <c r="G64">
        <v>0</v>
      </c>
      <c r="H64">
        <v>0</v>
      </c>
      <c r="I64">
        <f t="shared" si="2"/>
        <v>0</v>
      </c>
      <c r="J64">
        <v>0</v>
      </c>
      <c r="K64">
        <v>0</v>
      </c>
      <c r="L64">
        <v>0</v>
      </c>
      <c r="M64" t="s">
        <v>39</v>
      </c>
      <c r="N64" t="s">
        <v>39</v>
      </c>
      <c r="O64">
        <v>2</v>
      </c>
      <c r="P64">
        <v>0</v>
      </c>
      <c r="Q64">
        <v>1</v>
      </c>
      <c r="R64" t="s">
        <v>39</v>
      </c>
    </row>
    <row r="65" spans="1:18" x14ac:dyDescent="0.25">
      <c r="A65">
        <v>2</v>
      </c>
      <c r="B65" s="1">
        <v>43600</v>
      </c>
      <c r="C65" s="1" t="s">
        <v>98</v>
      </c>
      <c r="D65" t="s">
        <v>7</v>
      </c>
      <c r="E65" t="s">
        <v>23</v>
      </c>
      <c r="F65" t="s">
        <v>14</v>
      </c>
      <c r="G65">
        <v>0</v>
      </c>
      <c r="H65">
        <v>0</v>
      </c>
      <c r="I65">
        <f t="shared" si="2"/>
        <v>0</v>
      </c>
      <c r="J65">
        <v>0</v>
      </c>
      <c r="K65">
        <v>0</v>
      </c>
      <c r="L65">
        <v>0</v>
      </c>
      <c r="M65" t="s">
        <v>35</v>
      </c>
      <c r="N65" t="s">
        <v>51</v>
      </c>
      <c r="O65">
        <v>0</v>
      </c>
      <c r="P65">
        <v>0</v>
      </c>
      <c r="Q65">
        <v>0</v>
      </c>
      <c r="R65" t="s">
        <v>51</v>
      </c>
    </row>
    <row r="66" spans="1:18" x14ac:dyDescent="0.25">
      <c r="A66">
        <v>2</v>
      </c>
      <c r="B66" s="1">
        <v>43600</v>
      </c>
      <c r="C66" s="1" t="s">
        <v>98</v>
      </c>
      <c r="D66" t="s">
        <v>103</v>
      </c>
      <c r="E66" t="s">
        <v>23</v>
      </c>
      <c r="F66" t="s">
        <v>14</v>
      </c>
      <c r="G66">
        <v>0</v>
      </c>
      <c r="H66">
        <v>0</v>
      </c>
      <c r="I66">
        <f t="shared" si="2"/>
        <v>0</v>
      </c>
      <c r="J66">
        <v>0</v>
      </c>
      <c r="K66">
        <v>0</v>
      </c>
      <c r="L66">
        <v>0</v>
      </c>
      <c r="M66" t="s">
        <v>35</v>
      </c>
      <c r="N66" t="s">
        <v>51</v>
      </c>
      <c r="O66">
        <v>0</v>
      </c>
      <c r="P66">
        <v>0</v>
      </c>
      <c r="Q66">
        <v>0</v>
      </c>
      <c r="R66" t="s">
        <v>51</v>
      </c>
    </row>
    <row r="67" spans="1:18" x14ac:dyDescent="0.25">
      <c r="A67">
        <v>2</v>
      </c>
      <c r="B67" s="1">
        <v>43600</v>
      </c>
      <c r="C67" s="1" t="s">
        <v>98</v>
      </c>
      <c r="D67" t="s">
        <v>8</v>
      </c>
      <c r="E67" t="s">
        <v>23</v>
      </c>
      <c r="F67" t="s">
        <v>23</v>
      </c>
      <c r="G67">
        <v>0</v>
      </c>
      <c r="H67">
        <v>0</v>
      </c>
      <c r="I67">
        <f t="shared" si="2"/>
        <v>0</v>
      </c>
      <c r="J67">
        <v>0</v>
      </c>
      <c r="K67">
        <v>0</v>
      </c>
      <c r="L67">
        <v>0</v>
      </c>
      <c r="M67" t="s">
        <v>35</v>
      </c>
      <c r="N67" t="s">
        <v>51</v>
      </c>
      <c r="O67">
        <v>0</v>
      </c>
      <c r="P67">
        <v>0</v>
      </c>
      <c r="Q67">
        <v>0</v>
      </c>
      <c r="R67" t="s">
        <v>51</v>
      </c>
    </row>
    <row r="68" spans="1:18" x14ac:dyDescent="0.25">
      <c r="A68">
        <v>2</v>
      </c>
      <c r="B68" s="1">
        <v>43600</v>
      </c>
      <c r="C68" s="1" t="s">
        <v>98</v>
      </c>
      <c r="D68" t="s">
        <v>102</v>
      </c>
      <c r="E68" t="s">
        <v>23</v>
      </c>
      <c r="F68" t="s">
        <v>32</v>
      </c>
      <c r="G68">
        <v>0</v>
      </c>
      <c r="H68">
        <v>0</v>
      </c>
      <c r="I68">
        <f t="shared" si="2"/>
        <v>0</v>
      </c>
      <c r="J68">
        <v>0</v>
      </c>
      <c r="K68">
        <v>0</v>
      </c>
      <c r="L68">
        <v>0</v>
      </c>
      <c r="M68" t="s">
        <v>35</v>
      </c>
      <c r="N68" t="s">
        <v>51</v>
      </c>
      <c r="O68">
        <v>0</v>
      </c>
      <c r="P68">
        <v>0</v>
      </c>
      <c r="Q68">
        <v>0</v>
      </c>
      <c r="R68" t="s">
        <v>51</v>
      </c>
    </row>
    <row r="69" spans="1:18" x14ac:dyDescent="0.25">
      <c r="A69">
        <v>2</v>
      </c>
      <c r="B69" s="1">
        <v>43600</v>
      </c>
      <c r="C69" s="1" t="s">
        <v>98</v>
      </c>
      <c r="D69" t="s">
        <v>13</v>
      </c>
      <c r="E69" t="s">
        <v>23</v>
      </c>
      <c r="F69" t="s">
        <v>32</v>
      </c>
      <c r="G69">
        <v>0</v>
      </c>
      <c r="H69">
        <v>1</v>
      </c>
      <c r="I69">
        <f t="shared" si="2"/>
        <v>1</v>
      </c>
      <c r="J69">
        <v>0</v>
      </c>
      <c r="K69">
        <v>0</v>
      </c>
      <c r="L69">
        <v>0</v>
      </c>
      <c r="M69" t="s">
        <v>35</v>
      </c>
      <c r="N69" t="s">
        <v>51</v>
      </c>
      <c r="O69">
        <v>0</v>
      </c>
      <c r="P69">
        <v>0</v>
      </c>
      <c r="Q69">
        <v>0</v>
      </c>
      <c r="R69" t="s">
        <v>51</v>
      </c>
    </row>
    <row r="70" spans="1:18" x14ac:dyDescent="0.25">
      <c r="A70">
        <v>2</v>
      </c>
      <c r="B70" s="1">
        <v>43600</v>
      </c>
      <c r="C70" s="1" t="s">
        <v>98</v>
      </c>
      <c r="D70" t="s">
        <v>10</v>
      </c>
      <c r="E70" t="s">
        <v>23</v>
      </c>
      <c r="F70" t="s">
        <v>32</v>
      </c>
      <c r="G70" t="s">
        <v>38</v>
      </c>
      <c r="H70" t="s">
        <v>38</v>
      </c>
      <c r="I70" t="s">
        <v>38</v>
      </c>
      <c r="J70" t="s">
        <v>38</v>
      </c>
      <c r="K70" t="s">
        <v>38</v>
      </c>
      <c r="L70" t="s">
        <v>38</v>
      </c>
      <c r="M70" t="s">
        <v>35</v>
      </c>
      <c r="N70" t="s">
        <v>51</v>
      </c>
      <c r="O70">
        <v>0</v>
      </c>
      <c r="P70">
        <v>0</v>
      </c>
      <c r="Q70">
        <v>0</v>
      </c>
      <c r="R70" t="s">
        <v>51</v>
      </c>
    </row>
    <row r="71" spans="1:18" x14ac:dyDescent="0.25">
      <c r="A71">
        <v>2</v>
      </c>
      <c r="B71" s="1">
        <v>43600</v>
      </c>
      <c r="C71" s="1" t="s">
        <v>98</v>
      </c>
      <c r="D71" t="s">
        <v>13</v>
      </c>
      <c r="E71" t="s">
        <v>23</v>
      </c>
      <c r="F71" t="s">
        <v>33</v>
      </c>
      <c r="G71">
        <v>0</v>
      </c>
      <c r="H71">
        <v>0</v>
      </c>
      <c r="I71">
        <f t="shared" ref="I71:I82" si="3">G71+H71</f>
        <v>0</v>
      </c>
      <c r="J71">
        <v>0</v>
      </c>
      <c r="K71">
        <v>0</v>
      </c>
      <c r="L71">
        <v>0</v>
      </c>
      <c r="M71" t="s">
        <v>35</v>
      </c>
      <c r="N71" t="s">
        <v>51</v>
      </c>
      <c r="O71">
        <v>0</v>
      </c>
      <c r="P71">
        <v>0</v>
      </c>
      <c r="Q71">
        <v>0</v>
      </c>
      <c r="R71" t="s">
        <v>51</v>
      </c>
    </row>
    <row r="72" spans="1:18" x14ac:dyDescent="0.25">
      <c r="A72">
        <v>3</v>
      </c>
      <c r="B72" s="1">
        <v>43614</v>
      </c>
      <c r="C72" s="1" t="s">
        <v>98</v>
      </c>
      <c r="D72" t="s">
        <v>8</v>
      </c>
      <c r="E72" t="s">
        <v>104</v>
      </c>
      <c r="F72" t="s">
        <v>104</v>
      </c>
      <c r="G72">
        <v>3</v>
      </c>
      <c r="H72">
        <v>5</v>
      </c>
      <c r="I72">
        <f t="shared" si="3"/>
        <v>8</v>
      </c>
      <c r="J72">
        <v>0</v>
      </c>
      <c r="K72">
        <v>0</v>
      </c>
      <c r="L72">
        <v>0</v>
      </c>
      <c r="M72" t="s">
        <v>39</v>
      </c>
      <c r="N72" t="s">
        <v>39</v>
      </c>
      <c r="O72">
        <v>2</v>
      </c>
      <c r="P72">
        <v>0</v>
      </c>
      <c r="Q72">
        <v>1</v>
      </c>
      <c r="R72" t="s">
        <v>39</v>
      </c>
    </row>
    <row r="73" spans="1:18" x14ac:dyDescent="0.25">
      <c r="A73">
        <v>3</v>
      </c>
      <c r="B73" s="1">
        <v>43614</v>
      </c>
      <c r="C73" s="1" t="s">
        <v>98</v>
      </c>
      <c r="D73" t="s">
        <v>102</v>
      </c>
      <c r="E73" t="s">
        <v>104</v>
      </c>
      <c r="F73" t="s">
        <v>104</v>
      </c>
      <c r="G73">
        <v>0</v>
      </c>
      <c r="H73">
        <v>0</v>
      </c>
      <c r="I73">
        <f t="shared" si="3"/>
        <v>0</v>
      </c>
      <c r="J73">
        <v>0</v>
      </c>
      <c r="K73">
        <v>0</v>
      </c>
      <c r="L73">
        <v>0</v>
      </c>
      <c r="M73" t="s">
        <v>39</v>
      </c>
      <c r="N73" t="s">
        <v>39</v>
      </c>
      <c r="O73">
        <v>2</v>
      </c>
      <c r="P73">
        <v>0</v>
      </c>
      <c r="Q73">
        <v>1</v>
      </c>
      <c r="R73" t="s">
        <v>39</v>
      </c>
    </row>
    <row r="74" spans="1:18" x14ac:dyDescent="0.25">
      <c r="A74">
        <v>3</v>
      </c>
      <c r="B74" s="1">
        <v>43614</v>
      </c>
      <c r="C74" s="1" t="s">
        <v>98</v>
      </c>
      <c r="D74" t="s">
        <v>10</v>
      </c>
      <c r="E74" t="s">
        <v>104</v>
      </c>
      <c r="F74" t="s">
        <v>104</v>
      </c>
      <c r="G74">
        <v>1</v>
      </c>
      <c r="H74">
        <v>0</v>
      </c>
      <c r="I74">
        <f t="shared" si="3"/>
        <v>1</v>
      </c>
      <c r="J74">
        <v>0</v>
      </c>
      <c r="K74">
        <v>0</v>
      </c>
      <c r="L74">
        <v>0</v>
      </c>
      <c r="M74" t="s">
        <v>37</v>
      </c>
      <c r="N74" t="s">
        <v>101</v>
      </c>
      <c r="O74">
        <v>1</v>
      </c>
      <c r="P74">
        <v>1</v>
      </c>
      <c r="Q74">
        <v>0</v>
      </c>
      <c r="R74" t="s">
        <v>101</v>
      </c>
    </row>
    <row r="75" spans="1:18" x14ac:dyDescent="0.25">
      <c r="A75">
        <v>3</v>
      </c>
      <c r="B75" s="1">
        <v>43614</v>
      </c>
      <c r="C75" s="1" t="s">
        <v>98</v>
      </c>
      <c r="D75" t="s">
        <v>13</v>
      </c>
      <c r="E75" t="s">
        <v>104</v>
      </c>
      <c r="F75" t="s">
        <v>105</v>
      </c>
      <c r="G75">
        <v>3</v>
      </c>
      <c r="H75">
        <v>3</v>
      </c>
      <c r="I75">
        <f t="shared" si="3"/>
        <v>6</v>
      </c>
      <c r="J75">
        <v>0</v>
      </c>
      <c r="K75">
        <v>0</v>
      </c>
      <c r="L75">
        <v>0</v>
      </c>
      <c r="M75" t="s">
        <v>37</v>
      </c>
      <c r="N75" t="s">
        <v>101</v>
      </c>
      <c r="O75">
        <v>1</v>
      </c>
      <c r="P75">
        <v>1</v>
      </c>
      <c r="Q75">
        <v>0</v>
      </c>
      <c r="R75" t="s">
        <v>101</v>
      </c>
    </row>
    <row r="76" spans="1:18" x14ac:dyDescent="0.25">
      <c r="A76">
        <v>3</v>
      </c>
      <c r="B76" s="1">
        <v>43614</v>
      </c>
      <c r="C76" s="1" t="s">
        <v>98</v>
      </c>
      <c r="D76" t="s">
        <v>103</v>
      </c>
      <c r="E76" t="s">
        <v>104</v>
      </c>
      <c r="F76" t="s">
        <v>105</v>
      </c>
      <c r="G76">
        <v>0</v>
      </c>
      <c r="H76">
        <v>0</v>
      </c>
      <c r="I76">
        <f t="shared" si="3"/>
        <v>0</v>
      </c>
      <c r="J76">
        <v>0</v>
      </c>
      <c r="K76">
        <v>0</v>
      </c>
      <c r="L76">
        <v>0</v>
      </c>
      <c r="M76" t="s">
        <v>37</v>
      </c>
      <c r="N76" t="s">
        <v>101</v>
      </c>
      <c r="O76">
        <v>1</v>
      </c>
      <c r="P76">
        <v>1</v>
      </c>
      <c r="Q76">
        <v>0</v>
      </c>
      <c r="R76" t="s">
        <v>101</v>
      </c>
    </row>
    <row r="77" spans="1:18" x14ac:dyDescent="0.25">
      <c r="A77">
        <v>3</v>
      </c>
      <c r="B77" s="1">
        <v>43614</v>
      </c>
      <c r="C77" s="1" t="s">
        <v>98</v>
      </c>
      <c r="D77" t="s">
        <v>13</v>
      </c>
      <c r="E77" t="s">
        <v>104</v>
      </c>
      <c r="F77" t="s">
        <v>106</v>
      </c>
      <c r="G77">
        <v>0</v>
      </c>
      <c r="H77">
        <v>0</v>
      </c>
      <c r="I77">
        <f t="shared" si="3"/>
        <v>0</v>
      </c>
      <c r="J77">
        <v>0</v>
      </c>
      <c r="K77">
        <v>0</v>
      </c>
      <c r="L77">
        <v>0</v>
      </c>
      <c r="M77" t="s">
        <v>37</v>
      </c>
      <c r="N77" t="s">
        <v>101</v>
      </c>
      <c r="O77">
        <v>1</v>
      </c>
      <c r="P77">
        <v>1</v>
      </c>
      <c r="Q77">
        <v>0</v>
      </c>
      <c r="R77" t="s">
        <v>101</v>
      </c>
    </row>
    <row r="78" spans="1:18" x14ac:dyDescent="0.25">
      <c r="A78">
        <v>3</v>
      </c>
      <c r="B78" s="1">
        <v>43614</v>
      </c>
      <c r="C78" s="1" t="s">
        <v>98</v>
      </c>
      <c r="D78" t="s">
        <v>103</v>
      </c>
      <c r="E78" t="s">
        <v>104</v>
      </c>
      <c r="F78" t="s">
        <v>106</v>
      </c>
      <c r="G78">
        <v>0</v>
      </c>
      <c r="H78">
        <v>0</v>
      </c>
      <c r="I78">
        <f t="shared" si="3"/>
        <v>0</v>
      </c>
      <c r="J78">
        <v>0</v>
      </c>
      <c r="K78">
        <v>0</v>
      </c>
      <c r="L78">
        <v>0</v>
      </c>
      <c r="M78" t="s">
        <v>37</v>
      </c>
      <c r="N78" t="s">
        <v>101</v>
      </c>
      <c r="O78">
        <v>1</v>
      </c>
      <c r="P78">
        <v>1</v>
      </c>
      <c r="Q78">
        <v>0</v>
      </c>
      <c r="R78" t="s">
        <v>101</v>
      </c>
    </row>
    <row r="79" spans="1:18" x14ac:dyDescent="0.25">
      <c r="A79">
        <v>3</v>
      </c>
      <c r="B79" s="1">
        <v>43614</v>
      </c>
      <c r="C79" s="1" t="s">
        <v>98</v>
      </c>
      <c r="D79" t="s">
        <v>7</v>
      </c>
      <c r="E79" t="s">
        <v>107</v>
      </c>
      <c r="F79" t="s">
        <v>107</v>
      </c>
      <c r="G79">
        <v>1</v>
      </c>
      <c r="H79">
        <v>2</v>
      </c>
      <c r="I79">
        <f t="shared" si="3"/>
        <v>3</v>
      </c>
      <c r="J79">
        <v>0</v>
      </c>
      <c r="K79">
        <v>0</v>
      </c>
      <c r="L79">
        <v>0</v>
      </c>
      <c r="M79" t="s">
        <v>35</v>
      </c>
      <c r="N79" t="s">
        <v>51</v>
      </c>
      <c r="O79">
        <v>0</v>
      </c>
      <c r="P79">
        <v>0</v>
      </c>
      <c r="Q79">
        <v>0</v>
      </c>
      <c r="R79" t="s">
        <v>51</v>
      </c>
    </row>
    <row r="80" spans="1:18" x14ac:dyDescent="0.25">
      <c r="A80">
        <v>3</v>
      </c>
      <c r="B80" s="1">
        <v>43614</v>
      </c>
      <c r="C80" s="1" t="s">
        <v>98</v>
      </c>
      <c r="D80" t="s">
        <v>8</v>
      </c>
      <c r="E80" t="s">
        <v>107</v>
      </c>
      <c r="F80" t="s">
        <v>107</v>
      </c>
      <c r="G80">
        <v>1</v>
      </c>
      <c r="H80">
        <v>7</v>
      </c>
      <c r="I80">
        <f t="shared" si="3"/>
        <v>8</v>
      </c>
      <c r="J80">
        <v>0</v>
      </c>
      <c r="K80">
        <v>0</v>
      </c>
      <c r="L80">
        <v>0</v>
      </c>
      <c r="M80" t="s">
        <v>35</v>
      </c>
      <c r="N80" t="s">
        <v>51</v>
      </c>
      <c r="O80">
        <v>0</v>
      </c>
      <c r="P80">
        <v>0</v>
      </c>
      <c r="Q80">
        <v>0</v>
      </c>
      <c r="R80" t="s">
        <v>51</v>
      </c>
    </row>
    <row r="81" spans="1:18" x14ac:dyDescent="0.25">
      <c r="A81">
        <v>3</v>
      </c>
      <c r="B81" s="1">
        <v>43614</v>
      </c>
      <c r="C81" s="1" t="s">
        <v>98</v>
      </c>
      <c r="D81" t="s">
        <v>102</v>
      </c>
      <c r="E81" t="s">
        <v>107</v>
      </c>
      <c r="F81" t="s">
        <v>107</v>
      </c>
      <c r="G81">
        <v>0</v>
      </c>
      <c r="H81">
        <v>0</v>
      </c>
      <c r="I81">
        <f t="shared" si="3"/>
        <v>0</v>
      </c>
      <c r="J81">
        <v>0</v>
      </c>
      <c r="K81">
        <v>0</v>
      </c>
      <c r="L81">
        <v>0</v>
      </c>
      <c r="M81" t="s">
        <v>35</v>
      </c>
      <c r="N81" t="s">
        <v>51</v>
      </c>
      <c r="O81">
        <v>0</v>
      </c>
      <c r="P81">
        <v>0</v>
      </c>
      <c r="Q81">
        <v>0</v>
      </c>
      <c r="R81" t="s">
        <v>51</v>
      </c>
    </row>
    <row r="82" spans="1:18" x14ac:dyDescent="0.25">
      <c r="A82">
        <v>3</v>
      </c>
      <c r="B82" s="1">
        <v>43614</v>
      </c>
      <c r="C82" s="1" t="s">
        <v>98</v>
      </c>
      <c r="D82" t="s">
        <v>10</v>
      </c>
      <c r="E82" t="s">
        <v>107</v>
      </c>
      <c r="F82" t="s">
        <v>107</v>
      </c>
      <c r="G82">
        <v>0</v>
      </c>
      <c r="H82">
        <v>2</v>
      </c>
      <c r="I82">
        <f t="shared" si="3"/>
        <v>2</v>
      </c>
      <c r="J82">
        <v>0</v>
      </c>
      <c r="K82">
        <v>0</v>
      </c>
      <c r="L82">
        <v>0</v>
      </c>
      <c r="M82" t="s">
        <v>35</v>
      </c>
      <c r="N82" t="s">
        <v>51</v>
      </c>
      <c r="O82">
        <v>0</v>
      </c>
      <c r="P82">
        <v>0</v>
      </c>
      <c r="Q82">
        <v>0</v>
      </c>
      <c r="R82" t="s">
        <v>51</v>
      </c>
    </row>
    <row r="83" spans="1:18" x14ac:dyDescent="0.25">
      <c r="A83">
        <v>3</v>
      </c>
      <c r="B83" s="1">
        <v>43614</v>
      </c>
      <c r="C83" s="1" t="s">
        <v>98</v>
      </c>
      <c r="D83" t="s">
        <v>103</v>
      </c>
      <c r="E83" t="s">
        <v>107</v>
      </c>
      <c r="F83" t="s">
        <v>107</v>
      </c>
      <c r="G83" t="s">
        <v>38</v>
      </c>
      <c r="H83" t="s">
        <v>38</v>
      </c>
      <c r="I83" t="s">
        <v>38</v>
      </c>
      <c r="J83" t="s">
        <v>38</v>
      </c>
      <c r="K83" t="s">
        <v>38</v>
      </c>
      <c r="L83" t="s">
        <v>38</v>
      </c>
      <c r="M83" t="s">
        <v>38</v>
      </c>
      <c r="N83" t="s">
        <v>38</v>
      </c>
      <c r="O83" t="s">
        <v>38</v>
      </c>
      <c r="P83" t="s">
        <v>38</v>
      </c>
      <c r="Q83" t="s">
        <v>38</v>
      </c>
      <c r="R83" t="s">
        <v>38</v>
      </c>
    </row>
    <row r="84" spans="1:18" x14ac:dyDescent="0.25">
      <c r="A84">
        <v>3</v>
      </c>
      <c r="B84" s="1">
        <v>43614</v>
      </c>
      <c r="C84" s="1" t="s">
        <v>98</v>
      </c>
      <c r="D84" t="s">
        <v>13</v>
      </c>
      <c r="E84" t="s">
        <v>107</v>
      </c>
      <c r="F84" t="s">
        <v>108</v>
      </c>
      <c r="G84">
        <v>0</v>
      </c>
      <c r="H84">
        <v>0</v>
      </c>
      <c r="I84">
        <f t="shared" ref="I84:I115" si="4">G84+H84</f>
        <v>0</v>
      </c>
      <c r="J84">
        <v>0</v>
      </c>
      <c r="K84">
        <v>0</v>
      </c>
      <c r="L84">
        <v>0</v>
      </c>
      <c r="M84" t="s">
        <v>35</v>
      </c>
      <c r="N84" t="s">
        <v>51</v>
      </c>
      <c r="O84">
        <v>0</v>
      </c>
      <c r="P84">
        <v>0</v>
      </c>
      <c r="Q84">
        <v>0</v>
      </c>
      <c r="R84" t="s">
        <v>51</v>
      </c>
    </row>
    <row r="85" spans="1:18" x14ac:dyDescent="0.25">
      <c r="A85">
        <v>3</v>
      </c>
      <c r="B85" s="1">
        <v>43614</v>
      </c>
      <c r="C85" s="1" t="s">
        <v>98</v>
      </c>
      <c r="D85" t="s">
        <v>13</v>
      </c>
      <c r="E85" t="s">
        <v>107</v>
      </c>
      <c r="F85" t="s">
        <v>109</v>
      </c>
      <c r="G85">
        <v>3</v>
      </c>
      <c r="H85">
        <v>0</v>
      </c>
      <c r="I85">
        <f t="shared" si="4"/>
        <v>3</v>
      </c>
      <c r="J85">
        <v>0</v>
      </c>
      <c r="K85">
        <v>0</v>
      </c>
      <c r="L85">
        <v>0</v>
      </c>
      <c r="M85" t="s">
        <v>35</v>
      </c>
      <c r="N85" t="s">
        <v>51</v>
      </c>
      <c r="O85">
        <v>0</v>
      </c>
      <c r="P85">
        <v>0</v>
      </c>
      <c r="Q85">
        <v>0</v>
      </c>
      <c r="R85" t="s">
        <v>51</v>
      </c>
    </row>
    <row r="86" spans="1:18" x14ac:dyDescent="0.25">
      <c r="A86">
        <v>3</v>
      </c>
      <c r="B86" s="1">
        <v>43614</v>
      </c>
      <c r="C86" s="1" t="s">
        <v>98</v>
      </c>
      <c r="D86" t="s">
        <v>7</v>
      </c>
      <c r="E86" t="s">
        <v>31</v>
      </c>
      <c r="F86" t="s">
        <v>17</v>
      </c>
      <c r="G86">
        <v>1</v>
      </c>
      <c r="H86">
        <v>1</v>
      </c>
      <c r="I86">
        <f t="shared" si="4"/>
        <v>2</v>
      </c>
      <c r="J86">
        <v>0</v>
      </c>
      <c r="K86">
        <v>0</v>
      </c>
      <c r="L86">
        <v>0</v>
      </c>
      <c r="M86" t="s">
        <v>39</v>
      </c>
      <c r="N86" t="s">
        <v>39</v>
      </c>
      <c r="O86">
        <v>2</v>
      </c>
      <c r="P86">
        <v>0</v>
      </c>
      <c r="Q86">
        <v>1</v>
      </c>
      <c r="R86" t="s">
        <v>39</v>
      </c>
    </row>
    <row r="87" spans="1:18" x14ac:dyDescent="0.25">
      <c r="A87">
        <v>3</v>
      </c>
      <c r="B87" s="1">
        <v>43614</v>
      </c>
      <c r="C87" s="1" t="s">
        <v>98</v>
      </c>
      <c r="D87" t="s">
        <v>10</v>
      </c>
      <c r="E87" t="s">
        <v>31</v>
      </c>
      <c r="F87" t="s">
        <v>17</v>
      </c>
      <c r="G87">
        <v>0</v>
      </c>
      <c r="H87">
        <v>0</v>
      </c>
      <c r="I87">
        <f t="shared" si="4"/>
        <v>0</v>
      </c>
      <c r="J87">
        <v>0</v>
      </c>
      <c r="K87">
        <v>0</v>
      </c>
      <c r="L87">
        <v>0</v>
      </c>
      <c r="M87" t="s">
        <v>39</v>
      </c>
      <c r="N87" t="s">
        <v>39</v>
      </c>
      <c r="O87">
        <v>2</v>
      </c>
      <c r="P87">
        <v>0</v>
      </c>
      <c r="Q87">
        <v>1</v>
      </c>
      <c r="R87" t="s">
        <v>39</v>
      </c>
    </row>
    <row r="88" spans="1:18" x14ac:dyDescent="0.25">
      <c r="A88">
        <v>3</v>
      </c>
      <c r="B88" s="1">
        <v>43614</v>
      </c>
      <c r="C88" s="1" t="s">
        <v>98</v>
      </c>
      <c r="D88" t="s">
        <v>13</v>
      </c>
      <c r="E88" t="s">
        <v>31</v>
      </c>
      <c r="F88" t="s">
        <v>31</v>
      </c>
      <c r="G88">
        <v>0</v>
      </c>
      <c r="H88">
        <v>0</v>
      </c>
      <c r="I88">
        <f t="shared" si="4"/>
        <v>0</v>
      </c>
      <c r="J88">
        <v>0</v>
      </c>
      <c r="K88">
        <v>0</v>
      </c>
      <c r="L88">
        <v>0</v>
      </c>
      <c r="M88" t="s">
        <v>39</v>
      </c>
      <c r="N88" t="s">
        <v>39</v>
      </c>
      <c r="O88">
        <v>2</v>
      </c>
      <c r="P88">
        <v>0</v>
      </c>
      <c r="Q88">
        <v>1</v>
      </c>
      <c r="R88" t="s">
        <v>39</v>
      </c>
    </row>
    <row r="89" spans="1:18" x14ac:dyDescent="0.25">
      <c r="A89">
        <v>3</v>
      </c>
      <c r="B89" s="1">
        <v>43614</v>
      </c>
      <c r="C89" s="1" t="s">
        <v>98</v>
      </c>
      <c r="D89" t="s">
        <v>8</v>
      </c>
      <c r="E89" t="s">
        <v>31</v>
      </c>
      <c r="F89" t="s">
        <v>21</v>
      </c>
      <c r="G89">
        <v>1</v>
      </c>
      <c r="H89">
        <v>5</v>
      </c>
      <c r="I89">
        <f t="shared" si="4"/>
        <v>6</v>
      </c>
      <c r="J89">
        <v>0</v>
      </c>
      <c r="K89">
        <v>0</v>
      </c>
      <c r="L89">
        <v>0</v>
      </c>
      <c r="M89" t="s">
        <v>39</v>
      </c>
      <c r="N89" t="s">
        <v>39</v>
      </c>
      <c r="O89">
        <v>2</v>
      </c>
      <c r="P89">
        <v>0</v>
      </c>
      <c r="Q89">
        <v>1</v>
      </c>
      <c r="R89" t="s">
        <v>39</v>
      </c>
    </row>
    <row r="90" spans="1:18" x14ac:dyDescent="0.25">
      <c r="A90">
        <v>3</v>
      </c>
      <c r="B90" s="1">
        <v>43614</v>
      </c>
      <c r="C90" s="1" t="s">
        <v>98</v>
      </c>
      <c r="D90" t="s">
        <v>102</v>
      </c>
      <c r="E90" t="s">
        <v>31</v>
      </c>
      <c r="F90" t="s">
        <v>21</v>
      </c>
      <c r="G90">
        <v>1</v>
      </c>
      <c r="H90">
        <v>0</v>
      </c>
      <c r="I90">
        <f t="shared" si="4"/>
        <v>1</v>
      </c>
      <c r="J90">
        <v>0</v>
      </c>
      <c r="K90">
        <v>0</v>
      </c>
      <c r="L90">
        <v>0</v>
      </c>
      <c r="M90" t="s">
        <v>39</v>
      </c>
      <c r="N90" t="s">
        <v>39</v>
      </c>
      <c r="O90">
        <v>2</v>
      </c>
      <c r="P90">
        <v>0</v>
      </c>
      <c r="Q90">
        <v>1</v>
      </c>
      <c r="R90" t="s">
        <v>39</v>
      </c>
    </row>
    <row r="91" spans="1:18" x14ac:dyDescent="0.25">
      <c r="A91">
        <v>3</v>
      </c>
      <c r="B91" s="1">
        <v>43614</v>
      </c>
      <c r="C91" s="1" t="s">
        <v>98</v>
      </c>
      <c r="D91" t="s">
        <v>8</v>
      </c>
      <c r="E91" t="s">
        <v>31</v>
      </c>
      <c r="F91" t="s">
        <v>22</v>
      </c>
      <c r="G91">
        <v>0</v>
      </c>
      <c r="H91">
        <v>0</v>
      </c>
      <c r="I91">
        <f t="shared" si="4"/>
        <v>0</v>
      </c>
      <c r="J91">
        <v>0</v>
      </c>
      <c r="K91">
        <v>0</v>
      </c>
      <c r="L91">
        <v>0</v>
      </c>
      <c r="M91" t="s">
        <v>39</v>
      </c>
      <c r="N91" t="s">
        <v>39</v>
      </c>
      <c r="O91">
        <v>2</v>
      </c>
      <c r="P91">
        <v>0</v>
      </c>
      <c r="Q91">
        <v>1</v>
      </c>
      <c r="R91" t="s">
        <v>39</v>
      </c>
    </row>
    <row r="92" spans="1:18" x14ac:dyDescent="0.25">
      <c r="A92">
        <v>3</v>
      </c>
      <c r="B92" s="1">
        <v>43614</v>
      </c>
      <c r="C92" s="1" t="s">
        <v>98</v>
      </c>
      <c r="D92" t="s">
        <v>102</v>
      </c>
      <c r="E92" t="s">
        <v>31</v>
      </c>
      <c r="F92" t="s">
        <v>22</v>
      </c>
      <c r="G92">
        <v>0</v>
      </c>
      <c r="H92">
        <v>1</v>
      </c>
      <c r="I92">
        <f t="shared" si="4"/>
        <v>1</v>
      </c>
      <c r="J92">
        <v>0</v>
      </c>
      <c r="K92">
        <v>0</v>
      </c>
      <c r="L92">
        <v>0</v>
      </c>
      <c r="M92" t="s">
        <v>39</v>
      </c>
      <c r="N92" t="s">
        <v>39</v>
      </c>
      <c r="O92">
        <v>2</v>
      </c>
      <c r="P92">
        <v>0</v>
      </c>
      <c r="Q92">
        <v>1</v>
      </c>
      <c r="R92" t="s">
        <v>39</v>
      </c>
    </row>
    <row r="93" spans="1:18" x14ac:dyDescent="0.25">
      <c r="A93">
        <v>3</v>
      </c>
      <c r="B93" s="1">
        <v>43614</v>
      </c>
      <c r="C93" s="1" t="s">
        <v>98</v>
      </c>
      <c r="D93" t="s">
        <v>12</v>
      </c>
      <c r="E93" t="s">
        <v>19</v>
      </c>
      <c r="F93" t="s">
        <v>19</v>
      </c>
      <c r="G93">
        <v>0</v>
      </c>
      <c r="H93">
        <v>0</v>
      </c>
      <c r="I93">
        <f t="shared" si="4"/>
        <v>0</v>
      </c>
      <c r="J93">
        <v>0</v>
      </c>
      <c r="K93">
        <v>0</v>
      </c>
      <c r="L93">
        <v>0</v>
      </c>
      <c r="M93" t="s">
        <v>39</v>
      </c>
      <c r="N93" t="s">
        <v>39</v>
      </c>
      <c r="O93">
        <v>2</v>
      </c>
      <c r="P93">
        <v>0</v>
      </c>
      <c r="Q93">
        <v>1</v>
      </c>
      <c r="R93" t="s">
        <v>39</v>
      </c>
    </row>
    <row r="94" spans="1:18" x14ac:dyDescent="0.25">
      <c r="A94">
        <v>3</v>
      </c>
      <c r="B94" s="1">
        <v>43614</v>
      </c>
      <c r="C94" s="1" t="s">
        <v>98</v>
      </c>
      <c r="D94" t="s">
        <v>8</v>
      </c>
      <c r="E94" t="s">
        <v>19</v>
      </c>
      <c r="F94" t="s">
        <v>19</v>
      </c>
      <c r="G94">
        <v>0</v>
      </c>
      <c r="H94">
        <v>0</v>
      </c>
      <c r="I94">
        <f t="shared" si="4"/>
        <v>0</v>
      </c>
      <c r="J94">
        <v>0</v>
      </c>
      <c r="K94">
        <v>0</v>
      </c>
      <c r="L94">
        <v>0</v>
      </c>
      <c r="M94" t="s">
        <v>39</v>
      </c>
      <c r="N94" t="s">
        <v>39</v>
      </c>
      <c r="O94">
        <v>2</v>
      </c>
      <c r="P94">
        <v>0</v>
      </c>
      <c r="Q94">
        <v>1</v>
      </c>
      <c r="R94" t="s">
        <v>39</v>
      </c>
    </row>
    <row r="95" spans="1:18" x14ac:dyDescent="0.25">
      <c r="A95">
        <v>3</v>
      </c>
      <c r="B95" s="1">
        <v>43614</v>
      </c>
      <c r="C95" s="1" t="s">
        <v>98</v>
      </c>
      <c r="D95" t="s">
        <v>102</v>
      </c>
      <c r="E95" t="s">
        <v>19</v>
      </c>
      <c r="F95" t="s">
        <v>19</v>
      </c>
      <c r="G95">
        <v>0</v>
      </c>
      <c r="H95">
        <v>0</v>
      </c>
      <c r="I95">
        <f t="shared" si="4"/>
        <v>0</v>
      </c>
      <c r="J95">
        <v>0</v>
      </c>
      <c r="K95">
        <v>0</v>
      </c>
      <c r="L95">
        <v>0</v>
      </c>
      <c r="M95" t="s">
        <v>39</v>
      </c>
      <c r="N95" t="s">
        <v>39</v>
      </c>
      <c r="O95">
        <v>2</v>
      </c>
      <c r="P95">
        <v>0</v>
      </c>
      <c r="Q95">
        <v>1</v>
      </c>
      <c r="R95" t="s">
        <v>39</v>
      </c>
    </row>
    <row r="96" spans="1:18" x14ac:dyDescent="0.25">
      <c r="A96">
        <v>3</v>
      </c>
      <c r="B96" s="1">
        <v>43614</v>
      </c>
      <c r="C96" s="1" t="s">
        <v>98</v>
      </c>
      <c r="D96" t="s">
        <v>7</v>
      </c>
      <c r="E96" t="s">
        <v>19</v>
      </c>
      <c r="F96" t="s">
        <v>57</v>
      </c>
      <c r="G96">
        <v>0</v>
      </c>
      <c r="H96">
        <v>0</v>
      </c>
      <c r="I96">
        <f t="shared" si="4"/>
        <v>0</v>
      </c>
      <c r="J96">
        <v>0</v>
      </c>
      <c r="K96">
        <v>0</v>
      </c>
      <c r="L96">
        <v>0</v>
      </c>
      <c r="M96" t="s">
        <v>39</v>
      </c>
      <c r="N96" t="s">
        <v>39</v>
      </c>
      <c r="O96">
        <v>2</v>
      </c>
      <c r="P96">
        <v>0</v>
      </c>
      <c r="Q96">
        <v>1</v>
      </c>
      <c r="R96" t="s">
        <v>39</v>
      </c>
    </row>
    <row r="97" spans="1:18" x14ac:dyDescent="0.25">
      <c r="A97">
        <v>3</v>
      </c>
      <c r="B97" s="1">
        <v>43614</v>
      </c>
      <c r="C97" s="1" t="s">
        <v>98</v>
      </c>
      <c r="D97" t="s">
        <v>103</v>
      </c>
      <c r="E97" t="s">
        <v>19</v>
      </c>
      <c r="F97" t="s">
        <v>57</v>
      </c>
      <c r="G97">
        <v>0</v>
      </c>
      <c r="H97">
        <v>0</v>
      </c>
      <c r="I97">
        <f t="shared" si="4"/>
        <v>0</v>
      </c>
      <c r="J97">
        <v>0</v>
      </c>
      <c r="K97">
        <v>0</v>
      </c>
      <c r="L97">
        <v>0</v>
      </c>
      <c r="M97" t="s">
        <v>39</v>
      </c>
      <c r="N97" t="s">
        <v>39</v>
      </c>
      <c r="O97">
        <v>2</v>
      </c>
      <c r="P97">
        <v>0</v>
      </c>
      <c r="Q97">
        <v>1</v>
      </c>
      <c r="R97" t="s">
        <v>39</v>
      </c>
    </row>
    <row r="98" spans="1:18" x14ac:dyDescent="0.25">
      <c r="A98">
        <v>3</v>
      </c>
      <c r="B98" s="1">
        <v>43614</v>
      </c>
      <c r="C98" s="1" t="s">
        <v>98</v>
      </c>
      <c r="D98" t="s">
        <v>7</v>
      </c>
      <c r="E98" t="s">
        <v>19</v>
      </c>
      <c r="F98" t="s">
        <v>58</v>
      </c>
      <c r="G98">
        <v>0</v>
      </c>
      <c r="H98">
        <v>0</v>
      </c>
      <c r="I98">
        <f t="shared" si="4"/>
        <v>0</v>
      </c>
      <c r="J98">
        <v>0</v>
      </c>
      <c r="K98">
        <v>0</v>
      </c>
      <c r="L98">
        <v>0</v>
      </c>
      <c r="M98" t="s">
        <v>39</v>
      </c>
      <c r="N98" t="s">
        <v>39</v>
      </c>
      <c r="O98">
        <v>2</v>
      </c>
      <c r="P98">
        <v>0</v>
      </c>
      <c r="Q98">
        <v>1</v>
      </c>
      <c r="R98" t="s">
        <v>39</v>
      </c>
    </row>
    <row r="99" spans="1:18" x14ac:dyDescent="0.25">
      <c r="A99">
        <v>3</v>
      </c>
      <c r="B99" s="1">
        <v>43614</v>
      </c>
      <c r="C99" s="1" t="s">
        <v>98</v>
      </c>
      <c r="D99" t="s">
        <v>103</v>
      </c>
      <c r="E99" t="s">
        <v>19</v>
      </c>
      <c r="F99" t="s">
        <v>58</v>
      </c>
      <c r="G99">
        <v>0</v>
      </c>
      <c r="H99">
        <v>0</v>
      </c>
      <c r="I99">
        <f t="shared" si="4"/>
        <v>0</v>
      </c>
      <c r="J99">
        <v>0</v>
      </c>
      <c r="K99">
        <v>0</v>
      </c>
      <c r="L99">
        <v>0</v>
      </c>
      <c r="M99" t="s">
        <v>39</v>
      </c>
      <c r="N99" t="s">
        <v>39</v>
      </c>
      <c r="O99">
        <v>2</v>
      </c>
      <c r="P99">
        <v>0</v>
      </c>
      <c r="Q99">
        <v>1</v>
      </c>
      <c r="R99" t="s">
        <v>39</v>
      </c>
    </row>
    <row r="100" spans="1:18" x14ac:dyDescent="0.25">
      <c r="A100">
        <v>3</v>
      </c>
      <c r="B100" s="1">
        <v>43614</v>
      </c>
      <c r="C100" s="1" t="s">
        <v>98</v>
      </c>
      <c r="D100" t="s">
        <v>7</v>
      </c>
      <c r="E100" t="s">
        <v>23</v>
      </c>
      <c r="F100" t="s">
        <v>14</v>
      </c>
      <c r="G100">
        <v>0</v>
      </c>
      <c r="H100">
        <v>0</v>
      </c>
      <c r="I100">
        <f t="shared" si="4"/>
        <v>0</v>
      </c>
      <c r="J100">
        <v>0</v>
      </c>
      <c r="K100">
        <v>0</v>
      </c>
      <c r="L100">
        <v>0</v>
      </c>
      <c r="M100" t="s">
        <v>35</v>
      </c>
      <c r="N100" t="s">
        <v>51</v>
      </c>
      <c r="O100">
        <v>0</v>
      </c>
      <c r="P100">
        <v>0</v>
      </c>
      <c r="Q100">
        <v>0</v>
      </c>
      <c r="R100" t="s">
        <v>51</v>
      </c>
    </row>
    <row r="101" spans="1:18" x14ac:dyDescent="0.25">
      <c r="A101">
        <v>3</v>
      </c>
      <c r="B101" s="1">
        <v>43614</v>
      </c>
      <c r="C101" s="1" t="s">
        <v>98</v>
      </c>
      <c r="D101" t="s">
        <v>103</v>
      </c>
      <c r="E101" t="s">
        <v>23</v>
      </c>
      <c r="F101" t="s">
        <v>14</v>
      </c>
      <c r="G101">
        <v>0</v>
      </c>
      <c r="H101">
        <v>0</v>
      </c>
      <c r="I101">
        <f t="shared" si="4"/>
        <v>0</v>
      </c>
      <c r="J101">
        <v>0</v>
      </c>
      <c r="K101">
        <v>0</v>
      </c>
      <c r="L101">
        <v>0</v>
      </c>
      <c r="M101" t="s">
        <v>35</v>
      </c>
      <c r="N101" t="s">
        <v>51</v>
      </c>
      <c r="O101">
        <v>0</v>
      </c>
      <c r="P101">
        <v>0</v>
      </c>
      <c r="Q101">
        <v>0</v>
      </c>
      <c r="R101" t="s">
        <v>51</v>
      </c>
    </row>
    <row r="102" spans="1:18" x14ac:dyDescent="0.25">
      <c r="A102">
        <v>3</v>
      </c>
      <c r="B102" s="1">
        <v>43614</v>
      </c>
      <c r="C102" s="1" t="s">
        <v>98</v>
      </c>
      <c r="D102" t="s">
        <v>8</v>
      </c>
      <c r="E102" t="s">
        <v>23</v>
      </c>
      <c r="F102" t="s">
        <v>23</v>
      </c>
      <c r="G102">
        <v>0</v>
      </c>
      <c r="H102">
        <v>0</v>
      </c>
      <c r="I102">
        <f t="shared" si="4"/>
        <v>0</v>
      </c>
      <c r="J102">
        <v>0</v>
      </c>
      <c r="K102">
        <v>0</v>
      </c>
      <c r="L102">
        <v>0</v>
      </c>
      <c r="M102" t="s">
        <v>42</v>
      </c>
      <c r="N102" t="s">
        <v>51</v>
      </c>
      <c r="O102">
        <v>0</v>
      </c>
      <c r="P102">
        <v>0</v>
      </c>
      <c r="Q102">
        <v>0</v>
      </c>
      <c r="R102" t="s">
        <v>51</v>
      </c>
    </row>
    <row r="103" spans="1:18" x14ac:dyDescent="0.25">
      <c r="A103">
        <v>3</v>
      </c>
      <c r="B103" s="1">
        <v>43614</v>
      </c>
      <c r="C103" s="1" t="s">
        <v>98</v>
      </c>
      <c r="D103" t="s">
        <v>102</v>
      </c>
      <c r="E103" t="s">
        <v>23</v>
      </c>
      <c r="F103" t="s">
        <v>32</v>
      </c>
      <c r="G103">
        <v>0</v>
      </c>
      <c r="H103">
        <v>0</v>
      </c>
      <c r="I103">
        <f t="shared" si="4"/>
        <v>0</v>
      </c>
      <c r="J103">
        <v>0</v>
      </c>
      <c r="K103">
        <v>0</v>
      </c>
      <c r="L103">
        <v>0</v>
      </c>
      <c r="M103" t="s">
        <v>42</v>
      </c>
      <c r="N103" t="s">
        <v>51</v>
      </c>
      <c r="O103">
        <v>0</v>
      </c>
      <c r="P103">
        <v>0</v>
      </c>
      <c r="Q103">
        <v>0</v>
      </c>
      <c r="R103" t="s">
        <v>51</v>
      </c>
    </row>
    <row r="104" spans="1:18" x14ac:dyDescent="0.25">
      <c r="A104">
        <v>3</v>
      </c>
      <c r="B104" s="1">
        <v>43614</v>
      </c>
      <c r="C104" s="1" t="s">
        <v>98</v>
      </c>
      <c r="D104" t="s">
        <v>13</v>
      </c>
      <c r="E104" t="s">
        <v>23</v>
      </c>
      <c r="F104" t="s">
        <v>32</v>
      </c>
      <c r="G104">
        <v>0</v>
      </c>
      <c r="H104">
        <v>0</v>
      </c>
      <c r="I104">
        <f t="shared" si="4"/>
        <v>0</v>
      </c>
      <c r="J104">
        <v>0</v>
      </c>
      <c r="K104">
        <v>0</v>
      </c>
      <c r="L104">
        <v>0</v>
      </c>
      <c r="M104" t="s">
        <v>35</v>
      </c>
      <c r="N104" t="s">
        <v>51</v>
      </c>
      <c r="O104">
        <v>0</v>
      </c>
      <c r="P104">
        <v>0</v>
      </c>
      <c r="Q104">
        <v>0</v>
      </c>
      <c r="R104" t="s">
        <v>51</v>
      </c>
    </row>
    <row r="105" spans="1:18" x14ac:dyDescent="0.25">
      <c r="A105">
        <v>3</v>
      </c>
      <c r="B105" s="1">
        <v>43614</v>
      </c>
      <c r="C105" s="1" t="s">
        <v>98</v>
      </c>
      <c r="D105" t="s">
        <v>10</v>
      </c>
      <c r="E105" t="s">
        <v>23</v>
      </c>
      <c r="F105" t="s">
        <v>32</v>
      </c>
      <c r="G105">
        <v>0</v>
      </c>
      <c r="H105">
        <v>0</v>
      </c>
      <c r="I105">
        <f t="shared" si="4"/>
        <v>0</v>
      </c>
      <c r="J105">
        <v>0</v>
      </c>
      <c r="K105">
        <v>0</v>
      </c>
      <c r="L105">
        <v>0</v>
      </c>
      <c r="M105" t="s">
        <v>42</v>
      </c>
      <c r="N105" t="s">
        <v>51</v>
      </c>
      <c r="O105">
        <v>0</v>
      </c>
      <c r="P105">
        <v>0</v>
      </c>
      <c r="Q105">
        <v>0</v>
      </c>
      <c r="R105" t="s">
        <v>51</v>
      </c>
    </row>
    <row r="106" spans="1:18" x14ac:dyDescent="0.25">
      <c r="A106">
        <v>3</v>
      </c>
      <c r="B106" s="1">
        <v>43614</v>
      </c>
      <c r="C106" s="1" t="s">
        <v>98</v>
      </c>
      <c r="D106" t="s">
        <v>13</v>
      </c>
      <c r="E106" t="s">
        <v>23</v>
      </c>
      <c r="F106" t="s">
        <v>33</v>
      </c>
      <c r="G106">
        <v>3</v>
      </c>
      <c r="H106">
        <v>0</v>
      </c>
      <c r="I106">
        <f t="shared" si="4"/>
        <v>3</v>
      </c>
      <c r="J106">
        <v>0</v>
      </c>
      <c r="K106">
        <v>0</v>
      </c>
      <c r="L106">
        <v>0</v>
      </c>
      <c r="M106" t="s">
        <v>35</v>
      </c>
      <c r="N106" t="s">
        <v>51</v>
      </c>
      <c r="O106">
        <v>0</v>
      </c>
      <c r="P106">
        <v>0</v>
      </c>
      <c r="Q106">
        <v>0</v>
      </c>
      <c r="R106" t="s">
        <v>51</v>
      </c>
    </row>
    <row r="107" spans="1:18" x14ac:dyDescent="0.25">
      <c r="A107">
        <v>4</v>
      </c>
      <c r="B107" s="1">
        <v>43628</v>
      </c>
      <c r="C107" s="1" t="s">
        <v>98</v>
      </c>
      <c r="D107" t="s">
        <v>8</v>
      </c>
      <c r="E107" t="s">
        <v>104</v>
      </c>
      <c r="F107" t="s">
        <v>104</v>
      </c>
      <c r="G107">
        <v>0</v>
      </c>
      <c r="H107">
        <v>1</v>
      </c>
      <c r="I107">
        <f t="shared" si="4"/>
        <v>1</v>
      </c>
      <c r="J107">
        <v>0</v>
      </c>
      <c r="K107">
        <v>0</v>
      </c>
      <c r="L107">
        <v>0</v>
      </c>
      <c r="M107" t="s">
        <v>39</v>
      </c>
      <c r="N107" t="s">
        <v>39</v>
      </c>
      <c r="O107">
        <v>2</v>
      </c>
      <c r="P107">
        <v>0</v>
      </c>
      <c r="Q107">
        <v>1</v>
      </c>
      <c r="R107" t="s">
        <v>39</v>
      </c>
    </row>
    <row r="108" spans="1:18" x14ac:dyDescent="0.25">
      <c r="A108">
        <v>4</v>
      </c>
      <c r="B108" s="1">
        <v>43628</v>
      </c>
      <c r="C108" s="1" t="s">
        <v>98</v>
      </c>
      <c r="D108" t="s">
        <v>102</v>
      </c>
      <c r="E108" t="s">
        <v>104</v>
      </c>
      <c r="F108" t="s">
        <v>104</v>
      </c>
      <c r="G108">
        <v>0</v>
      </c>
      <c r="H108">
        <v>0</v>
      </c>
      <c r="I108">
        <f t="shared" si="4"/>
        <v>0</v>
      </c>
      <c r="J108">
        <v>0</v>
      </c>
      <c r="K108">
        <v>0</v>
      </c>
      <c r="L108">
        <v>0</v>
      </c>
      <c r="M108" t="s">
        <v>39</v>
      </c>
      <c r="N108" t="s">
        <v>39</v>
      </c>
      <c r="O108">
        <v>2</v>
      </c>
      <c r="P108">
        <v>0</v>
      </c>
      <c r="Q108">
        <v>1</v>
      </c>
      <c r="R108" t="s">
        <v>39</v>
      </c>
    </row>
    <row r="109" spans="1:18" x14ac:dyDescent="0.25">
      <c r="A109">
        <v>4</v>
      </c>
      <c r="B109" s="1">
        <v>43628</v>
      </c>
      <c r="C109" s="1" t="s">
        <v>98</v>
      </c>
      <c r="D109" t="s">
        <v>10</v>
      </c>
      <c r="E109" t="s">
        <v>104</v>
      </c>
      <c r="F109" t="s">
        <v>104</v>
      </c>
      <c r="G109">
        <v>0</v>
      </c>
      <c r="H109">
        <v>0</v>
      </c>
      <c r="I109">
        <f t="shared" si="4"/>
        <v>0</v>
      </c>
      <c r="J109">
        <v>0</v>
      </c>
      <c r="K109">
        <v>0</v>
      </c>
      <c r="L109">
        <v>0</v>
      </c>
      <c r="M109" t="s">
        <v>39</v>
      </c>
      <c r="N109" t="s">
        <v>39</v>
      </c>
      <c r="O109">
        <v>2</v>
      </c>
      <c r="P109">
        <v>0</v>
      </c>
      <c r="Q109">
        <v>1</v>
      </c>
      <c r="R109" t="s">
        <v>39</v>
      </c>
    </row>
    <row r="110" spans="1:18" x14ac:dyDescent="0.25">
      <c r="A110">
        <v>4</v>
      </c>
      <c r="B110" s="1">
        <v>43628</v>
      </c>
      <c r="C110" s="1" t="s">
        <v>98</v>
      </c>
      <c r="D110" t="s">
        <v>13</v>
      </c>
      <c r="E110" t="s">
        <v>104</v>
      </c>
      <c r="F110" t="s">
        <v>105</v>
      </c>
      <c r="G110">
        <v>0</v>
      </c>
      <c r="H110">
        <v>0</v>
      </c>
      <c r="I110">
        <f t="shared" si="4"/>
        <v>0</v>
      </c>
      <c r="J110">
        <v>0</v>
      </c>
      <c r="K110">
        <v>0</v>
      </c>
      <c r="L110">
        <v>0</v>
      </c>
      <c r="M110" t="s">
        <v>39</v>
      </c>
      <c r="N110" t="s">
        <v>39</v>
      </c>
      <c r="O110">
        <v>2</v>
      </c>
      <c r="P110">
        <v>0</v>
      </c>
      <c r="Q110">
        <v>1</v>
      </c>
      <c r="R110" t="s">
        <v>39</v>
      </c>
    </row>
    <row r="111" spans="1:18" x14ac:dyDescent="0.25">
      <c r="A111">
        <v>4</v>
      </c>
      <c r="B111" s="1">
        <v>43628</v>
      </c>
      <c r="C111" s="1" t="s">
        <v>98</v>
      </c>
      <c r="D111" t="s">
        <v>103</v>
      </c>
      <c r="E111" t="s">
        <v>104</v>
      </c>
      <c r="F111" t="s">
        <v>105</v>
      </c>
      <c r="G111">
        <v>0</v>
      </c>
      <c r="H111">
        <v>0</v>
      </c>
      <c r="I111">
        <f t="shared" si="4"/>
        <v>0</v>
      </c>
      <c r="J111">
        <v>0</v>
      </c>
      <c r="K111">
        <v>0</v>
      </c>
      <c r="L111">
        <v>0</v>
      </c>
      <c r="M111" t="s">
        <v>39</v>
      </c>
      <c r="N111" t="s">
        <v>39</v>
      </c>
      <c r="O111">
        <v>2</v>
      </c>
      <c r="P111">
        <v>0</v>
      </c>
      <c r="Q111">
        <v>1</v>
      </c>
      <c r="R111" t="s">
        <v>39</v>
      </c>
    </row>
    <row r="112" spans="1:18" x14ac:dyDescent="0.25">
      <c r="A112">
        <v>4</v>
      </c>
      <c r="B112" s="1">
        <v>43628</v>
      </c>
      <c r="C112" s="1" t="s">
        <v>98</v>
      </c>
      <c r="D112" t="s">
        <v>13</v>
      </c>
      <c r="E112" t="s">
        <v>104</v>
      </c>
      <c r="F112" t="s">
        <v>106</v>
      </c>
      <c r="G112">
        <v>3</v>
      </c>
      <c r="H112">
        <v>1</v>
      </c>
      <c r="I112">
        <f t="shared" si="4"/>
        <v>4</v>
      </c>
      <c r="J112">
        <v>0</v>
      </c>
      <c r="K112">
        <v>0</v>
      </c>
      <c r="L112">
        <v>0</v>
      </c>
      <c r="M112" t="s">
        <v>39</v>
      </c>
      <c r="N112" t="s">
        <v>39</v>
      </c>
      <c r="O112">
        <v>2</v>
      </c>
      <c r="P112">
        <v>0</v>
      </c>
      <c r="Q112">
        <v>1</v>
      </c>
      <c r="R112" t="s">
        <v>39</v>
      </c>
    </row>
    <row r="113" spans="1:18" x14ac:dyDescent="0.25">
      <c r="A113">
        <v>4</v>
      </c>
      <c r="B113" s="1">
        <v>43628</v>
      </c>
      <c r="C113" s="1" t="s">
        <v>98</v>
      </c>
      <c r="D113" t="s">
        <v>103</v>
      </c>
      <c r="E113" t="s">
        <v>104</v>
      </c>
      <c r="F113" t="s">
        <v>106</v>
      </c>
      <c r="G113">
        <v>0</v>
      </c>
      <c r="H113">
        <v>0</v>
      </c>
      <c r="I113">
        <f t="shared" si="4"/>
        <v>0</v>
      </c>
      <c r="J113">
        <v>0</v>
      </c>
      <c r="K113">
        <v>0</v>
      </c>
      <c r="L113">
        <v>0</v>
      </c>
      <c r="M113" t="s">
        <v>39</v>
      </c>
      <c r="N113" t="s">
        <v>39</v>
      </c>
      <c r="O113">
        <v>2</v>
      </c>
      <c r="P113">
        <v>0</v>
      </c>
      <c r="Q113">
        <v>1</v>
      </c>
      <c r="R113" t="s">
        <v>39</v>
      </c>
    </row>
    <row r="114" spans="1:18" x14ac:dyDescent="0.25">
      <c r="A114">
        <v>4</v>
      </c>
      <c r="B114" s="1">
        <v>43628</v>
      </c>
      <c r="C114" s="1" t="s">
        <v>98</v>
      </c>
      <c r="D114" t="s">
        <v>7</v>
      </c>
      <c r="E114" t="s">
        <v>107</v>
      </c>
      <c r="F114" t="s">
        <v>107</v>
      </c>
      <c r="G114">
        <v>0</v>
      </c>
      <c r="H114">
        <v>0</v>
      </c>
      <c r="I114">
        <f t="shared" si="4"/>
        <v>0</v>
      </c>
      <c r="J114">
        <v>0</v>
      </c>
      <c r="K114">
        <v>0</v>
      </c>
      <c r="L114">
        <v>0</v>
      </c>
      <c r="M114" t="s">
        <v>51</v>
      </c>
      <c r="N114" t="s">
        <v>51</v>
      </c>
      <c r="O114">
        <v>0</v>
      </c>
      <c r="P114">
        <v>0</v>
      </c>
      <c r="Q114">
        <v>0</v>
      </c>
      <c r="R114" t="s">
        <v>51</v>
      </c>
    </row>
    <row r="115" spans="1:18" x14ac:dyDescent="0.25">
      <c r="A115">
        <v>4</v>
      </c>
      <c r="B115" s="1">
        <v>43628</v>
      </c>
      <c r="C115" s="1" t="s">
        <v>98</v>
      </c>
      <c r="D115" t="s">
        <v>8</v>
      </c>
      <c r="E115" t="s">
        <v>107</v>
      </c>
      <c r="F115" t="s">
        <v>107</v>
      </c>
      <c r="G115">
        <v>0</v>
      </c>
      <c r="H115">
        <v>0</v>
      </c>
      <c r="I115">
        <f t="shared" si="4"/>
        <v>0</v>
      </c>
      <c r="J115">
        <v>0</v>
      </c>
      <c r="K115">
        <v>0</v>
      </c>
      <c r="L115">
        <v>0</v>
      </c>
      <c r="M115" t="s">
        <v>51</v>
      </c>
      <c r="N115" t="s">
        <v>51</v>
      </c>
      <c r="O115">
        <v>0</v>
      </c>
      <c r="P115">
        <v>0</v>
      </c>
      <c r="Q115">
        <v>0</v>
      </c>
      <c r="R115" t="s">
        <v>51</v>
      </c>
    </row>
    <row r="116" spans="1:18" x14ac:dyDescent="0.25">
      <c r="A116">
        <v>4</v>
      </c>
      <c r="B116" s="1">
        <v>43628</v>
      </c>
      <c r="C116" s="1" t="s">
        <v>98</v>
      </c>
      <c r="D116" t="s">
        <v>102</v>
      </c>
      <c r="E116" t="s">
        <v>107</v>
      </c>
      <c r="F116" t="s">
        <v>107</v>
      </c>
      <c r="G116">
        <v>0</v>
      </c>
      <c r="H116">
        <v>0</v>
      </c>
      <c r="I116">
        <f t="shared" ref="I116:I133" si="5">G116+H116</f>
        <v>0</v>
      </c>
      <c r="J116">
        <v>0</v>
      </c>
      <c r="K116">
        <v>0</v>
      </c>
      <c r="L116">
        <v>0</v>
      </c>
      <c r="M116" t="s">
        <v>51</v>
      </c>
      <c r="N116" t="s">
        <v>51</v>
      </c>
      <c r="O116">
        <v>0</v>
      </c>
      <c r="P116">
        <v>0</v>
      </c>
      <c r="Q116">
        <v>0</v>
      </c>
      <c r="R116" t="s">
        <v>51</v>
      </c>
    </row>
    <row r="117" spans="1:18" x14ac:dyDescent="0.25">
      <c r="A117">
        <v>4</v>
      </c>
      <c r="B117" s="1">
        <v>43628</v>
      </c>
      <c r="C117" s="1" t="s">
        <v>98</v>
      </c>
      <c r="D117" t="s">
        <v>10</v>
      </c>
      <c r="E117" t="s">
        <v>107</v>
      </c>
      <c r="F117" t="s">
        <v>107</v>
      </c>
      <c r="G117">
        <v>0</v>
      </c>
      <c r="H117">
        <v>0</v>
      </c>
      <c r="I117">
        <f t="shared" si="5"/>
        <v>0</v>
      </c>
      <c r="J117">
        <v>0</v>
      </c>
      <c r="K117">
        <v>0</v>
      </c>
      <c r="L117">
        <v>0</v>
      </c>
      <c r="M117" t="s">
        <v>39</v>
      </c>
      <c r="N117" t="s">
        <v>39</v>
      </c>
      <c r="O117">
        <v>2</v>
      </c>
      <c r="P117">
        <v>0</v>
      </c>
      <c r="Q117">
        <v>1</v>
      </c>
      <c r="R117" t="s">
        <v>39</v>
      </c>
    </row>
    <row r="118" spans="1:18" x14ac:dyDescent="0.25">
      <c r="A118">
        <v>4</v>
      </c>
      <c r="B118" s="1">
        <v>43628</v>
      </c>
      <c r="C118" s="1" t="s">
        <v>98</v>
      </c>
      <c r="D118" t="s">
        <v>103</v>
      </c>
      <c r="E118" t="s">
        <v>107</v>
      </c>
      <c r="F118" t="s">
        <v>107</v>
      </c>
      <c r="G118">
        <v>0</v>
      </c>
      <c r="H118">
        <v>0</v>
      </c>
      <c r="I118">
        <f t="shared" si="5"/>
        <v>0</v>
      </c>
      <c r="J118">
        <v>0</v>
      </c>
      <c r="K118">
        <v>0</v>
      </c>
      <c r="L118">
        <v>0</v>
      </c>
      <c r="M118" t="s">
        <v>51</v>
      </c>
      <c r="N118" t="s">
        <v>51</v>
      </c>
      <c r="O118">
        <v>0</v>
      </c>
      <c r="P118">
        <v>0</v>
      </c>
      <c r="Q118">
        <v>0</v>
      </c>
      <c r="R118" t="s">
        <v>51</v>
      </c>
    </row>
    <row r="119" spans="1:18" x14ac:dyDescent="0.25">
      <c r="A119">
        <v>4</v>
      </c>
      <c r="B119" s="1">
        <v>43628</v>
      </c>
      <c r="C119" s="1" t="s">
        <v>98</v>
      </c>
      <c r="D119" t="s">
        <v>13</v>
      </c>
      <c r="E119" t="s">
        <v>107</v>
      </c>
      <c r="F119" t="s">
        <v>108</v>
      </c>
      <c r="G119">
        <v>0</v>
      </c>
      <c r="H119">
        <v>1</v>
      </c>
      <c r="I119">
        <f t="shared" si="5"/>
        <v>1</v>
      </c>
      <c r="J119">
        <v>0</v>
      </c>
      <c r="K119">
        <v>0</v>
      </c>
      <c r="L119">
        <v>0</v>
      </c>
      <c r="M119" t="s">
        <v>51</v>
      </c>
      <c r="N119" t="s">
        <v>51</v>
      </c>
      <c r="O119">
        <v>0</v>
      </c>
      <c r="P119">
        <v>0</v>
      </c>
      <c r="Q119">
        <v>0</v>
      </c>
      <c r="R119" t="s">
        <v>51</v>
      </c>
    </row>
    <row r="120" spans="1:18" x14ac:dyDescent="0.25">
      <c r="A120">
        <v>4</v>
      </c>
      <c r="B120" s="1">
        <v>43628</v>
      </c>
      <c r="C120" s="1" t="s">
        <v>98</v>
      </c>
      <c r="D120" t="s">
        <v>13</v>
      </c>
      <c r="E120" t="s">
        <v>107</v>
      </c>
      <c r="F120" t="s">
        <v>109</v>
      </c>
      <c r="G120">
        <v>0</v>
      </c>
      <c r="H120">
        <v>0</v>
      </c>
      <c r="I120">
        <f t="shared" si="5"/>
        <v>0</v>
      </c>
      <c r="J120">
        <v>0</v>
      </c>
      <c r="K120">
        <v>0</v>
      </c>
      <c r="L120">
        <v>0</v>
      </c>
      <c r="M120" t="s">
        <v>51</v>
      </c>
      <c r="N120" t="s">
        <v>51</v>
      </c>
      <c r="O120">
        <v>0</v>
      </c>
      <c r="P120">
        <v>0</v>
      </c>
      <c r="Q120">
        <v>0</v>
      </c>
      <c r="R120" t="s">
        <v>51</v>
      </c>
    </row>
    <row r="121" spans="1:18" x14ac:dyDescent="0.25">
      <c r="A121">
        <v>4</v>
      </c>
      <c r="B121" s="1">
        <v>43628</v>
      </c>
      <c r="C121" s="1" t="s">
        <v>98</v>
      </c>
      <c r="D121" t="s">
        <v>7</v>
      </c>
      <c r="E121" t="s">
        <v>31</v>
      </c>
      <c r="F121" t="s">
        <v>17</v>
      </c>
      <c r="G121">
        <v>0</v>
      </c>
      <c r="H121">
        <v>0</v>
      </c>
      <c r="I121">
        <f t="shared" si="5"/>
        <v>0</v>
      </c>
      <c r="J121">
        <v>0</v>
      </c>
      <c r="K121">
        <v>0</v>
      </c>
      <c r="L121">
        <v>0</v>
      </c>
      <c r="M121" t="s">
        <v>52</v>
      </c>
      <c r="N121" t="s">
        <v>39</v>
      </c>
      <c r="O121">
        <v>2</v>
      </c>
      <c r="P121">
        <v>0</v>
      </c>
      <c r="Q121">
        <v>1</v>
      </c>
      <c r="R121" t="s">
        <v>39</v>
      </c>
    </row>
    <row r="122" spans="1:18" x14ac:dyDescent="0.25">
      <c r="A122">
        <v>4</v>
      </c>
      <c r="B122" s="1">
        <v>43628</v>
      </c>
      <c r="C122" s="1" t="s">
        <v>98</v>
      </c>
      <c r="D122" t="s">
        <v>10</v>
      </c>
      <c r="E122" t="s">
        <v>31</v>
      </c>
      <c r="F122" t="s">
        <v>17</v>
      </c>
      <c r="G122">
        <v>0</v>
      </c>
      <c r="H122">
        <v>0</v>
      </c>
      <c r="I122">
        <f t="shared" si="5"/>
        <v>0</v>
      </c>
      <c r="J122">
        <v>0</v>
      </c>
      <c r="K122">
        <v>0</v>
      </c>
      <c r="L122">
        <v>0</v>
      </c>
      <c r="M122" t="s">
        <v>39</v>
      </c>
      <c r="N122" t="s">
        <v>39</v>
      </c>
      <c r="O122">
        <v>2</v>
      </c>
      <c r="P122">
        <v>0</v>
      </c>
      <c r="Q122">
        <v>1</v>
      </c>
      <c r="R122" t="s">
        <v>39</v>
      </c>
    </row>
    <row r="123" spans="1:18" x14ac:dyDescent="0.25">
      <c r="A123">
        <v>4</v>
      </c>
      <c r="B123" s="1">
        <v>43628</v>
      </c>
      <c r="C123" s="1" t="s">
        <v>98</v>
      </c>
      <c r="D123" t="s">
        <v>13</v>
      </c>
      <c r="E123" t="s">
        <v>31</v>
      </c>
      <c r="F123" t="s">
        <v>31</v>
      </c>
      <c r="G123">
        <v>0</v>
      </c>
      <c r="H123">
        <v>0</v>
      </c>
      <c r="I123">
        <f t="shared" si="5"/>
        <v>0</v>
      </c>
      <c r="J123">
        <v>0</v>
      </c>
      <c r="K123">
        <v>0</v>
      </c>
      <c r="L123">
        <v>0</v>
      </c>
      <c r="M123" t="s">
        <v>39</v>
      </c>
      <c r="N123" t="s">
        <v>39</v>
      </c>
      <c r="O123">
        <v>2</v>
      </c>
      <c r="P123">
        <v>0</v>
      </c>
      <c r="Q123">
        <v>1</v>
      </c>
      <c r="R123" t="s">
        <v>39</v>
      </c>
    </row>
    <row r="124" spans="1:18" x14ac:dyDescent="0.25">
      <c r="A124">
        <v>4</v>
      </c>
      <c r="B124" s="1">
        <v>43628</v>
      </c>
      <c r="C124" s="1" t="s">
        <v>98</v>
      </c>
      <c r="D124" t="s">
        <v>8</v>
      </c>
      <c r="E124" t="s">
        <v>31</v>
      </c>
      <c r="F124" t="s">
        <v>21</v>
      </c>
      <c r="G124">
        <v>0</v>
      </c>
      <c r="H124">
        <v>0</v>
      </c>
      <c r="I124">
        <f t="shared" si="5"/>
        <v>0</v>
      </c>
      <c r="J124">
        <v>0</v>
      </c>
      <c r="K124">
        <v>0</v>
      </c>
      <c r="L124">
        <v>0</v>
      </c>
      <c r="M124" t="s">
        <v>39</v>
      </c>
      <c r="N124" t="s">
        <v>39</v>
      </c>
      <c r="O124">
        <v>2</v>
      </c>
      <c r="P124">
        <v>0</v>
      </c>
      <c r="Q124">
        <v>1</v>
      </c>
      <c r="R124" t="s">
        <v>39</v>
      </c>
    </row>
    <row r="125" spans="1:18" x14ac:dyDescent="0.25">
      <c r="A125">
        <v>4</v>
      </c>
      <c r="B125" s="1">
        <v>43628</v>
      </c>
      <c r="C125" s="1" t="s">
        <v>98</v>
      </c>
      <c r="D125" t="s">
        <v>102</v>
      </c>
      <c r="E125" t="s">
        <v>31</v>
      </c>
      <c r="F125" t="s">
        <v>21</v>
      </c>
      <c r="G125">
        <v>0</v>
      </c>
      <c r="H125">
        <v>0</v>
      </c>
      <c r="I125">
        <f t="shared" si="5"/>
        <v>0</v>
      </c>
      <c r="J125">
        <v>0</v>
      </c>
      <c r="K125">
        <v>0</v>
      </c>
      <c r="L125">
        <v>0</v>
      </c>
      <c r="M125" t="s">
        <v>39</v>
      </c>
      <c r="N125" t="s">
        <v>39</v>
      </c>
      <c r="O125">
        <v>2</v>
      </c>
      <c r="P125">
        <v>0</v>
      </c>
      <c r="Q125">
        <v>1</v>
      </c>
      <c r="R125" t="s">
        <v>39</v>
      </c>
    </row>
    <row r="126" spans="1:18" x14ac:dyDescent="0.25">
      <c r="A126">
        <v>4</v>
      </c>
      <c r="B126" s="1">
        <v>43628</v>
      </c>
      <c r="C126" s="1" t="s">
        <v>98</v>
      </c>
      <c r="D126" t="s">
        <v>8</v>
      </c>
      <c r="E126" t="s">
        <v>31</v>
      </c>
      <c r="F126" t="s">
        <v>22</v>
      </c>
      <c r="G126">
        <v>0</v>
      </c>
      <c r="H126">
        <v>0</v>
      </c>
      <c r="I126">
        <f t="shared" si="5"/>
        <v>0</v>
      </c>
      <c r="J126">
        <v>0</v>
      </c>
      <c r="K126">
        <v>0</v>
      </c>
      <c r="L126">
        <v>0</v>
      </c>
      <c r="M126" t="s">
        <v>39</v>
      </c>
      <c r="N126" t="s">
        <v>39</v>
      </c>
      <c r="O126">
        <v>2</v>
      </c>
      <c r="P126">
        <v>0</v>
      </c>
      <c r="Q126">
        <v>1</v>
      </c>
      <c r="R126" t="s">
        <v>39</v>
      </c>
    </row>
    <row r="127" spans="1:18" x14ac:dyDescent="0.25">
      <c r="A127">
        <v>4</v>
      </c>
      <c r="B127" s="1">
        <v>43628</v>
      </c>
      <c r="C127" s="1" t="s">
        <v>98</v>
      </c>
      <c r="D127" t="s">
        <v>102</v>
      </c>
      <c r="E127" t="s">
        <v>31</v>
      </c>
      <c r="F127" t="s">
        <v>22</v>
      </c>
      <c r="G127">
        <v>0</v>
      </c>
      <c r="H127">
        <v>0</v>
      </c>
      <c r="I127">
        <f t="shared" si="5"/>
        <v>0</v>
      </c>
      <c r="J127">
        <v>0</v>
      </c>
      <c r="K127">
        <v>0</v>
      </c>
      <c r="L127">
        <v>0</v>
      </c>
      <c r="M127" t="s">
        <v>39</v>
      </c>
      <c r="N127" t="s">
        <v>39</v>
      </c>
      <c r="O127">
        <v>2</v>
      </c>
      <c r="P127">
        <v>0</v>
      </c>
      <c r="Q127">
        <v>1</v>
      </c>
      <c r="R127" t="s">
        <v>39</v>
      </c>
    </row>
    <row r="128" spans="1:18" x14ac:dyDescent="0.25">
      <c r="A128">
        <v>4</v>
      </c>
      <c r="B128" s="1">
        <v>43628</v>
      </c>
      <c r="C128" s="1" t="s">
        <v>98</v>
      </c>
      <c r="D128" t="s">
        <v>12</v>
      </c>
      <c r="E128" t="s">
        <v>19</v>
      </c>
      <c r="F128" t="s">
        <v>19</v>
      </c>
      <c r="G128">
        <v>0</v>
      </c>
      <c r="H128">
        <v>0</v>
      </c>
      <c r="I128">
        <f t="shared" si="5"/>
        <v>0</v>
      </c>
      <c r="J128">
        <v>0</v>
      </c>
      <c r="K128">
        <v>0</v>
      </c>
      <c r="L128">
        <v>0</v>
      </c>
      <c r="M128" t="s">
        <v>39</v>
      </c>
      <c r="N128" t="s">
        <v>39</v>
      </c>
      <c r="O128">
        <v>2</v>
      </c>
      <c r="P128">
        <v>0</v>
      </c>
      <c r="Q128">
        <v>1</v>
      </c>
      <c r="R128" t="s">
        <v>39</v>
      </c>
    </row>
    <row r="129" spans="1:18" x14ac:dyDescent="0.25">
      <c r="A129">
        <v>4</v>
      </c>
      <c r="B129" s="1">
        <v>43628</v>
      </c>
      <c r="C129" s="1" t="s">
        <v>98</v>
      </c>
      <c r="D129" t="s">
        <v>8</v>
      </c>
      <c r="E129" t="s">
        <v>19</v>
      </c>
      <c r="F129" t="s">
        <v>19</v>
      </c>
      <c r="G129">
        <v>0</v>
      </c>
      <c r="H129">
        <v>0</v>
      </c>
      <c r="I129">
        <f t="shared" si="5"/>
        <v>0</v>
      </c>
      <c r="J129">
        <v>0</v>
      </c>
      <c r="K129">
        <v>0</v>
      </c>
      <c r="L129">
        <v>0</v>
      </c>
      <c r="M129" t="s">
        <v>39</v>
      </c>
      <c r="N129" t="s">
        <v>39</v>
      </c>
      <c r="O129">
        <v>2</v>
      </c>
      <c r="P129">
        <v>0</v>
      </c>
      <c r="Q129">
        <v>1</v>
      </c>
      <c r="R129" t="s">
        <v>39</v>
      </c>
    </row>
    <row r="130" spans="1:18" x14ac:dyDescent="0.25">
      <c r="A130">
        <v>4</v>
      </c>
      <c r="B130" s="1">
        <v>43628</v>
      </c>
      <c r="C130" s="1" t="s">
        <v>98</v>
      </c>
      <c r="D130" t="s">
        <v>102</v>
      </c>
      <c r="E130" t="s">
        <v>19</v>
      </c>
      <c r="F130" t="s">
        <v>19</v>
      </c>
      <c r="G130">
        <v>0</v>
      </c>
      <c r="H130">
        <v>0</v>
      </c>
      <c r="I130">
        <f t="shared" si="5"/>
        <v>0</v>
      </c>
      <c r="J130">
        <v>0</v>
      </c>
      <c r="K130">
        <v>0</v>
      </c>
      <c r="L130">
        <v>0</v>
      </c>
      <c r="M130" t="s">
        <v>39</v>
      </c>
      <c r="N130" t="s">
        <v>39</v>
      </c>
      <c r="O130">
        <v>2</v>
      </c>
      <c r="P130">
        <v>0</v>
      </c>
      <c r="Q130">
        <v>1</v>
      </c>
      <c r="R130" t="s">
        <v>39</v>
      </c>
    </row>
    <row r="131" spans="1:18" x14ac:dyDescent="0.25">
      <c r="A131">
        <v>4</v>
      </c>
      <c r="B131" s="1">
        <v>43628</v>
      </c>
      <c r="C131" s="1" t="s">
        <v>98</v>
      </c>
      <c r="D131" t="s">
        <v>7</v>
      </c>
      <c r="E131" t="s">
        <v>19</v>
      </c>
      <c r="F131" t="s">
        <v>57</v>
      </c>
      <c r="G131">
        <v>0</v>
      </c>
      <c r="H131">
        <v>0</v>
      </c>
      <c r="I131">
        <f t="shared" si="5"/>
        <v>0</v>
      </c>
      <c r="J131">
        <v>0</v>
      </c>
      <c r="K131">
        <v>0</v>
      </c>
      <c r="L131">
        <v>0</v>
      </c>
      <c r="M131" t="s">
        <v>39</v>
      </c>
      <c r="N131" t="s">
        <v>39</v>
      </c>
      <c r="O131">
        <v>2</v>
      </c>
      <c r="P131">
        <v>0</v>
      </c>
      <c r="Q131">
        <v>1</v>
      </c>
      <c r="R131" t="s">
        <v>39</v>
      </c>
    </row>
    <row r="132" spans="1:18" x14ac:dyDescent="0.25">
      <c r="A132">
        <v>4</v>
      </c>
      <c r="B132" s="1">
        <v>43628</v>
      </c>
      <c r="C132" s="1" t="s">
        <v>98</v>
      </c>
      <c r="D132" t="s">
        <v>103</v>
      </c>
      <c r="E132" t="s">
        <v>19</v>
      </c>
      <c r="F132" t="s">
        <v>57</v>
      </c>
      <c r="G132">
        <v>0</v>
      </c>
      <c r="H132">
        <v>0</v>
      </c>
      <c r="I132">
        <f t="shared" si="5"/>
        <v>0</v>
      </c>
      <c r="J132">
        <v>0</v>
      </c>
      <c r="K132">
        <v>0</v>
      </c>
      <c r="L132">
        <v>0</v>
      </c>
      <c r="M132" t="s">
        <v>39</v>
      </c>
      <c r="N132" t="s">
        <v>39</v>
      </c>
      <c r="O132">
        <v>2</v>
      </c>
      <c r="P132">
        <v>0</v>
      </c>
      <c r="Q132">
        <v>1</v>
      </c>
      <c r="R132" t="s">
        <v>39</v>
      </c>
    </row>
    <row r="133" spans="1:18" x14ac:dyDescent="0.25">
      <c r="A133">
        <v>4</v>
      </c>
      <c r="B133" s="1">
        <v>43628</v>
      </c>
      <c r="C133" s="1" t="s">
        <v>98</v>
      </c>
      <c r="D133" t="s">
        <v>7</v>
      </c>
      <c r="E133" t="s">
        <v>19</v>
      </c>
      <c r="F133" t="s">
        <v>58</v>
      </c>
      <c r="G133">
        <v>0</v>
      </c>
      <c r="H133">
        <v>2</v>
      </c>
      <c r="I133">
        <f t="shared" si="5"/>
        <v>2</v>
      </c>
      <c r="J133">
        <v>0</v>
      </c>
      <c r="K133">
        <v>0</v>
      </c>
      <c r="L133">
        <v>0</v>
      </c>
      <c r="M133" t="s">
        <v>39</v>
      </c>
      <c r="N133" t="s">
        <v>39</v>
      </c>
      <c r="O133">
        <v>2</v>
      </c>
      <c r="P133">
        <v>0</v>
      </c>
      <c r="Q133">
        <v>1</v>
      </c>
      <c r="R133" t="s">
        <v>39</v>
      </c>
    </row>
    <row r="134" spans="1:18" x14ac:dyDescent="0.25">
      <c r="A134">
        <v>4</v>
      </c>
      <c r="B134" s="1">
        <v>43628</v>
      </c>
      <c r="C134" s="1" t="s">
        <v>98</v>
      </c>
      <c r="D134" t="s">
        <v>103</v>
      </c>
      <c r="E134" t="s">
        <v>19</v>
      </c>
      <c r="F134" t="s">
        <v>58</v>
      </c>
      <c r="G134" t="s">
        <v>38</v>
      </c>
      <c r="H134" t="s">
        <v>38</v>
      </c>
      <c r="I134" t="s">
        <v>38</v>
      </c>
      <c r="J134" t="s">
        <v>38</v>
      </c>
      <c r="K134" t="s">
        <v>38</v>
      </c>
      <c r="L134" t="s">
        <v>38</v>
      </c>
      <c r="M134" t="s">
        <v>38</v>
      </c>
      <c r="N134" t="s">
        <v>39</v>
      </c>
      <c r="O134">
        <v>2</v>
      </c>
      <c r="P134">
        <v>0</v>
      </c>
      <c r="Q134">
        <v>1</v>
      </c>
      <c r="R134" t="s">
        <v>39</v>
      </c>
    </row>
    <row r="135" spans="1:18" x14ac:dyDescent="0.25">
      <c r="A135">
        <v>4</v>
      </c>
      <c r="B135" s="1">
        <v>43628</v>
      </c>
      <c r="C135" s="1" t="s">
        <v>98</v>
      </c>
      <c r="D135" t="s">
        <v>7</v>
      </c>
      <c r="E135" t="s">
        <v>23</v>
      </c>
      <c r="F135" t="s">
        <v>14</v>
      </c>
      <c r="G135">
        <v>0</v>
      </c>
      <c r="H135">
        <v>0</v>
      </c>
      <c r="I135">
        <f t="shared" ref="I135:I161" si="6">G135+H135</f>
        <v>0</v>
      </c>
      <c r="J135">
        <v>0</v>
      </c>
      <c r="K135">
        <v>0</v>
      </c>
      <c r="L135">
        <v>0</v>
      </c>
      <c r="M135" t="s">
        <v>37</v>
      </c>
      <c r="N135" t="s">
        <v>101</v>
      </c>
      <c r="O135">
        <v>1</v>
      </c>
      <c r="P135">
        <v>1</v>
      </c>
      <c r="Q135">
        <v>0</v>
      </c>
      <c r="R135" t="s">
        <v>101</v>
      </c>
    </row>
    <row r="136" spans="1:18" x14ac:dyDescent="0.25">
      <c r="A136">
        <v>4</v>
      </c>
      <c r="B136" s="1">
        <v>43628</v>
      </c>
      <c r="C136" s="1" t="s">
        <v>98</v>
      </c>
      <c r="D136" t="s">
        <v>103</v>
      </c>
      <c r="E136" t="s">
        <v>23</v>
      </c>
      <c r="F136" t="s">
        <v>14</v>
      </c>
      <c r="G136">
        <v>0</v>
      </c>
      <c r="H136">
        <v>0</v>
      </c>
      <c r="I136">
        <f t="shared" si="6"/>
        <v>0</v>
      </c>
      <c r="J136">
        <v>0</v>
      </c>
      <c r="K136">
        <v>0</v>
      </c>
      <c r="L136">
        <v>0</v>
      </c>
      <c r="M136" t="s">
        <v>37</v>
      </c>
      <c r="N136" t="s">
        <v>101</v>
      </c>
      <c r="O136">
        <v>1</v>
      </c>
      <c r="P136">
        <v>1</v>
      </c>
      <c r="Q136">
        <v>0</v>
      </c>
      <c r="R136" t="s">
        <v>101</v>
      </c>
    </row>
    <row r="137" spans="1:18" x14ac:dyDescent="0.25">
      <c r="A137">
        <v>4</v>
      </c>
      <c r="B137" s="1">
        <v>43628</v>
      </c>
      <c r="C137" s="1" t="s">
        <v>98</v>
      </c>
      <c r="D137" t="s">
        <v>8</v>
      </c>
      <c r="E137" t="s">
        <v>23</v>
      </c>
      <c r="F137" t="s">
        <v>23</v>
      </c>
      <c r="G137">
        <v>0</v>
      </c>
      <c r="H137">
        <v>0</v>
      </c>
      <c r="I137">
        <f t="shared" si="6"/>
        <v>0</v>
      </c>
      <c r="J137">
        <v>0</v>
      </c>
      <c r="K137">
        <v>0</v>
      </c>
      <c r="L137">
        <v>0</v>
      </c>
      <c r="M137" t="s">
        <v>37</v>
      </c>
      <c r="N137" t="s">
        <v>101</v>
      </c>
      <c r="O137">
        <v>1</v>
      </c>
      <c r="P137">
        <v>1</v>
      </c>
      <c r="Q137">
        <v>0</v>
      </c>
      <c r="R137" t="s">
        <v>101</v>
      </c>
    </row>
    <row r="138" spans="1:18" x14ac:dyDescent="0.25">
      <c r="A138">
        <v>4</v>
      </c>
      <c r="B138" s="1">
        <v>43628</v>
      </c>
      <c r="C138" s="1" t="s">
        <v>98</v>
      </c>
      <c r="D138" t="s">
        <v>102</v>
      </c>
      <c r="E138" t="s">
        <v>23</v>
      </c>
      <c r="F138" t="s">
        <v>32</v>
      </c>
      <c r="G138">
        <v>0</v>
      </c>
      <c r="H138">
        <v>0</v>
      </c>
      <c r="I138">
        <f t="shared" si="6"/>
        <v>0</v>
      </c>
      <c r="J138">
        <v>0</v>
      </c>
      <c r="K138">
        <v>0</v>
      </c>
      <c r="L138">
        <v>0</v>
      </c>
      <c r="M138" t="s">
        <v>37</v>
      </c>
      <c r="N138" t="s">
        <v>101</v>
      </c>
      <c r="O138">
        <v>1</v>
      </c>
      <c r="P138">
        <v>1</v>
      </c>
      <c r="Q138">
        <v>0</v>
      </c>
      <c r="R138" t="s">
        <v>101</v>
      </c>
    </row>
    <row r="139" spans="1:18" x14ac:dyDescent="0.25">
      <c r="A139">
        <v>4</v>
      </c>
      <c r="B139" s="1">
        <v>43628</v>
      </c>
      <c r="C139" s="1" t="s">
        <v>98</v>
      </c>
      <c r="D139" t="s">
        <v>13</v>
      </c>
      <c r="E139" t="s">
        <v>23</v>
      </c>
      <c r="F139" t="s">
        <v>32</v>
      </c>
      <c r="G139">
        <v>0</v>
      </c>
      <c r="H139">
        <v>0</v>
      </c>
      <c r="I139">
        <f t="shared" si="6"/>
        <v>0</v>
      </c>
      <c r="J139">
        <v>0</v>
      </c>
      <c r="K139">
        <v>0</v>
      </c>
      <c r="L139">
        <v>0</v>
      </c>
      <c r="M139" t="s">
        <v>37</v>
      </c>
      <c r="N139" t="s">
        <v>101</v>
      </c>
      <c r="O139">
        <v>1</v>
      </c>
      <c r="P139">
        <v>1</v>
      </c>
      <c r="Q139">
        <v>0</v>
      </c>
      <c r="R139" t="s">
        <v>101</v>
      </c>
    </row>
    <row r="140" spans="1:18" x14ac:dyDescent="0.25">
      <c r="A140">
        <v>4</v>
      </c>
      <c r="B140" s="1">
        <v>43628</v>
      </c>
      <c r="C140" s="1" t="s">
        <v>98</v>
      </c>
      <c r="D140" t="s">
        <v>10</v>
      </c>
      <c r="E140" t="s">
        <v>23</v>
      </c>
      <c r="F140" t="s">
        <v>32</v>
      </c>
      <c r="G140">
        <v>2</v>
      </c>
      <c r="H140">
        <v>0</v>
      </c>
      <c r="I140">
        <f t="shared" si="6"/>
        <v>2</v>
      </c>
      <c r="J140">
        <v>0</v>
      </c>
      <c r="K140">
        <v>0</v>
      </c>
      <c r="L140">
        <v>0</v>
      </c>
      <c r="M140" t="s">
        <v>37</v>
      </c>
      <c r="N140" t="s">
        <v>101</v>
      </c>
      <c r="O140">
        <v>1</v>
      </c>
      <c r="P140">
        <v>1</v>
      </c>
      <c r="Q140">
        <v>0</v>
      </c>
      <c r="R140" t="s">
        <v>101</v>
      </c>
    </row>
    <row r="141" spans="1:18" x14ac:dyDescent="0.25">
      <c r="A141">
        <v>4</v>
      </c>
      <c r="B141" s="1">
        <v>43628</v>
      </c>
      <c r="C141" s="1" t="s">
        <v>98</v>
      </c>
      <c r="D141" t="s">
        <v>13</v>
      </c>
      <c r="E141" t="s">
        <v>23</v>
      </c>
      <c r="F141" t="s">
        <v>33</v>
      </c>
      <c r="G141">
        <v>1</v>
      </c>
      <c r="H141">
        <v>0</v>
      </c>
      <c r="I141">
        <f t="shared" si="6"/>
        <v>1</v>
      </c>
      <c r="J141">
        <v>0</v>
      </c>
      <c r="K141">
        <v>0</v>
      </c>
      <c r="L141">
        <v>0</v>
      </c>
      <c r="M141" t="s">
        <v>37</v>
      </c>
      <c r="N141" t="s">
        <v>101</v>
      </c>
      <c r="O141">
        <v>1</v>
      </c>
      <c r="P141">
        <v>1</v>
      </c>
      <c r="Q141">
        <v>0</v>
      </c>
      <c r="R141" t="s">
        <v>101</v>
      </c>
    </row>
    <row r="142" spans="1:18" x14ac:dyDescent="0.25">
      <c r="A142">
        <v>5</v>
      </c>
      <c r="B142" s="1">
        <v>43642</v>
      </c>
      <c r="C142" s="1" t="s">
        <v>99</v>
      </c>
      <c r="D142" t="s">
        <v>8</v>
      </c>
      <c r="E142" t="s">
        <v>104</v>
      </c>
      <c r="F142" t="s">
        <v>104</v>
      </c>
      <c r="G142">
        <v>0</v>
      </c>
      <c r="H142">
        <v>0</v>
      </c>
      <c r="I142">
        <f t="shared" si="6"/>
        <v>0</v>
      </c>
      <c r="J142">
        <v>0</v>
      </c>
      <c r="K142">
        <v>0</v>
      </c>
      <c r="L142">
        <v>0</v>
      </c>
      <c r="M142" t="s">
        <v>39</v>
      </c>
      <c r="N142" t="s">
        <v>39</v>
      </c>
      <c r="O142">
        <v>2</v>
      </c>
      <c r="P142">
        <v>0</v>
      </c>
      <c r="Q142">
        <v>1</v>
      </c>
      <c r="R142" t="s">
        <v>39</v>
      </c>
    </row>
    <row r="143" spans="1:18" x14ac:dyDescent="0.25">
      <c r="A143">
        <v>5</v>
      </c>
      <c r="B143" s="1">
        <v>43642</v>
      </c>
      <c r="C143" s="1" t="s">
        <v>99</v>
      </c>
      <c r="D143" t="s">
        <v>102</v>
      </c>
      <c r="E143" t="s">
        <v>104</v>
      </c>
      <c r="F143" t="s">
        <v>104</v>
      </c>
      <c r="G143">
        <v>0</v>
      </c>
      <c r="H143">
        <v>1</v>
      </c>
      <c r="I143">
        <f t="shared" si="6"/>
        <v>1</v>
      </c>
      <c r="J143">
        <v>0</v>
      </c>
      <c r="K143">
        <v>0</v>
      </c>
      <c r="L143">
        <v>0</v>
      </c>
      <c r="M143" t="s">
        <v>39</v>
      </c>
      <c r="N143" t="s">
        <v>39</v>
      </c>
      <c r="O143">
        <v>2</v>
      </c>
      <c r="P143">
        <v>0</v>
      </c>
      <c r="Q143">
        <v>1</v>
      </c>
      <c r="R143" t="s">
        <v>39</v>
      </c>
    </row>
    <row r="144" spans="1:18" x14ac:dyDescent="0.25">
      <c r="A144">
        <v>5</v>
      </c>
      <c r="B144" s="1">
        <v>43642</v>
      </c>
      <c r="C144" s="1" t="s">
        <v>99</v>
      </c>
      <c r="D144" t="s">
        <v>10</v>
      </c>
      <c r="E144" t="s">
        <v>104</v>
      </c>
      <c r="F144" t="s">
        <v>104</v>
      </c>
      <c r="G144">
        <v>0</v>
      </c>
      <c r="H144">
        <v>0</v>
      </c>
      <c r="I144">
        <f t="shared" si="6"/>
        <v>0</v>
      </c>
      <c r="J144">
        <v>0</v>
      </c>
      <c r="K144">
        <v>0</v>
      </c>
      <c r="L144">
        <v>0</v>
      </c>
      <c r="M144" t="s">
        <v>39</v>
      </c>
      <c r="N144" t="s">
        <v>39</v>
      </c>
      <c r="O144">
        <v>2</v>
      </c>
      <c r="P144">
        <v>0</v>
      </c>
      <c r="Q144">
        <v>1</v>
      </c>
      <c r="R144" t="s">
        <v>39</v>
      </c>
    </row>
    <row r="145" spans="1:18" x14ac:dyDescent="0.25">
      <c r="A145">
        <v>5</v>
      </c>
      <c r="B145" s="1">
        <v>43642</v>
      </c>
      <c r="C145" s="1" t="s">
        <v>99</v>
      </c>
      <c r="D145" t="s">
        <v>13</v>
      </c>
      <c r="E145" t="s">
        <v>104</v>
      </c>
      <c r="F145" t="s">
        <v>105</v>
      </c>
      <c r="G145">
        <v>0</v>
      </c>
      <c r="H145">
        <v>0</v>
      </c>
      <c r="I145">
        <f t="shared" si="6"/>
        <v>0</v>
      </c>
      <c r="J145">
        <v>0</v>
      </c>
      <c r="K145">
        <v>0</v>
      </c>
      <c r="L145">
        <v>0</v>
      </c>
      <c r="M145" t="s">
        <v>39</v>
      </c>
      <c r="N145" t="s">
        <v>39</v>
      </c>
      <c r="O145">
        <v>2</v>
      </c>
      <c r="P145">
        <v>0</v>
      </c>
      <c r="Q145">
        <v>1</v>
      </c>
      <c r="R145" t="s">
        <v>39</v>
      </c>
    </row>
    <row r="146" spans="1:18" x14ac:dyDescent="0.25">
      <c r="A146">
        <v>5</v>
      </c>
      <c r="B146" s="1">
        <v>43642</v>
      </c>
      <c r="C146" s="1" t="s">
        <v>99</v>
      </c>
      <c r="D146" t="s">
        <v>103</v>
      </c>
      <c r="E146" t="s">
        <v>104</v>
      </c>
      <c r="F146" t="s">
        <v>105</v>
      </c>
      <c r="G146">
        <v>0</v>
      </c>
      <c r="H146">
        <v>0</v>
      </c>
      <c r="I146">
        <f t="shared" si="6"/>
        <v>0</v>
      </c>
      <c r="J146">
        <v>1</v>
      </c>
      <c r="K146">
        <v>0</v>
      </c>
      <c r="L146">
        <v>0</v>
      </c>
      <c r="M146" t="s">
        <v>39</v>
      </c>
      <c r="N146" t="s">
        <v>39</v>
      </c>
      <c r="O146">
        <v>2</v>
      </c>
      <c r="P146">
        <v>0</v>
      </c>
      <c r="Q146">
        <v>1</v>
      </c>
      <c r="R146" t="s">
        <v>39</v>
      </c>
    </row>
    <row r="147" spans="1:18" x14ac:dyDescent="0.25">
      <c r="A147">
        <v>5</v>
      </c>
      <c r="B147" s="1">
        <v>43642</v>
      </c>
      <c r="C147" s="1" t="s">
        <v>99</v>
      </c>
      <c r="D147" t="s">
        <v>13</v>
      </c>
      <c r="E147" t="s">
        <v>104</v>
      </c>
      <c r="F147" t="s">
        <v>106</v>
      </c>
      <c r="G147">
        <v>0</v>
      </c>
      <c r="H147">
        <v>0</v>
      </c>
      <c r="I147">
        <f t="shared" si="6"/>
        <v>0</v>
      </c>
      <c r="J147">
        <v>0</v>
      </c>
      <c r="K147">
        <v>0</v>
      </c>
      <c r="L147">
        <v>0</v>
      </c>
      <c r="M147" t="s">
        <v>39</v>
      </c>
      <c r="N147" t="s">
        <v>39</v>
      </c>
      <c r="O147">
        <v>2</v>
      </c>
      <c r="P147">
        <v>0</v>
      </c>
      <c r="Q147">
        <v>1</v>
      </c>
      <c r="R147" t="s">
        <v>39</v>
      </c>
    </row>
    <row r="148" spans="1:18" x14ac:dyDescent="0.25">
      <c r="A148">
        <v>5</v>
      </c>
      <c r="B148" s="1">
        <v>43642</v>
      </c>
      <c r="C148" s="1" t="s">
        <v>99</v>
      </c>
      <c r="D148" t="s">
        <v>103</v>
      </c>
      <c r="E148" t="s">
        <v>104</v>
      </c>
      <c r="F148" t="s">
        <v>106</v>
      </c>
      <c r="G148">
        <v>0</v>
      </c>
      <c r="H148">
        <v>0</v>
      </c>
      <c r="I148">
        <f t="shared" si="6"/>
        <v>0</v>
      </c>
      <c r="J148">
        <v>0</v>
      </c>
      <c r="K148">
        <v>0</v>
      </c>
      <c r="L148">
        <v>0</v>
      </c>
      <c r="M148" t="s">
        <v>39</v>
      </c>
      <c r="N148" t="s">
        <v>39</v>
      </c>
      <c r="O148">
        <v>2</v>
      </c>
      <c r="P148">
        <v>0</v>
      </c>
      <c r="Q148">
        <v>1</v>
      </c>
      <c r="R148" t="s">
        <v>39</v>
      </c>
    </row>
    <row r="149" spans="1:18" x14ac:dyDescent="0.25">
      <c r="A149">
        <v>5</v>
      </c>
      <c r="B149" s="1">
        <v>43642</v>
      </c>
      <c r="C149" s="1" t="s">
        <v>99</v>
      </c>
      <c r="D149" t="s">
        <v>7</v>
      </c>
      <c r="E149" t="s">
        <v>107</v>
      </c>
      <c r="F149" t="s">
        <v>107</v>
      </c>
      <c r="G149">
        <v>0</v>
      </c>
      <c r="H149">
        <v>0</v>
      </c>
      <c r="I149">
        <f t="shared" si="6"/>
        <v>0</v>
      </c>
      <c r="J149">
        <v>0</v>
      </c>
      <c r="K149">
        <v>0</v>
      </c>
      <c r="L149">
        <v>0</v>
      </c>
      <c r="M149" t="s">
        <v>51</v>
      </c>
      <c r="N149" t="s">
        <v>51</v>
      </c>
      <c r="O149">
        <v>0</v>
      </c>
      <c r="P149">
        <v>0</v>
      </c>
      <c r="Q149">
        <v>0</v>
      </c>
      <c r="R149" t="s">
        <v>51</v>
      </c>
    </row>
    <row r="150" spans="1:18" x14ac:dyDescent="0.25">
      <c r="A150">
        <v>5</v>
      </c>
      <c r="B150" s="1">
        <v>43642</v>
      </c>
      <c r="C150" s="1" t="s">
        <v>99</v>
      </c>
      <c r="D150" t="s">
        <v>8</v>
      </c>
      <c r="E150" t="s">
        <v>107</v>
      </c>
      <c r="F150" t="s">
        <v>107</v>
      </c>
      <c r="G150">
        <v>0</v>
      </c>
      <c r="H150">
        <v>2</v>
      </c>
      <c r="I150">
        <f t="shared" si="6"/>
        <v>2</v>
      </c>
      <c r="J150">
        <v>0</v>
      </c>
      <c r="K150">
        <v>0</v>
      </c>
      <c r="L150">
        <v>0</v>
      </c>
      <c r="M150" t="s">
        <v>51</v>
      </c>
      <c r="N150" t="s">
        <v>51</v>
      </c>
      <c r="O150">
        <v>0</v>
      </c>
      <c r="P150">
        <v>0</v>
      </c>
      <c r="Q150">
        <v>0</v>
      </c>
      <c r="R150" t="s">
        <v>51</v>
      </c>
    </row>
    <row r="151" spans="1:18" x14ac:dyDescent="0.25">
      <c r="A151">
        <v>5</v>
      </c>
      <c r="B151" s="1">
        <v>43642</v>
      </c>
      <c r="C151" s="1" t="s">
        <v>99</v>
      </c>
      <c r="D151" t="s">
        <v>102</v>
      </c>
      <c r="E151" t="s">
        <v>107</v>
      </c>
      <c r="F151" t="s">
        <v>107</v>
      </c>
      <c r="G151">
        <v>0</v>
      </c>
      <c r="H151">
        <v>0</v>
      </c>
      <c r="I151">
        <f t="shared" si="6"/>
        <v>0</v>
      </c>
      <c r="J151">
        <v>0</v>
      </c>
      <c r="K151">
        <v>0</v>
      </c>
      <c r="L151">
        <v>0</v>
      </c>
      <c r="M151" t="s">
        <v>51</v>
      </c>
      <c r="N151" t="s">
        <v>51</v>
      </c>
      <c r="O151">
        <v>0</v>
      </c>
      <c r="P151">
        <v>0</v>
      </c>
      <c r="Q151">
        <v>0</v>
      </c>
      <c r="R151" t="s">
        <v>51</v>
      </c>
    </row>
    <row r="152" spans="1:18" x14ac:dyDescent="0.25">
      <c r="A152">
        <v>5</v>
      </c>
      <c r="B152" s="1">
        <v>43642</v>
      </c>
      <c r="C152" s="1" t="s">
        <v>99</v>
      </c>
      <c r="D152" t="s">
        <v>10</v>
      </c>
      <c r="E152" t="s">
        <v>107</v>
      </c>
      <c r="F152" t="s">
        <v>107</v>
      </c>
      <c r="G152">
        <v>0</v>
      </c>
      <c r="H152">
        <v>0</v>
      </c>
      <c r="I152">
        <f t="shared" si="6"/>
        <v>0</v>
      </c>
      <c r="J152">
        <v>0</v>
      </c>
      <c r="K152">
        <v>0</v>
      </c>
      <c r="L152">
        <v>0</v>
      </c>
      <c r="M152" t="s">
        <v>39</v>
      </c>
      <c r="N152" t="s">
        <v>39</v>
      </c>
      <c r="O152">
        <v>2</v>
      </c>
      <c r="P152">
        <v>0</v>
      </c>
      <c r="Q152">
        <v>1</v>
      </c>
      <c r="R152" t="s">
        <v>39</v>
      </c>
    </row>
    <row r="153" spans="1:18" x14ac:dyDescent="0.25">
      <c r="A153">
        <v>5</v>
      </c>
      <c r="B153" s="1">
        <v>43642</v>
      </c>
      <c r="C153" s="1" t="s">
        <v>99</v>
      </c>
      <c r="D153" t="s">
        <v>103</v>
      </c>
      <c r="E153" t="s">
        <v>107</v>
      </c>
      <c r="F153" t="s">
        <v>107</v>
      </c>
      <c r="G153">
        <v>0</v>
      </c>
      <c r="H153">
        <v>0</v>
      </c>
      <c r="I153">
        <f t="shared" si="6"/>
        <v>0</v>
      </c>
      <c r="J153">
        <v>0</v>
      </c>
      <c r="K153">
        <v>0</v>
      </c>
      <c r="L153">
        <v>0</v>
      </c>
      <c r="M153" t="s">
        <v>51</v>
      </c>
      <c r="N153" t="s">
        <v>51</v>
      </c>
      <c r="O153">
        <v>0</v>
      </c>
      <c r="P153">
        <v>0</v>
      </c>
      <c r="Q153">
        <v>0</v>
      </c>
      <c r="R153" t="s">
        <v>51</v>
      </c>
    </row>
    <row r="154" spans="1:18" x14ac:dyDescent="0.25">
      <c r="A154">
        <v>5</v>
      </c>
      <c r="B154" s="1">
        <v>43642</v>
      </c>
      <c r="C154" s="1" t="s">
        <v>99</v>
      </c>
      <c r="D154" t="s">
        <v>13</v>
      </c>
      <c r="E154" t="s">
        <v>107</v>
      </c>
      <c r="F154" t="s">
        <v>108</v>
      </c>
      <c r="G154">
        <v>0</v>
      </c>
      <c r="H154">
        <v>0</v>
      </c>
      <c r="I154">
        <f t="shared" si="6"/>
        <v>0</v>
      </c>
      <c r="J154">
        <v>0</v>
      </c>
      <c r="K154">
        <v>0</v>
      </c>
      <c r="L154">
        <v>0</v>
      </c>
      <c r="M154" t="s">
        <v>51</v>
      </c>
      <c r="N154" t="s">
        <v>51</v>
      </c>
      <c r="O154">
        <v>0</v>
      </c>
      <c r="P154">
        <v>0</v>
      </c>
      <c r="Q154">
        <v>0</v>
      </c>
      <c r="R154" t="s">
        <v>51</v>
      </c>
    </row>
    <row r="155" spans="1:18" x14ac:dyDescent="0.25">
      <c r="A155">
        <v>5</v>
      </c>
      <c r="B155" s="1">
        <v>43642</v>
      </c>
      <c r="C155" s="1" t="s">
        <v>99</v>
      </c>
      <c r="D155" t="s">
        <v>13</v>
      </c>
      <c r="E155" t="s">
        <v>107</v>
      </c>
      <c r="F155" t="s">
        <v>109</v>
      </c>
      <c r="G155">
        <v>1</v>
      </c>
      <c r="H155">
        <v>0</v>
      </c>
      <c r="I155">
        <f t="shared" si="6"/>
        <v>1</v>
      </c>
      <c r="J155">
        <v>0</v>
      </c>
      <c r="K155">
        <v>0</v>
      </c>
      <c r="L155">
        <v>0</v>
      </c>
      <c r="M155" t="s">
        <v>51</v>
      </c>
      <c r="N155" t="s">
        <v>51</v>
      </c>
      <c r="O155">
        <v>0</v>
      </c>
      <c r="P155">
        <v>0</v>
      </c>
      <c r="Q155">
        <v>0</v>
      </c>
      <c r="R155" t="s">
        <v>51</v>
      </c>
    </row>
    <row r="156" spans="1:18" x14ac:dyDescent="0.25">
      <c r="A156">
        <v>5</v>
      </c>
      <c r="B156" s="1">
        <v>43642</v>
      </c>
      <c r="C156" s="1" t="s">
        <v>99</v>
      </c>
      <c r="D156" t="s">
        <v>7</v>
      </c>
      <c r="E156" t="s">
        <v>31</v>
      </c>
      <c r="F156" t="s">
        <v>17</v>
      </c>
      <c r="G156">
        <v>0</v>
      </c>
      <c r="H156">
        <v>0</v>
      </c>
      <c r="I156">
        <f t="shared" si="6"/>
        <v>0</v>
      </c>
      <c r="J156">
        <v>0</v>
      </c>
      <c r="K156">
        <v>0</v>
      </c>
      <c r="L156">
        <v>0</v>
      </c>
      <c r="M156" t="s">
        <v>39</v>
      </c>
      <c r="N156" t="s">
        <v>39</v>
      </c>
      <c r="O156">
        <v>2</v>
      </c>
      <c r="P156">
        <v>0</v>
      </c>
      <c r="Q156">
        <v>1</v>
      </c>
      <c r="R156" t="s">
        <v>39</v>
      </c>
    </row>
    <row r="157" spans="1:18" x14ac:dyDescent="0.25">
      <c r="A157">
        <v>5</v>
      </c>
      <c r="B157" s="1">
        <v>43642</v>
      </c>
      <c r="C157" s="1" t="s">
        <v>99</v>
      </c>
      <c r="D157" t="s">
        <v>10</v>
      </c>
      <c r="E157" t="s">
        <v>31</v>
      </c>
      <c r="F157" t="s">
        <v>17</v>
      </c>
      <c r="G157">
        <v>0</v>
      </c>
      <c r="H157">
        <v>0</v>
      </c>
      <c r="I157">
        <f t="shared" si="6"/>
        <v>0</v>
      </c>
      <c r="J157">
        <v>0</v>
      </c>
      <c r="K157">
        <v>0</v>
      </c>
      <c r="L157">
        <v>0</v>
      </c>
      <c r="M157" t="s">
        <v>39</v>
      </c>
      <c r="N157" t="s">
        <v>39</v>
      </c>
      <c r="O157">
        <v>2</v>
      </c>
      <c r="P157">
        <v>0</v>
      </c>
      <c r="Q157">
        <v>1</v>
      </c>
      <c r="R157" t="s">
        <v>39</v>
      </c>
    </row>
    <row r="158" spans="1:18" x14ac:dyDescent="0.25">
      <c r="A158">
        <v>5</v>
      </c>
      <c r="B158" s="1">
        <v>43642</v>
      </c>
      <c r="C158" s="1" t="s">
        <v>99</v>
      </c>
      <c r="D158" t="s">
        <v>13</v>
      </c>
      <c r="E158" t="s">
        <v>31</v>
      </c>
      <c r="F158" t="s">
        <v>31</v>
      </c>
      <c r="G158">
        <v>2</v>
      </c>
      <c r="H158">
        <v>1</v>
      </c>
      <c r="I158">
        <f t="shared" si="6"/>
        <v>3</v>
      </c>
      <c r="J158">
        <v>0</v>
      </c>
      <c r="K158">
        <v>0</v>
      </c>
      <c r="L158">
        <v>0</v>
      </c>
      <c r="M158" t="s">
        <v>39</v>
      </c>
      <c r="N158" t="s">
        <v>39</v>
      </c>
      <c r="O158">
        <v>2</v>
      </c>
      <c r="P158">
        <v>0</v>
      </c>
      <c r="Q158">
        <v>1</v>
      </c>
      <c r="R158" t="s">
        <v>39</v>
      </c>
    </row>
    <row r="159" spans="1:18" x14ac:dyDescent="0.25">
      <c r="A159">
        <v>5</v>
      </c>
      <c r="B159" s="1">
        <v>43642</v>
      </c>
      <c r="C159" s="1" t="s">
        <v>99</v>
      </c>
      <c r="D159" t="s">
        <v>8</v>
      </c>
      <c r="E159" t="s">
        <v>31</v>
      </c>
      <c r="F159" t="s">
        <v>21</v>
      </c>
      <c r="G159">
        <v>0</v>
      </c>
      <c r="H159">
        <v>2</v>
      </c>
      <c r="I159">
        <f t="shared" si="6"/>
        <v>2</v>
      </c>
      <c r="J159">
        <v>0</v>
      </c>
      <c r="K159">
        <v>0</v>
      </c>
      <c r="L159">
        <v>0</v>
      </c>
      <c r="M159" t="s">
        <v>39</v>
      </c>
      <c r="N159" t="s">
        <v>39</v>
      </c>
      <c r="O159">
        <v>2</v>
      </c>
      <c r="P159">
        <v>0</v>
      </c>
      <c r="Q159">
        <v>1</v>
      </c>
      <c r="R159" t="s">
        <v>39</v>
      </c>
    </row>
    <row r="160" spans="1:18" x14ac:dyDescent="0.25">
      <c r="A160">
        <v>5</v>
      </c>
      <c r="B160" s="1">
        <v>43642</v>
      </c>
      <c r="C160" s="1" t="s">
        <v>99</v>
      </c>
      <c r="D160" t="s">
        <v>102</v>
      </c>
      <c r="E160" t="s">
        <v>31</v>
      </c>
      <c r="F160" t="s">
        <v>21</v>
      </c>
      <c r="G160">
        <v>0</v>
      </c>
      <c r="H160">
        <v>0</v>
      </c>
      <c r="I160">
        <f t="shared" si="6"/>
        <v>0</v>
      </c>
      <c r="J160">
        <v>0</v>
      </c>
      <c r="K160">
        <v>0</v>
      </c>
      <c r="L160">
        <v>0</v>
      </c>
      <c r="M160" t="s">
        <v>39</v>
      </c>
      <c r="N160" t="s">
        <v>39</v>
      </c>
      <c r="O160">
        <v>2</v>
      </c>
      <c r="P160">
        <v>0</v>
      </c>
      <c r="Q160">
        <v>1</v>
      </c>
      <c r="R160" t="s">
        <v>39</v>
      </c>
    </row>
    <row r="161" spans="1:18" x14ac:dyDescent="0.25">
      <c r="A161">
        <v>5</v>
      </c>
      <c r="B161" s="1">
        <v>43642</v>
      </c>
      <c r="C161" s="1" t="s">
        <v>99</v>
      </c>
      <c r="D161" t="s">
        <v>8</v>
      </c>
      <c r="E161" t="s">
        <v>31</v>
      </c>
      <c r="F161" t="s">
        <v>22</v>
      </c>
      <c r="G161">
        <v>0</v>
      </c>
      <c r="H161">
        <v>3</v>
      </c>
      <c r="I161">
        <f t="shared" si="6"/>
        <v>3</v>
      </c>
      <c r="J161">
        <v>0</v>
      </c>
      <c r="K161">
        <v>0</v>
      </c>
      <c r="L161">
        <v>0</v>
      </c>
      <c r="M161" t="s">
        <v>39</v>
      </c>
      <c r="N161" t="s">
        <v>39</v>
      </c>
      <c r="O161">
        <v>2</v>
      </c>
      <c r="P161">
        <v>0</v>
      </c>
      <c r="Q161">
        <v>1</v>
      </c>
      <c r="R161" t="s">
        <v>39</v>
      </c>
    </row>
    <row r="162" spans="1:18" x14ac:dyDescent="0.25">
      <c r="A162">
        <v>5</v>
      </c>
      <c r="B162" s="1">
        <v>43642</v>
      </c>
      <c r="C162" s="1" t="s">
        <v>99</v>
      </c>
      <c r="D162" t="s">
        <v>102</v>
      </c>
      <c r="E162" t="s">
        <v>31</v>
      </c>
      <c r="F162" t="s">
        <v>22</v>
      </c>
      <c r="G162" t="s">
        <v>38</v>
      </c>
      <c r="H162" t="s">
        <v>38</v>
      </c>
      <c r="I162" t="s">
        <v>38</v>
      </c>
      <c r="J162" t="s">
        <v>38</v>
      </c>
      <c r="K162" t="s">
        <v>38</v>
      </c>
      <c r="L162" t="s">
        <v>38</v>
      </c>
      <c r="M162" t="s">
        <v>39</v>
      </c>
      <c r="N162" t="s">
        <v>39</v>
      </c>
      <c r="O162">
        <v>2</v>
      </c>
      <c r="P162">
        <v>0</v>
      </c>
      <c r="Q162">
        <v>1</v>
      </c>
      <c r="R162" t="s">
        <v>39</v>
      </c>
    </row>
    <row r="163" spans="1:18" x14ac:dyDescent="0.25">
      <c r="A163">
        <v>5</v>
      </c>
      <c r="B163" s="1">
        <v>43642</v>
      </c>
      <c r="C163" s="1" t="s">
        <v>99</v>
      </c>
      <c r="D163" t="s">
        <v>12</v>
      </c>
      <c r="E163" t="s">
        <v>19</v>
      </c>
      <c r="F163" t="s">
        <v>19</v>
      </c>
      <c r="G163">
        <v>0</v>
      </c>
      <c r="H163">
        <v>0</v>
      </c>
      <c r="I163">
        <f t="shared" ref="I163:I198" si="7">G163+H163</f>
        <v>0</v>
      </c>
      <c r="J163">
        <v>0</v>
      </c>
      <c r="K163">
        <v>0</v>
      </c>
      <c r="L163">
        <v>0</v>
      </c>
      <c r="M163" t="s">
        <v>39</v>
      </c>
      <c r="N163" t="s">
        <v>39</v>
      </c>
      <c r="O163">
        <v>2</v>
      </c>
      <c r="P163">
        <v>0</v>
      </c>
      <c r="Q163">
        <v>1</v>
      </c>
      <c r="R163" t="s">
        <v>39</v>
      </c>
    </row>
    <row r="164" spans="1:18" x14ac:dyDescent="0.25">
      <c r="A164">
        <v>5</v>
      </c>
      <c r="B164" s="1">
        <v>43642</v>
      </c>
      <c r="C164" s="1" t="s">
        <v>99</v>
      </c>
      <c r="D164" t="s">
        <v>8</v>
      </c>
      <c r="E164" t="s">
        <v>19</v>
      </c>
      <c r="F164" t="s">
        <v>19</v>
      </c>
      <c r="G164">
        <v>0</v>
      </c>
      <c r="H164">
        <v>0</v>
      </c>
      <c r="I164">
        <f t="shared" si="7"/>
        <v>0</v>
      </c>
      <c r="J164">
        <v>0</v>
      </c>
      <c r="K164" t="s">
        <v>59</v>
      </c>
      <c r="L164">
        <v>1</v>
      </c>
      <c r="M164" t="s">
        <v>39</v>
      </c>
      <c r="N164" t="s">
        <v>39</v>
      </c>
      <c r="O164">
        <v>2</v>
      </c>
      <c r="P164">
        <v>0</v>
      </c>
      <c r="Q164">
        <v>1</v>
      </c>
      <c r="R164" t="s">
        <v>39</v>
      </c>
    </row>
    <row r="165" spans="1:18" x14ac:dyDescent="0.25">
      <c r="A165">
        <v>5</v>
      </c>
      <c r="B165" s="1">
        <v>43642</v>
      </c>
      <c r="C165" s="1" t="s">
        <v>99</v>
      </c>
      <c r="D165" t="s">
        <v>102</v>
      </c>
      <c r="E165" t="s">
        <v>19</v>
      </c>
      <c r="F165" t="s">
        <v>19</v>
      </c>
      <c r="G165">
        <v>0</v>
      </c>
      <c r="H165">
        <v>0</v>
      </c>
      <c r="I165">
        <f t="shared" si="7"/>
        <v>0</v>
      </c>
      <c r="J165">
        <v>0</v>
      </c>
      <c r="K165">
        <v>0</v>
      </c>
      <c r="L165">
        <v>0</v>
      </c>
      <c r="M165" t="s">
        <v>51</v>
      </c>
      <c r="N165" t="s">
        <v>51</v>
      </c>
      <c r="O165">
        <v>0</v>
      </c>
      <c r="P165">
        <v>0</v>
      </c>
      <c r="Q165">
        <v>0</v>
      </c>
      <c r="R165" t="s">
        <v>51</v>
      </c>
    </row>
    <row r="166" spans="1:18" x14ac:dyDescent="0.25">
      <c r="A166">
        <v>5</v>
      </c>
      <c r="B166" s="1">
        <v>43642</v>
      </c>
      <c r="C166" s="1" t="s">
        <v>99</v>
      </c>
      <c r="D166" t="s">
        <v>7</v>
      </c>
      <c r="E166" t="s">
        <v>19</v>
      </c>
      <c r="F166" t="s">
        <v>57</v>
      </c>
      <c r="G166">
        <v>0</v>
      </c>
      <c r="H166">
        <v>0</v>
      </c>
      <c r="I166">
        <f t="shared" si="7"/>
        <v>0</v>
      </c>
      <c r="J166">
        <v>0</v>
      </c>
      <c r="K166">
        <v>0</v>
      </c>
      <c r="L166">
        <v>0</v>
      </c>
      <c r="M166" t="s">
        <v>39</v>
      </c>
      <c r="N166" t="s">
        <v>39</v>
      </c>
      <c r="O166">
        <v>2</v>
      </c>
      <c r="P166">
        <v>0</v>
      </c>
      <c r="Q166">
        <v>1</v>
      </c>
      <c r="R166" t="s">
        <v>39</v>
      </c>
    </row>
    <row r="167" spans="1:18" x14ac:dyDescent="0.25">
      <c r="A167">
        <v>5</v>
      </c>
      <c r="B167" s="1">
        <v>43642</v>
      </c>
      <c r="C167" s="1" t="s">
        <v>99</v>
      </c>
      <c r="D167" t="s">
        <v>103</v>
      </c>
      <c r="E167" t="s">
        <v>19</v>
      </c>
      <c r="F167" t="s">
        <v>57</v>
      </c>
      <c r="G167">
        <v>0</v>
      </c>
      <c r="H167">
        <v>0</v>
      </c>
      <c r="I167">
        <f t="shared" si="7"/>
        <v>0</v>
      </c>
      <c r="J167">
        <v>0</v>
      </c>
      <c r="K167">
        <v>0</v>
      </c>
      <c r="L167">
        <v>0</v>
      </c>
      <c r="M167" t="s">
        <v>39</v>
      </c>
      <c r="N167" t="s">
        <v>39</v>
      </c>
      <c r="O167">
        <v>2</v>
      </c>
      <c r="P167">
        <v>0</v>
      </c>
      <c r="Q167">
        <v>1</v>
      </c>
      <c r="R167" t="s">
        <v>39</v>
      </c>
    </row>
    <row r="168" spans="1:18" x14ac:dyDescent="0.25">
      <c r="A168">
        <v>5</v>
      </c>
      <c r="B168" s="1">
        <v>43642</v>
      </c>
      <c r="C168" s="1" t="s">
        <v>99</v>
      </c>
      <c r="D168" t="s">
        <v>7</v>
      </c>
      <c r="E168" t="s">
        <v>19</v>
      </c>
      <c r="F168" t="s">
        <v>58</v>
      </c>
      <c r="G168">
        <v>0</v>
      </c>
      <c r="H168">
        <v>0</v>
      </c>
      <c r="I168">
        <f t="shared" si="7"/>
        <v>0</v>
      </c>
      <c r="J168">
        <v>0</v>
      </c>
      <c r="K168">
        <v>0</v>
      </c>
      <c r="L168">
        <v>0</v>
      </c>
      <c r="M168" t="s">
        <v>51</v>
      </c>
      <c r="N168" t="s">
        <v>39</v>
      </c>
      <c r="O168">
        <v>2</v>
      </c>
      <c r="P168">
        <v>0</v>
      </c>
      <c r="Q168">
        <v>1</v>
      </c>
      <c r="R168" t="s">
        <v>39</v>
      </c>
    </row>
    <row r="169" spans="1:18" x14ac:dyDescent="0.25">
      <c r="A169">
        <v>5</v>
      </c>
      <c r="B169" s="1">
        <v>43642</v>
      </c>
      <c r="C169" s="1" t="s">
        <v>99</v>
      </c>
      <c r="D169" t="s">
        <v>103</v>
      </c>
      <c r="E169" t="s">
        <v>19</v>
      </c>
      <c r="F169" t="s">
        <v>58</v>
      </c>
      <c r="G169">
        <v>0</v>
      </c>
      <c r="H169">
        <v>0</v>
      </c>
      <c r="I169">
        <f t="shared" si="7"/>
        <v>0</v>
      </c>
      <c r="J169">
        <v>0</v>
      </c>
      <c r="K169">
        <v>0</v>
      </c>
      <c r="L169">
        <v>0</v>
      </c>
      <c r="M169" t="s">
        <v>39</v>
      </c>
      <c r="N169" t="s">
        <v>39</v>
      </c>
      <c r="O169">
        <v>2</v>
      </c>
      <c r="P169">
        <v>0</v>
      </c>
      <c r="Q169">
        <v>1</v>
      </c>
      <c r="R169" t="s">
        <v>39</v>
      </c>
    </row>
    <row r="170" spans="1:18" x14ac:dyDescent="0.25">
      <c r="A170">
        <v>5</v>
      </c>
      <c r="B170" s="1">
        <v>43642</v>
      </c>
      <c r="C170" s="1" t="s">
        <v>99</v>
      </c>
      <c r="D170" t="s">
        <v>7</v>
      </c>
      <c r="E170" t="s">
        <v>23</v>
      </c>
      <c r="F170" t="s">
        <v>14</v>
      </c>
      <c r="G170">
        <v>0</v>
      </c>
      <c r="H170">
        <v>0</v>
      </c>
      <c r="I170">
        <f t="shared" si="7"/>
        <v>0</v>
      </c>
      <c r="J170">
        <v>0</v>
      </c>
      <c r="K170">
        <v>0</v>
      </c>
      <c r="L170">
        <v>0</v>
      </c>
      <c r="M170" t="s">
        <v>39</v>
      </c>
      <c r="N170" t="s">
        <v>39</v>
      </c>
      <c r="O170">
        <v>2</v>
      </c>
      <c r="P170">
        <v>0</v>
      </c>
      <c r="Q170">
        <v>1</v>
      </c>
      <c r="R170" t="s">
        <v>39</v>
      </c>
    </row>
    <row r="171" spans="1:18" x14ac:dyDescent="0.25">
      <c r="A171">
        <v>5</v>
      </c>
      <c r="B171" s="1">
        <v>43642</v>
      </c>
      <c r="C171" s="1" t="s">
        <v>99</v>
      </c>
      <c r="D171" t="s">
        <v>103</v>
      </c>
      <c r="E171" t="s">
        <v>23</v>
      </c>
      <c r="F171" t="s">
        <v>14</v>
      </c>
      <c r="G171">
        <v>0</v>
      </c>
      <c r="H171">
        <v>0</v>
      </c>
      <c r="I171">
        <f t="shared" si="7"/>
        <v>0</v>
      </c>
      <c r="J171">
        <v>0</v>
      </c>
      <c r="K171">
        <v>0</v>
      </c>
      <c r="L171">
        <v>0</v>
      </c>
      <c r="M171" t="s">
        <v>51</v>
      </c>
      <c r="N171" t="s">
        <v>39</v>
      </c>
      <c r="O171">
        <v>2</v>
      </c>
      <c r="P171">
        <v>0</v>
      </c>
      <c r="Q171">
        <v>1</v>
      </c>
      <c r="R171" t="s">
        <v>39</v>
      </c>
    </row>
    <row r="172" spans="1:18" x14ac:dyDescent="0.25">
      <c r="A172">
        <v>5</v>
      </c>
      <c r="B172" s="1">
        <v>43642</v>
      </c>
      <c r="C172" s="1" t="s">
        <v>99</v>
      </c>
      <c r="D172" t="s">
        <v>8</v>
      </c>
      <c r="E172" t="s">
        <v>23</v>
      </c>
      <c r="F172" t="s">
        <v>23</v>
      </c>
      <c r="G172">
        <v>0</v>
      </c>
      <c r="H172">
        <v>1</v>
      </c>
      <c r="I172">
        <f t="shared" si="7"/>
        <v>1</v>
      </c>
      <c r="J172">
        <v>0</v>
      </c>
      <c r="K172">
        <v>0</v>
      </c>
      <c r="L172">
        <v>0</v>
      </c>
      <c r="M172" t="s">
        <v>39</v>
      </c>
      <c r="N172" t="s">
        <v>39</v>
      </c>
      <c r="O172">
        <v>2</v>
      </c>
      <c r="P172">
        <v>0</v>
      </c>
      <c r="Q172">
        <v>1</v>
      </c>
      <c r="R172" t="s">
        <v>39</v>
      </c>
    </row>
    <row r="173" spans="1:18" x14ac:dyDescent="0.25">
      <c r="A173">
        <v>5</v>
      </c>
      <c r="B173" s="1">
        <v>43642</v>
      </c>
      <c r="C173" s="1" t="s">
        <v>99</v>
      </c>
      <c r="D173" t="s">
        <v>102</v>
      </c>
      <c r="E173" t="s">
        <v>23</v>
      </c>
      <c r="F173" t="s">
        <v>32</v>
      </c>
      <c r="G173">
        <v>0</v>
      </c>
      <c r="H173">
        <v>0</v>
      </c>
      <c r="I173">
        <f t="shared" si="7"/>
        <v>0</v>
      </c>
      <c r="J173">
        <v>0</v>
      </c>
      <c r="K173">
        <v>0</v>
      </c>
      <c r="L173">
        <v>0</v>
      </c>
      <c r="M173" t="s">
        <v>39</v>
      </c>
      <c r="N173" t="s">
        <v>39</v>
      </c>
      <c r="O173">
        <v>2</v>
      </c>
      <c r="P173">
        <v>0</v>
      </c>
      <c r="Q173">
        <v>1</v>
      </c>
      <c r="R173" t="s">
        <v>39</v>
      </c>
    </row>
    <row r="174" spans="1:18" x14ac:dyDescent="0.25">
      <c r="A174">
        <v>5</v>
      </c>
      <c r="B174" s="1">
        <v>43642</v>
      </c>
      <c r="C174" s="1" t="s">
        <v>99</v>
      </c>
      <c r="D174" t="s">
        <v>13</v>
      </c>
      <c r="E174" t="s">
        <v>23</v>
      </c>
      <c r="F174" t="s">
        <v>32</v>
      </c>
      <c r="G174">
        <v>1</v>
      </c>
      <c r="H174">
        <v>0</v>
      </c>
      <c r="I174">
        <f t="shared" si="7"/>
        <v>1</v>
      </c>
      <c r="J174">
        <v>0</v>
      </c>
      <c r="K174">
        <v>0</v>
      </c>
      <c r="L174">
        <v>0</v>
      </c>
      <c r="M174" t="s">
        <v>51</v>
      </c>
      <c r="N174" t="s">
        <v>51</v>
      </c>
      <c r="O174">
        <v>0</v>
      </c>
      <c r="P174">
        <v>0</v>
      </c>
      <c r="Q174">
        <v>0</v>
      </c>
      <c r="R174" t="s">
        <v>51</v>
      </c>
    </row>
    <row r="175" spans="1:18" x14ac:dyDescent="0.25">
      <c r="A175">
        <v>5</v>
      </c>
      <c r="B175" s="1">
        <v>43642</v>
      </c>
      <c r="C175" s="1" t="s">
        <v>99</v>
      </c>
      <c r="D175" t="s">
        <v>10</v>
      </c>
      <c r="E175" t="s">
        <v>23</v>
      </c>
      <c r="F175" t="s">
        <v>32</v>
      </c>
      <c r="G175">
        <v>0</v>
      </c>
      <c r="H175">
        <v>0</v>
      </c>
      <c r="I175">
        <f t="shared" si="7"/>
        <v>0</v>
      </c>
      <c r="J175">
        <v>0</v>
      </c>
      <c r="K175">
        <v>0</v>
      </c>
      <c r="L175">
        <v>0</v>
      </c>
      <c r="M175" t="s">
        <v>39</v>
      </c>
      <c r="N175" t="s">
        <v>39</v>
      </c>
      <c r="O175">
        <v>2</v>
      </c>
      <c r="P175">
        <v>0</v>
      </c>
      <c r="Q175">
        <v>1</v>
      </c>
      <c r="R175" t="s">
        <v>39</v>
      </c>
    </row>
    <row r="176" spans="1:18" x14ac:dyDescent="0.25">
      <c r="A176">
        <v>5</v>
      </c>
      <c r="B176" s="1">
        <v>43642</v>
      </c>
      <c r="C176" s="1" t="s">
        <v>99</v>
      </c>
      <c r="D176" t="s">
        <v>13</v>
      </c>
      <c r="E176" t="s">
        <v>23</v>
      </c>
      <c r="F176" t="s">
        <v>33</v>
      </c>
      <c r="G176">
        <v>0</v>
      </c>
      <c r="H176">
        <v>0</v>
      </c>
      <c r="I176">
        <f t="shared" si="7"/>
        <v>0</v>
      </c>
      <c r="J176">
        <v>0</v>
      </c>
      <c r="K176">
        <v>0</v>
      </c>
      <c r="L176">
        <v>0</v>
      </c>
      <c r="M176" t="s">
        <v>39</v>
      </c>
      <c r="N176" t="s">
        <v>39</v>
      </c>
      <c r="O176">
        <v>2</v>
      </c>
      <c r="P176">
        <v>0</v>
      </c>
      <c r="Q176">
        <v>1</v>
      </c>
      <c r="R176" t="s">
        <v>39</v>
      </c>
    </row>
    <row r="177" spans="1:18" x14ac:dyDescent="0.25">
      <c r="A177">
        <v>6</v>
      </c>
      <c r="B177" s="1">
        <v>43656</v>
      </c>
      <c r="C177" s="1" t="s">
        <v>99</v>
      </c>
      <c r="D177" t="s">
        <v>8</v>
      </c>
      <c r="E177" t="s">
        <v>104</v>
      </c>
      <c r="F177" t="s">
        <v>104</v>
      </c>
      <c r="G177">
        <v>0</v>
      </c>
      <c r="H177">
        <v>0</v>
      </c>
      <c r="I177">
        <f t="shared" si="7"/>
        <v>0</v>
      </c>
      <c r="J177">
        <v>0</v>
      </c>
      <c r="K177">
        <v>0</v>
      </c>
      <c r="L177">
        <v>0</v>
      </c>
      <c r="M177" t="s">
        <v>39</v>
      </c>
      <c r="N177" t="s">
        <v>39</v>
      </c>
      <c r="O177">
        <v>2</v>
      </c>
      <c r="P177">
        <v>0</v>
      </c>
      <c r="Q177">
        <v>1</v>
      </c>
      <c r="R177" t="s">
        <v>39</v>
      </c>
    </row>
    <row r="178" spans="1:18" x14ac:dyDescent="0.25">
      <c r="A178">
        <v>6</v>
      </c>
      <c r="B178" s="1">
        <v>43656</v>
      </c>
      <c r="C178" s="1" t="s">
        <v>99</v>
      </c>
      <c r="D178" t="s">
        <v>102</v>
      </c>
      <c r="E178" t="s">
        <v>104</v>
      </c>
      <c r="F178" t="s">
        <v>104</v>
      </c>
      <c r="G178">
        <v>0</v>
      </c>
      <c r="H178">
        <v>0</v>
      </c>
      <c r="I178">
        <f t="shared" si="7"/>
        <v>0</v>
      </c>
      <c r="J178">
        <v>0</v>
      </c>
      <c r="K178">
        <v>0</v>
      </c>
      <c r="L178">
        <v>0</v>
      </c>
      <c r="M178" t="s">
        <v>39</v>
      </c>
      <c r="N178" t="s">
        <v>39</v>
      </c>
      <c r="O178">
        <v>2</v>
      </c>
      <c r="P178">
        <v>0</v>
      </c>
      <c r="Q178">
        <v>1</v>
      </c>
      <c r="R178" t="s">
        <v>39</v>
      </c>
    </row>
    <row r="179" spans="1:18" x14ac:dyDescent="0.25">
      <c r="A179">
        <v>6</v>
      </c>
      <c r="B179" s="1">
        <v>43656</v>
      </c>
      <c r="C179" s="1" t="s">
        <v>99</v>
      </c>
      <c r="D179" t="s">
        <v>10</v>
      </c>
      <c r="E179" t="s">
        <v>104</v>
      </c>
      <c r="F179" t="s">
        <v>104</v>
      </c>
      <c r="G179">
        <v>0</v>
      </c>
      <c r="H179">
        <v>0</v>
      </c>
      <c r="I179">
        <f t="shared" si="7"/>
        <v>0</v>
      </c>
      <c r="J179">
        <v>0</v>
      </c>
      <c r="K179">
        <v>0</v>
      </c>
      <c r="L179">
        <v>0</v>
      </c>
      <c r="M179" t="s">
        <v>39</v>
      </c>
      <c r="N179" t="s">
        <v>39</v>
      </c>
      <c r="O179">
        <v>2</v>
      </c>
      <c r="P179">
        <v>0</v>
      </c>
      <c r="Q179">
        <v>1</v>
      </c>
      <c r="R179" t="s">
        <v>39</v>
      </c>
    </row>
    <row r="180" spans="1:18" x14ac:dyDescent="0.25">
      <c r="A180">
        <v>6</v>
      </c>
      <c r="B180" s="1">
        <v>43656</v>
      </c>
      <c r="C180" s="1" t="s">
        <v>99</v>
      </c>
      <c r="D180" t="s">
        <v>13</v>
      </c>
      <c r="E180" t="s">
        <v>104</v>
      </c>
      <c r="F180" t="s">
        <v>105</v>
      </c>
      <c r="G180">
        <v>0</v>
      </c>
      <c r="H180">
        <v>0</v>
      </c>
      <c r="I180">
        <f t="shared" si="7"/>
        <v>0</v>
      </c>
      <c r="J180">
        <v>0</v>
      </c>
      <c r="K180">
        <v>0</v>
      </c>
      <c r="L180">
        <v>0</v>
      </c>
      <c r="M180" t="s">
        <v>39</v>
      </c>
      <c r="N180" t="s">
        <v>39</v>
      </c>
      <c r="O180">
        <v>2</v>
      </c>
      <c r="P180">
        <v>0</v>
      </c>
      <c r="Q180">
        <v>1</v>
      </c>
      <c r="R180" t="s">
        <v>39</v>
      </c>
    </row>
    <row r="181" spans="1:18" x14ac:dyDescent="0.25">
      <c r="A181">
        <v>6</v>
      </c>
      <c r="B181" s="1">
        <v>43656</v>
      </c>
      <c r="C181" s="1" t="s">
        <v>99</v>
      </c>
      <c r="D181" t="s">
        <v>103</v>
      </c>
      <c r="E181" t="s">
        <v>104</v>
      </c>
      <c r="F181" t="s">
        <v>105</v>
      </c>
      <c r="G181">
        <v>0</v>
      </c>
      <c r="H181">
        <v>0</v>
      </c>
      <c r="I181">
        <f t="shared" si="7"/>
        <v>0</v>
      </c>
      <c r="J181">
        <v>0</v>
      </c>
      <c r="K181">
        <v>0</v>
      </c>
      <c r="L181">
        <v>0</v>
      </c>
      <c r="M181" t="s">
        <v>39</v>
      </c>
      <c r="N181" t="s">
        <v>39</v>
      </c>
      <c r="O181">
        <v>2</v>
      </c>
      <c r="P181">
        <v>0</v>
      </c>
      <c r="Q181">
        <v>1</v>
      </c>
      <c r="R181" t="s">
        <v>39</v>
      </c>
    </row>
    <row r="182" spans="1:18" x14ac:dyDescent="0.25">
      <c r="A182">
        <v>6</v>
      </c>
      <c r="B182" s="1">
        <v>43656</v>
      </c>
      <c r="C182" s="1" t="s">
        <v>99</v>
      </c>
      <c r="D182" t="s">
        <v>13</v>
      </c>
      <c r="E182" t="s">
        <v>104</v>
      </c>
      <c r="F182" t="s">
        <v>106</v>
      </c>
      <c r="G182">
        <v>0</v>
      </c>
      <c r="H182">
        <v>0</v>
      </c>
      <c r="I182">
        <f t="shared" si="7"/>
        <v>0</v>
      </c>
      <c r="J182">
        <v>0</v>
      </c>
      <c r="K182">
        <v>0</v>
      </c>
      <c r="L182">
        <v>0</v>
      </c>
      <c r="M182" t="s">
        <v>39</v>
      </c>
      <c r="N182" t="s">
        <v>39</v>
      </c>
      <c r="O182">
        <v>2</v>
      </c>
      <c r="P182">
        <v>0</v>
      </c>
      <c r="Q182">
        <v>1</v>
      </c>
      <c r="R182" t="s">
        <v>39</v>
      </c>
    </row>
    <row r="183" spans="1:18" x14ac:dyDescent="0.25">
      <c r="A183">
        <v>6</v>
      </c>
      <c r="B183" s="1">
        <v>43656</v>
      </c>
      <c r="C183" s="1" t="s">
        <v>99</v>
      </c>
      <c r="D183" t="s">
        <v>103</v>
      </c>
      <c r="E183" t="s">
        <v>104</v>
      </c>
      <c r="F183" t="s">
        <v>106</v>
      </c>
      <c r="G183">
        <v>0</v>
      </c>
      <c r="H183">
        <v>0</v>
      </c>
      <c r="I183">
        <f t="shared" si="7"/>
        <v>0</v>
      </c>
      <c r="J183">
        <v>0</v>
      </c>
      <c r="K183">
        <v>0</v>
      </c>
      <c r="L183">
        <v>0</v>
      </c>
      <c r="M183" t="s">
        <v>39</v>
      </c>
      <c r="N183" t="s">
        <v>39</v>
      </c>
      <c r="O183">
        <v>2</v>
      </c>
      <c r="P183">
        <v>0</v>
      </c>
      <c r="Q183">
        <v>1</v>
      </c>
      <c r="R183" t="s">
        <v>39</v>
      </c>
    </row>
    <row r="184" spans="1:18" x14ac:dyDescent="0.25">
      <c r="A184">
        <v>6</v>
      </c>
      <c r="B184" s="1">
        <v>43656</v>
      </c>
      <c r="C184" s="1" t="s">
        <v>99</v>
      </c>
      <c r="D184" t="s">
        <v>7</v>
      </c>
      <c r="E184" t="s">
        <v>107</v>
      </c>
      <c r="F184" t="s">
        <v>107</v>
      </c>
      <c r="G184">
        <v>0</v>
      </c>
      <c r="H184">
        <v>0</v>
      </c>
      <c r="I184">
        <f t="shared" si="7"/>
        <v>0</v>
      </c>
      <c r="J184">
        <v>0</v>
      </c>
      <c r="K184">
        <v>0</v>
      </c>
      <c r="L184">
        <v>0</v>
      </c>
      <c r="M184" t="s">
        <v>51</v>
      </c>
      <c r="N184" t="s">
        <v>51</v>
      </c>
      <c r="O184">
        <v>0</v>
      </c>
      <c r="P184">
        <v>0</v>
      </c>
      <c r="Q184">
        <v>0</v>
      </c>
      <c r="R184" t="s">
        <v>51</v>
      </c>
    </row>
    <row r="185" spans="1:18" x14ac:dyDescent="0.25">
      <c r="A185">
        <v>6</v>
      </c>
      <c r="B185" s="1">
        <v>43656</v>
      </c>
      <c r="C185" s="1" t="s">
        <v>99</v>
      </c>
      <c r="D185" t="s">
        <v>8</v>
      </c>
      <c r="E185" t="s">
        <v>107</v>
      </c>
      <c r="F185" t="s">
        <v>107</v>
      </c>
      <c r="G185">
        <v>1</v>
      </c>
      <c r="H185">
        <v>0</v>
      </c>
      <c r="I185">
        <f t="shared" si="7"/>
        <v>1</v>
      </c>
      <c r="J185">
        <v>0</v>
      </c>
      <c r="K185">
        <v>0</v>
      </c>
      <c r="L185">
        <v>0</v>
      </c>
      <c r="M185" t="s">
        <v>51</v>
      </c>
      <c r="N185" t="s">
        <v>51</v>
      </c>
      <c r="O185">
        <v>0</v>
      </c>
      <c r="P185">
        <v>0</v>
      </c>
      <c r="Q185">
        <v>0</v>
      </c>
      <c r="R185" t="s">
        <v>51</v>
      </c>
    </row>
    <row r="186" spans="1:18" x14ac:dyDescent="0.25">
      <c r="A186">
        <v>6</v>
      </c>
      <c r="B186" s="1">
        <v>43656</v>
      </c>
      <c r="C186" s="1" t="s">
        <v>99</v>
      </c>
      <c r="D186" t="s">
        <v>102</v>
      </c>
      <c r="E186" t="s">
        <v>107</v>
      </c>
      <c r="F186" t="s">
        <v>107</v>
      </c>
      <c r="G186">
        <v>0</v>
      </c>
      <c r="H186">
        <v>0</v>
      </c>
      <c r="I186">
        <f t="shared" si="7"/>
        <v>0</v>
      </c>
      <c r="J186">
        <v>0</v>
      </c>
      <c r="K186">
        <v>0</v>
      </c>
      <c r="L186">
        <v>0</v>
      </c>
      <c r="M186" t="s">
        <v>51</v>
      </c>
      <c r="N186" t="s">
        <v>51</v>
      </c>
      <c r="O186">
        <v>0</v>
      </c>
      <c r="P186">
        <v>0</v>
      </c>
      <c r="Q186">
        <v>0</v>
      </c>
      <c r="R186" t="s">
        <v>51</v>
      </c>
    </row>
    <row r="187" spans="1:18" x14ac:dyDescent="0.25">
      <c r="A187">
        <v>6</v>
      </c>
      <c r="B187" s="1">
        <v>43656</v>
      </c>
      <c r="C187" s="1" t="s">
        <v>99</v>
      </c>
      <c r="D187" t="s">
        <v>10</v>
      </c>
      <c r="E187" t="s">
        <v>107</v>
      </c>
      <c r="F187" t="s">
        <v>107</v>
      </c>
      <c r="G187">
        <v>0</v>
      </c>
      <c r="H187">
        <v>0</v>
      </c>
      <c r="I187">
        <f t="shared" si="7"/>
        <v>0</v>
      </c>
      <c r="J187">
        <v>0</v>
      </c>
      <c r="K187">
        <v>0</v>
      </c>
      <c r="L187">
        <v>0</v>
      </c>
      <c r="M187" t="s">
        <v>39</v>
      </c>
      <c r="N187" t="s">
        <v>39</v>
      </c>
      <c r="O187">
        <v>2</v>
      </c>
      <c r="P187">
        <v>0</v>
      </c>
      <c r="Q187">
        <v>1</v>
      </c>
      <c r="R187" t="s">
        <v>39</v>
      </c>
    </row>
    <row r="188" spans="1:18" x14ac:dyDescent="0.25">
      <c r="A188">
        <v>6</v>
      </c>
      <c r="B188" s="1">
        <v>43656</v>
      </c>
      <c r="C188" s="1" t="s">
        <v>99</v>
      </c>
      <c r="D188" t="s">
        <v>103</v>
      </c>
      <c r="E188" t="s">
        <v>107</v>
      </c>
      <c r="F188" t="s">
        <v>107</v>
      </c>
      <c r="G188">
        <v>1</v>
      </c>
      <c r="H188">
        <v>0</v>
      </c>
      <c r="I188">
        <f t="shared" si="7"/>
        <v>1</v>
      </c>
      <c r="J188">
        <v>0</v>
      </c>
      <c r="K188">
        <v>0</v>
      </c>
      <c r="L188">
        <v>0</v>
      </c>
      <c r="M188" t="s">
        <v>51</v>
      </c>
      <c r="N188" t="s">
        <v>51</v>
      </c>
      <c r="O188">
        <v>0</v>
      </c>
      <c r="P188">
        <v>0</v>
      </c>
      <c r="Q188">
        <v>0</v>
      </c>
      <c r="R188" t="s">
        <v>51</v>
      </c>
    </row>
    <row r="189" spans="1:18" x14ac:dyDescent="0.25">
      <c r="A189">
        <v>6</v>
      </c>
      <c r="B189" s="1">
        <v>43656</v>
      </c>
      <c r="C189" s="1" t="s">
        <v>99</v>
      </c>
      <c r="D189" t="s">
        <v>13</v>
      </c>
      <c r="E189" t="s">
        <v>107</v>
      </c>
      <c r="F189" t="s">
        <v>108</v>
      </c>
      <c r="G189">
        <v>0</v>
      </c>
      <c r="H189">
        <v>0</v>
      </c>
      <c r="I189">
        <f t="shared" si="7"/>
        <v>0</v>
      </c>
      <c r="J189">
        <v>1</v>
      </c>
      <c r="K189">
        <v>0</v>
      </c>
      <c r="L189">
        <v>0</v>
      </c>
      <c r="M189" t="s">
        <v>51</v>
      </c>
      <c r="N189" t="s">
        <v>51</v>
      </c>
      <c r="O189">
        <v>0</v>
      </c>
      <c r="P189">
        <v>0</v>
      </c>
      <c r="Q189">
        <v>0</v>
      </c>
      <c r="R189" t="s">
        <v>51</v>
      </c>
    </row>
    <row r="190" spans="1:18" x14ac:dyDescent="0.25">
      <c r="A190">
        <v>6</v>
      </c>
      <c r="B190" s="1">
        <v>43656</v>
      </c>
      <c r="C190" s="1" t="s">
        <v>99</v>
      </c>
      <c r="D190" t="s">
        <v>13</v>
      </c>
      <c r="E190" t="s">
        <v>107</v>
      </c>
      <c r="F190" t="s">
        <v>109</v>
      </c>
      <c r="G190">
        <v>0</v>
      </c>
      <c r="H190">
        <v>0</v>
      </c>
      <c r="I190">
        <f t="shared" si="7"/>
        <v>0</v>
      </c>
      <c r="J190">
        <v>0</v>
      </c>
      <c r="K190">
        <v>0</v>
      </c>
      <c r="L190">
        <v>0</v>
      </c>
      <c r="M190" t="s">
        <v>51</v>
      </c>
      <c r="N190" t="s">
        <v>51</v>
      </c>
      <c r="O190">
        <v>0</v>
      </c>
      <c r="P190">
        <v>0</v>
      </c>
      <c r="Q190">
        <v>0</v>
      </c>
      <c r="R190" t="s">
        <v>51</v>
      </c>
    </row>
    <row r="191" spans="1:18" x14ac:dyDescent="0.25">
      <c r="A191">
        <v>6</v>
      </c>
      <c r="B191" s="1">
        <v>43656</v>
      </c>
      <c r="C191" s="1" t="s">
        <v>99</v>
      </c>
      <c r="D191" t="s">
        <v>7</v>
      </c>
      <c r="E191" t="s">
        <v>31</v>
      </c>
      <c r="F191" t="s">
        <v>17</v>
      </c>
      <c r="G191">
        <v>0</v>
      </c>
      <c r="H191">
        <v>0</v>
      </c>
      <c r="I191">
        <f t="shared" si="7"/>
        <v>0</v>
      </c>
      <c r="J191">
        <v>0</v>
      </c>
      <c r="K191">
        <v>0</v>
      </c>
      <c r="L191">
        <v>0</v>
      </c>
      <c r="M191" t="s">
        <v>39</v>
      </c>
      <c r="N191" t="s">
        <v>39</v>
      </c>
      <c r="O191">
        <v>2</v>
      </c>
      <c r="P191">
        <v>0</v>
      </c>
      <c r="Q191">
        <v>1</v>
      </c>
      <c r="R191" t="s">
        <v>39</v>
      </c>
    </row>
    <row r="192" spans="1:18" x14ac:dyDescent="0.25">
      <c r="A192">
        <v>6</v>
      </c>
      <c r="B192" s="1">
        <v>43656</v>
      </c>
      <c r="C192" s="1" t="s">
        <v>99</v>
      </c>
      <c r="D192" t="s">
        <v>10</v>
      </c>
      <c r="E192" t="s">
        <v>31</v>
      </c>
      <c r="F192" t="s">
        <v>17</v>
      </c>
      <c r="G192">
        <v>0</v>
      </c>
      <c r="H192">
        <v>0</v>
      </c>
      <c r="I192">
        <f t="shared" si="7"/>
        <v>0</v>
      </c>
      <c r="J192">
        <v>0</v>
      </c>
      <c r="K192">
        <v>0</v>
      </c>
      <c r="L192">
        <v>0</v>
      </c>
      <c r="M192" t="s">
        <v>39</v>
      </c>
      <c r="N192" t="s">
        <v>39</v>
      </c>
      <c r="O192">
        <v>2</v>
      </c>
      <c r="P192">
        <v>0</v>
      </c>
      <c r="Q192">
        <v>1</v>
      </c>
      <c r="R192" t="s">
        <v>39</v>
      </c>
    </row>
    <row r="193" spans="1:18" x14ac:dyDescent="0.25">
      <c r="A193">
        <v>6</v>
      </c>
      <c r="B193" s="1">
        <v>43656</v>
      </c>
      <c r="C193" s="1" t="s">
        <v>99</v>
      </c>
      <c r="D193" t="s">
        <v>13</v>
      </c>
      <c r="E193" t="s">
        <v>31</v>
      </c>
      <c r="F193" t="s">
        <v>31</v>
      </c>
      <c r="G193">
        <v>1</v>
      </c>
      <c r="H193">
        <v>1</v>
      </c>
      <c r="I193">
        <f t="shared" si="7"/>
        <v>2</v>
      </c>
      <c r="J193">
        <v>2</v>
      </c>
      <c r="K193">
        <v>0</v>
      </c>
      <c r="L193">
        <v>0</v>
      </c>
      <c r="M193" t="s">
        <v>39</v>
      </c>
      <c r="N193" t="s">
        <v>39</v>
      </c>
      <c r="O193">
        <v>2</v>
      </c>
      <c r="P193">
        <v>0</v>
      </c>
      <c r="Q193">
        <v>1</v>
      </c>
      <c r="R193" t="s">
        <v>39</v>
      </c>
    </row>
    <row r="194" spans="1:18" x14ac:dyDescent="0.25">
      <c r="A194">
        <v>6</v>
      </c>
      <c r="B194" s="1">
        <v>43656</v>
      </c>
      <c r="C194" s="1" t="s">
        <v>99</v>
      </c>
      <c r="D194" t="s">
        <v>8</v>
      </c>
      <c r="E194" t="s">
        <v>31</v>
      </c>
      <c r="F194" t="s">
        <v>21</v>
      </c>
      <c r="G194">
        <v>0</v>
      </c>
      <c r="H194">
        <v>0</v>
      </c>
      <c r="I194">
        <f t="shared" si="7"/>
        <v>0</v>
      </c>
      <c r="J194">
        <v>0</v>
      </c>
      <c r="K194">
        <v>0</v>
      </c>
      <c r="L194">
        <v>0</v>
      </c>
      <c r="M194" t="s">
        <v>39</v>
      </c>
      <c r="N194" t="s">
        <v>39</v>
      </c>
      <c r="O194">
        <v>2</v>
      </c>
      <c r="P194">
        <v>0</v>
      </c>
      <c r="Q194">
        <v>1</v>
      </c>
      <c r="R194" t="s">
        <v>39</v>
      </c>
    </row>
    <row r="195" spans="1:18" x14ac:dyDescent="0.25">
      <c r="A195">
        <v>6</v>
      </c>
      <c r="B195" s="1">
        <v>43656</v>
      </c>
      <c r="C195" s="1" t="s">
        <v>99</v>
      </c>
      <c r="D195" t="s">
        <v>102</v>
      </c>
      <c r="E195" t="s">
        <v>31</v>
      </c>
      <c r="F195" t="s">
        <v>21</v>
      </c>
      <c r="G195">
        <v>0</v>
      </c>
      <c r="H195">
        <v>0</v>
      </c>
      <c r="I195">
        <f t="shared" si="7"/>
        <v>0</v>
      </c>
      <c r="J195">
        <v>0</v>
      </c>
      <c r="K195">
        <v>0</v>
      </c>
      <c r="L195">
        <v>0</v>
      </c>
      <c r="M195" t="s">
        <v>39</v>
      </c>
      <c r="N195" t="s">
        <v>39</v>
      </c>
      <c r="O195">
        <v>2</v>
      </c>
      <c r="P195">
        <v>0</v>
      </c>
      <c r="Q195">
        <v>1</v>
      </c>
      <c r="R195" t="s">
        <v>39</v>
      </c>
    </row>
    <row r="196" spans="1:18" x14ac:dyDescent="0.25">
      <c r="A196">
        <v>6</v>
      </c>
      <c r="B196" s="1">
        <v>43656</v>
      </c>
      <c r="C196" s="1" t="s">
        <v>99</v>
      </c>
      <c r="D196" t="s">
        <v>8</v>
      </c>
      <c r="E196" t="s">
        <v>31</v>
      </c>
      <c r="F196" t="s">
        <v>22</v>
      </c>
      <c r="G196">
        <v>0</v>
      </c>
      <c r="H196">
        <v>0</v>
      </c>
      <c r="I196">
        <f t="shared" si="7"/>
        <v>0</v>
      </c>
      <c r="J196">
        <v>0</v>
      </c>
      <c r="K196">
        <v>0</v>
      </c>
      <c r="L196">
        <v>0</v>
      </c>
      <c r="M196" t="s">
        <v>39</v>
      </c>
      <c r="N196" t="s">
        <v>39</v>
      </c>
      <c r="O196">
        <v>2</v>
      </c>
      <c r="P196">
        <v>0</v>
      </c>
      <c r="Q196">
        <v>1</v>
      </c>
      <c r="R196" t="s">
        <v>39</v>
      </c>
    </row>
    <row r="197" spans="1:18" x14ac:dyDescent="0.25">
      <c r="A197">
        <v>6</v>
      </c>
      <c r="B197" s="1">
        <v>43656</v>
      </c>
      <c r="C197" s="1" t="s">
        <v>99</v>
      </c>
      <c r="D197" t="s">
        <v>102</v>
      </c>
      <c r="E197" t="s">
        <v>31</v>
      </c>
      <c r="F197" t="s">
        <v>22</v>
      </c>
      <c r="G197">
        <v>0</v>
      </c>
      <c r="H197">
        <v>0</v>
      </c>
      <c r="I197">
        <f t="shared" si="7"/>
        <v>0</v>
      </c>
      <c r="J197">
        <v>0</v>
      </c>
      <c r="K197">
        <v>0</v>
      </c>
      <c r="L197">
        <v>0</v>
      </c>
      <c r="M197" t="s">
        <v>39</v>
      </c>
      <c r="N197" t="s">
        <v>39</v>
      </c>
      <c r="O197">
        <v>2</v>
      </c>
      <c r="P197">
        <v>0</v>
      </c>
      <c r="Q197">
        <v>1</v>
      </c>
      <c r="R197" t="s">
        <v>39</v>
      </c>
    </row>
    <row r="198" spans="1:18" x14ac:dyDescent="0.25">
      <c r="A198">
        <v>6</v>
      </c>
      <c r="B198" s="1">
        <v>43656</v>
      </c>
      <c r="C198" s="1" t="s">
        <v>99</v>
      </c>
      <c r="D198" t="s">
        <v>12</v>
      </c>
      <c r="E198" t="s">
        <v>19</v>
      </c>
      <c r="F198" t="s">
        <v>19</v>
      </c>
      <c r="G198">
        <v>0</v>
      </c>
      <c r="H198">
        <v>0</v>
      </c>
      <c r="I198">
        <f t="shared" si="7"/>
        <v>0</v>
      </c>
      <c r="J198">
        <v>0</v>
      </c>
      <c r="K198">
        <v>0</v>
      </c>
      <c r="L198">
        <v>0</v>
      </c>
      <c r="M198" t="s">
        <v>39</v>
      </c>
      <c r="N198" t="s">
        <v>39</v>
      </c>
      <c r="O198">
        <v>2</v>
      </c>
      <c r="P198">
        <v>0</v>
      </c>
      <c r="Q198">
        <v>1</v>
      </c>
      <c r="R198" t="s">
        <v>39</v>
      </c>
    </row>
    <row r="199" spans="1:18" x14ac:dyDescent="0.25">
      <c r="A199">
        <v>6</v>
      </c>
      <c r="B199" s="1">
        <v>43656</v>
      </c>
      <c r="C199" s="1" t="s">
        <v>99</v>
      </c>
      <c r="D199" t="s">
        <v>8</v>
      </c>
      <c r="E199" t="s">
        <v>19</v>
      </c>
      <c r="F199" t="s">
        <v>19</v>
      </c>
      <c r="G199" t="s">
        <v>38</v>
      </c>
      <c r="H199" t="s">
        <v>38</v>
      </c>
      <c r="I199" t="s">
        <v>38</v>
      </c>
      <c r="J199" t="s">
        <v>38</v>
      </c>
      <c r="K199" t="s">
        <v>38</v>
      </c>
      <c r="L199" t="s">
        <v>38</v>
      </c>
      <c r="M199" t="s">
        <v>39</v>
      </c>
      <c r="N199" t="s">
        <v>39</v>
      </c>
      <c r="O199">
        <v>2</v>
      </c>
      <c r="P199">
        <v>0</v>
      </c>
      <c r="Q199">
        <v>1</v>
      </c>
      <c r="R199" t="s">
        <v>39</v>
      </c>
    </row>
    <row r="200" spans="1:18" x14ac:dyDescent="0.25">
      <c r="A200">
        <v>6</v>
      </c>
      <c r="B200" s="1">
        <v>43656</v>
      </c>
      <c r="C200" s="1" t="s">
        <v>99</v>
      </c>
      <c r="D200" t="s">
        <v>102</v>
      </c>
      <c r="E200" t="s">
        <v>19</v>
      </c>
      <c r="F200" t="s">
        <v>19</v>
      </c>
      <c r="G200">
        <v>0</v>
      </c>
      <c r="H200">
        <v>0</v>
      </c>
      <c r="I200">
        <f t="shared" ref="I200:I214" si="8">G200+H200</f>
        <v>0</v>
      </c>
      <c r="J200">
        <v>0</v>
      </c>
      <c r="K200">
        <v>0</v>
      </c>
      <c r="L200">
        <v>0</v>
      </c>
      <c r="M200" t="s">
        <v>51</v>
      </c>
      <c r="N200" t="s">
        <v>51</v>
      </c>
      <c r="O200">
        <v>0</v>
      </c>
      <c r="P200">
        <v>0</v>
      </c>
      <c r="Q200">
        <v>0</v>
      </c>
      <c r="R200" t="s">
        <v>51</v>
      </c>
    </row>
    <row r="201" spans="1:18" x14ac:dyDescent="0.25">
      <c r="A201">
        <v>6</v>
      </c>
      <c r="B201" s="1">
        <v>43656</v>
      </c>
      <c r="C201" s="1" t="s">
        <v>99</v>
      </c>
      <c r="D201" t="s">
        <v>7</v>
      </c>
      <c r="E201" t="s">
        <v>19</v>
      </c>
      <c r="F201" t="s">
        <v>57</v>
      </c>
      <c r="G201">
        <v>0</v>
      </c>
      <c r="H201">
        <v>0</v>
      </c>
      <c r="I201">
        <f t="shared" si="8"/>
        <v>0</v>
      </c>
      <c r="J201">
        <v>0</v>
      </c>
      <c r="K201">
        <v>0</v>
      </c>
      <c r="L201">
        <v>0</v>
      </c>
      <c r="M201" t="s">
        <v>39</v>
      </c>
      <c r="N201" t="s">
        <v>39</v>
      </c>
      <c r="O201">
        <v>2</v>
      </c>
      <c r="P201">
        <v>0</v>
      </c>
      <c r="Q201">
        <v>1</v>
      </c>
      <c r="R201" t="s">
        <v>39</v>
      </c>
    </row>
    <row r="202" spans="1:18" x14ac:dyDescent="0.25">
      <c r="A202">
        <v>6</v>
      </c>
      <c r="B202" s="1">
        <v>43656</v>
      </c>
      <c r="C202" s="1" t="s">
        <v>99</v>
      </c>
      <c r="D202" t="s">
        <v>103</v>
      </c>
      <c r="E202" t="s">
        <v>19</v>
      </c>
      <c r="F202" t="s">
        <v>57</v>
      </c>
      <c r="G202">
        <v>0</v>
      </c>
      <c r="H202">
        <v>0</v>
      </c>
      <c r="I202">
        <f t="shared" si="8"/>
        <v>0</v>
      </c>
      <c r="J202">
        <v>0</v>
      </c>
      <c r="K202">
        <v>0</v>
      </c>
      <c r="L202">
        <v>0</v>
      </c>
      <c r="M202" t="s">
        <v>39</v>
      </c>
      <c r="N202" t="s">
        <v>39</v>
      </c>
      <c r="O202">
        <v>2</v>
      </c>
      <c r="P202">
        <v>0</v>
      </c>
      <c r="Q202">
        <v>1</v>
      </c>
      <c r="R202" t="s">
        <v>39</v>
      </c>
    </row>
    <row r="203" spans="1:18" x14ac:dyDescent="0.25">
      <c r="A203">
        <v>6</v>
      </c>
      <c r="B203" s="1">
        <v>43656</v>
      </c>
      <c r="C203" s="1" t="s">
        <v>99</v>
      </c>
      <c r="D203" t="s">
        <v>7</v>
      </c>
      <c r="E203" t="s">
        <v>19</v>
      </c>
      <c r="F203" t="s">
        <v>58</v>
      </c>
      <c r="G203">
        <v>0</v>
      </c>
      <c r="H203">
        <v>0</v>
      </c>
      <c r="I203">
        <f t="shared" si="8"/>
        <v>0</v>
      </c>
      <c r="J203">
        <v>0</v>
      </c>
      <c r="K203">
        <v>0</v>
      </c>
      <c r="L203">
        <v>0</v>
      </c>
      <c r="M203" t="s">
        <v>51</v>
      </c>
      <c r="N203" t="s">
        <v>39</v>
      </c>
      <c r="O203">
        <v>2</v>
      </c>
      <c r="P203">
        <v>0</v>
      </c>
      <c r="Q203">
        <v>1</v>
      </c>
      <c r="R203" t="s">
        <v>39</v>
      </c>
    </row>
    <row r="204" spans="1:18" x14ac:dyDescent="0.25">
      <c r="A204">
        <v>6</v>
      </c>
      <c r="B204" s="1">
        <v>43656</v>
      </c>
      <c r="C204" s="1" t="s">
        <v>99</v>
      </c>
      <c r="D204" t="s">
        <v>103</v>
      </c>
      <c r="E204" t="s">
        <v>19</v>
      </c>
      <c r="F204" t="s">
        <v>58</v>
      </c>
      <c r="G204">
        <v>1</v>
      </c>
      <c r="H204">
        <v>3</v>
      </c>
      <c r="I204">
        <f t="shared" si="8"/>
        <v>4</v>
      </c>
      <c r="J204">
        <v>1</v>
      </c>
      <c r="K204" t="s">
        <v>61</v>
      </c>
      <c r="L204">
        <v>1</v>
      </c>
      <c r="M204" t="s">
        <v>51</v>
      </c>
      <c r="N204" t="s">
        <v>51</v>
      </c>
      <c r="O204">
        <v>0</v>
      </c>
      <c r="P204">
        <v>0</v>
      </c>
      <c r="Q204">
        <v>0</v>
      </c>
      <c r="R204" t="s">
        <v>51</v>
      </c>
    </row>
    <row r="205" spans="1:18" x14ac:dyDescent="0.25">
      <c r="A205">
        <v>6</v>
      </c>
      <c r="B205" s="1">
        <v>43656</v>
      </c>
      <c r="C205" s="1" t="s">
        <v>99</v>
      </c>
      <c r="D205" t="s">
        <v>7</v>
      </c>
      <c r="E205" t="s">
        <v>23</v>
      </c>
      <c r="F205" t="s">
        <v>14</v>
      </c>
      <c r="G205">
        <v>0</v>
      </c>
      <c r="H205">
        <v>0</v>
      </c>
      <c r="I205">
        <f t="shared" si="8"/>
        <v>0</v>
      </c>
      <c r="J205">
        <v>0</v>
      </c>
      <c r="K205">
        <v>0</v>
      </c>
      <c r="L205">
        <v>0</v>
      </c>
      <c r="M205" t="s">
        <v>62</v>
      </c>
      <c r="N205" t="s">
        <v>39</v>
      </c>
      <c r="O205">
        <v>2</v>
      </c>
      <c r="P205">
        <v>0</v>
      </c>
      <c r="Q205">
        <v>1</v>
      </c>
      <c r="R205" t="s">
        <v>39</v>
      </c>
    </row>
    <row r="206" spans="1:18" x14ac:dyDescent="0.25">
      <c r="A206">
        <v>6</v>
      </c>
      <c r="B206" s="1">
        <v>43656</v>
      </c>
      <c r="C206" s="1" t="s">
        <v>99</v>
      </c>
      <c r="D206" t="s">
        <v>103</v>
      </c>
      <c r="E206" t="s">
        <v>23</v>
      </c>
      <c r="F206" t="s">
        <v>14</v>
      </c>
      <c r="G206">
        <v>0</v>
      </c>
      <c r="H206">
        <v>0</v>
      </c>
      <c r="I206">
        <f t="shared" si="8"/>
        <v>0</v>
      </c>
      <c r="J206">
        <v>0</v>
      </c>
      <c r="K206">
        <v>0</v>
      </c>
      <c r="L206">
        <v>0</v>
      </c>
      <c r="M206" t="s">
        <v>51</v>
      </c>
      <c r="N206" t="s">
        <v>39</v>
      </c>
      <c r="O206">
        <v>2</v>
      </c>
      <c r="P206">
        <v>0</v>
      </c>
      <c r="Q206">
        <v>1</v>
      </c>
      <c r="R206" t="s">
        <v>39</v>
      </c>
    </row>
    <row r="207" spans="1:18" x14ac:dyDescent="0.25">
      <c r="A207">
        <v>6</v>
      </c>
      <c r="B207" s="1">
        <v>43656</v>
      </c>
      <c r="C207" s="1" t="s">
        <v>99</v>
      </c>
      <c r="D207" t="s">
        <v>8</v>
      </c>
      <c r="E207" t="s">
        <v>23</v>
      </c>
      <c r="F207" t="s">
        <v>23</v>
      </c>
      <c r="G207">
        <v>0</v>
      </c>
      <c r="H207">
        <v>0</v>
      </c>
      <c r="I207">
        <f t="shared" si="8"/>
        <v>0</v>
      </c>
      <c r="J207">
        <v>0</v>
      </c>
      <c r="K207">
        <v>0</v>
      </c>
      <c r="L207">
        <v>0</v>
      </c>
      <c r="M207" t="s">
        <v>39</v>
      </c>
      <c r="N207" t="s">
        <v>39</v>
      </c>
      <c r="O207">
        <v>2</v>
      </c>
      <c r="P207">
        <v>0</v>
      </c>
      <c r="Q207">
        <v>1</v>
      </c>
      <c r="R207" t="s">
        <v>39</v>
      </c>
    </row>
    <row r="208" spans="1:18" x14ac:dyDescent="0.25">
      <c r="A208">
        <v>6</v>
      </c>
      <c r="B208" s="1">
        <v>43656</v>
      </c>
      <c r="C208" s="1" t="s">
        <v>99</v>
      </c>
      <c r="D208" t="s">
        <v>102</v>
      </c>
      <c r="E208" t="s">
        <v>23</v>
      </c>
      <c r="F208" t="s">
        <v>32</v>
      </c>
      <c r="G208">
        <v>0</v>
      </c>
      <c r="H208">
        <v>0</v>
      </c>
      <c r="I208">
        <f t="shared" si="8"/>
        <v>0</v>
      </c>
      <c r="J208">
        <v>0</v>
      </c>
      <c r="K208">
        <v>0</v>
      </c>
      <c r="L208">
        <v>0</v>
      </c>
      <c r="M208" t="s">
        <v>39</v>
      </c>
      <c r="N208" t="s">
        <v>39</v>
      </c>
      <c r="O208">
        <v>2</v>
      </c>
      <c r="P208">
        <v>0</v>
      </c>
      <c r="Q208">
        <v>1</v>
      </c>
      <c r="R208" t="s">
        <v>39</v>
      </c>
    </row>
    <row r="209" spans="1:18" x14ac:dyDescent="0.25">
      <c r="A209">
        <v>6</v>
      </c>
      <c r="B209" s="1">
        <v>43656</v>
      </c>
      <c r="C209" s="1" t="s">
        <v>99</v>
      </c>
      <c r="D209" t="s">
        <v>13</v>
      </c>
      <c r="E209" t="s">
        <v>23</v>
      </c>
      <c r="F209" t="s">
        <v>32</v>
      </c>
      <c r="G209">
        <v>0</v>
      </c>
      <c r="H209">
        <v>0</v>
      </c>
      <c r="I209">
        <f t="shared" si="8"/>
        <v>0</v>
      </c>
      <c r="J209">
        <v>0</v>
      </c>
      <c r="K209">
        <v>0</v>
      </c>
      <c r="L209">
        <v>0</v>
      </c>
      <c r="M209" t="s">
        <v>62</v>
      </c>
      <c r="N209" t="s">
        <v>51</v>
      </c>
      <c r="O209">
        <v>0</v>
      </c>
      <c r="P209">
        <v>0</v>
      </c>
      <c r="Q209">
        <v>0</v>
      </c>
      <c r="R209" t="s">
        <v>51</v>
      </c>
    </row>
    <row r="210" spans="1:18" x14ac:dyDescent="0.25">
      <c r="A210">
        <v>6</v>
      </c>
      <c r="B210" s="1">
        <v>43656</v>
      </c>
      <c r="C210" s="1" t="s">
        <v>99</v>
      </c>
      <c r="D210" t="s">
        <v>10</v>
      </c>
      <c r="E210" t="s">
        <v>23</v>
      </c>
      <c r="F210" t="s">
        <v>32</v>
      </c>
      <c r="G210">
        <v>0</v>
      </c>
      <c r="H210">
        <v>1</v>
      </c>
      <c r="I210">
        <f t="shared" si="8"/>
        <v>1</v>
      </c>
      <c r="J210">
        <v>0</v>
      </c>
      <c r="K210">
        <v>0</v>
      </c>
      <c r="L210">
        <v>0</v>
      </c>
      <c r="M210" t="s">
        <v>39</v>
      </c>
      <c r="N210" t="s">
        <v>39</v>
      </c>
      <c r="O210">
        <v>2</v>
      </c>
      <c r="P210">
        <v>0</v>
      </c>
      <c r="Q210">
        <v>1</v>
      </c>
      <c r="R210" t="s">
        <v>39</v>
      </c>
    </row>
    <row r="211" spans="1:18" x14ac:dyDescent="0.25">
      <c r="A211">
        <v>6</v>
      </c>
      <c r="B211" s="1">
        <v>43656</v>
      </c>
      <c r="C211" s="1" t="s">
        <v>99</v>
      </c>
      <c r="D211" t="s">
        <v>13</v>
      </c>
      <c r="E211" t="s">
        <v>23</v>
      </c>
      <c r="F211" t="s">
        <v>33</v>
      </c>
      <c r="G211">
        <v>0</v>
      </c>
      <c r="H211">
        <v>0</v>
      </c>
      <c r="I211">
        <f t="shared" si="8"/>
        <v>0</v>
      </c>
      <c r="J211">
        <v>0</v>
      </c>
      <c r="K211">
        <v>0</v>
      </c>
      <c r="L211">
        <v>0</v>
      </c>
      <c r="M211" t="s">
        <v>39</v>
      </c>
      <c r="N211" t="s">
        <v>39</v>
      </c>
      <c r="O211">
        <v>2</v>
      </c>
      <c r="P211">
        <v>0</v>
      </c>
      <c r="Q211">
        <v>1</v>
      </c>
      <c r="R211" t="s">
        <v>39</v>
      </c>
    </row>
    <row r="212" spans="1:18" x14ac:dyDescent="0.25">
      <c r="A212">
        <v>7</v>
      </c>
      <c r="B212" s="1">
        <v>43670</v>
      </c>
      <c r="C212" s="1" t="s">
        <v>99</v>
      </c>
      <c r="D212" t="s">
        <v>8</v>
      </c>
      <c r="E212" t="s">
        <v>104</v>
      </c>
      <c r="F212" t="s">
        <v>104</v>
      </c>
      <c r="G212">
        <v>0</v>
      </c>
      <c r="H212">
        <v>0</v>
      </c>
      <c r="I212">
        <f t="shared" si="8"/>
        <v>0</v>
      </c>
      <c r="J212">
        <v>0</v>
      </c>
      <c r="K212">
        <v>0</v>
      </c>
      <c r="L212">
        <v>0</v>
      </c>
      <c r="M212" t="s">
        <v>39</v>
      </c>
      <c r="N212" t="s">
        <v>39</v>
      </c>
      <c r="O212">
        <v>2</v>
      </c>
      <c r="P212">
        <v>0</v>
      </c>
      <c r="Q212">
        <v>1</v>
      </c>
      <c r="R212" t="s">
        <v>39</v>
      </c>
    </row>
    <row r="213" spans="1:18" x14ac:dyDescent="0.25">
      <c r="A213">
        <v>7</v>
      </c>
      <c r="B213" s="1">
        <v>43670</v>
      </c>
      <c r="C213" s="1" t="s">
        <v>99</v>
      </c>
      <c r="D213" t="s">
        <v>102</v>
      </c>
      <c r="E213" t="s">
        <v>104</v>
      </c>
      <c r="F213" t="s">
        <v>104</v>
      </c>
      <c r="G213">
        <v>0</v>
      </c>
      <c r="H213">
        <v>0</v>
      </c>
      <c r="I213">
        <f t="shared" si="8"/>
        <v>0</v>
      </c>
      <c r="J213">
        <v>0</v>
      </c>
      <c r="K213">
        <v>0</v>
      </c>
      <c r="L213">
        <v>0</v>
      </c>
      <c r="M213" t="s">
        <v>39</v>
      </c>
      <c r="N213" t="s">
        <v>39</v>
      </c>
      <c r="O213">
        <v>2</v>
      </c>
      <c r="P213">
        <v>0</v>
      </c>
      <c r="Q213">
        <v>1</v>
      </c>
      <c r="R213" t="s">
        <v>39</v>
      </c>
    </row>
    <row r="214" spans="1:18" x14ac:dyDescent="0.25">
      <c r="A214">
        <v>7</v>
      </c>
      <c r="B214" s="1">
        <v>43670</v>
      </c>
      <c r="C214" s="1" t="s">
        <v>99</v>
      </c>
      <c r="D214" t="s">
        <v>10</v>
      </c>
      <c r="E214" t="s">
        <v>104</v>
      </c>
      <c r="F214" t="s">
        <v>104</v>
      </c>
      <c r="G214">
        <v>0</v>
      </c>
      <c r="H214">
        <v>0</v>
      </c>
      <c r="I214">
        <f t="shared" si="8"/>
        <v>0</v>
      </c>
      <c r="J214">
        <v>0</v>
      </c>
      <c r="K214">
        <v>0</v>
      </c>
      <c r="L214">
        <v>0</v>
      </c>
      <c r="M214" t="s">
        <v>39</v>
      </c>
      <c r="N214" t="s">
        <v>39</v>
      </c>
      <c r="O214">
        <v>2</v>
      </c>
      <c r="P214">
        <v>0</v>
      </c>
      <c r="Q214">
        <v>1</v>
      </c>
      <c r="R214" t="s">
        <v>39</v>
      </c>
    </row>
    <row r="215" spans="1:18" x14ac:dyDescent="0.25">
      <c r="A215">
        <v>7</v>
      </c>
      <c r="B215" s="1">
        <v>43670</v>
      </c>
      <c r="C215" s="1" t="s">
        <v>99</v>
      </c>
      <c r="D215" t="s">
        <v>13</v>
      </c>
      <c r="E215" t="s">
        <v>104</v>
      </c>
      <c r="F215" t="s">
        <v>105</v>
      </c>
      <c r="G215" t="s">
        <v>38</v>
      </c>
      <c r="H215" t="s">
        <v>38</v>
      </c>
      <c r="I215" t="s">
        <v>38</v>
      </c>
      <c r="J215" t="s">
        <v>38</v>
      </c>
      <c r="K215" t="s">
        <v>38</v>
      </c>
      <c r="L215" t="s">
        <v>38</v>
      </c>
      <c r="M215" t="s">
        <v>39</v>
      </c>
      <c r="N215" t="s">
        <v>39</v>
      </c>
      <c r="O215">
        <v>2</v>
      </c>
      <c r="P215">
        <v>0</v>
      </c>
      <c r="Q215">
        <v>1</v>
      </c>
      <c r="R215" t="s">
        <v>39</v>
      </c>
    </row>
    <row r="216" spans="1:18" x14ac:dyDescent="0.25">
      <c r="A216">
        <v>7</v>
      </c>
      <c r="B216" s="1">
        <v>43670</v>
      </c>
      <c r="C216" s="1" t="s">
        <v>99</v>
      </c>
      <c r="D216" t="s">
        <v>103</v>
      </c>
      <c r="E216" t="s">
        <v>104</v>
      </c>
      <c r="F216" t="s">
        <v>105</v>
      </c>
      <c r="G216">
        <v>0</v>
      </c>
      <c r="H216">
        <v>0</v>
      </c>
      <c r="I216">
        <f t="shared" ref="I216:I246" si="9">G216+H216</f>
        <v>0</v>
      </c>
      <c r="J216">
        <v>0</v>
      </c>
      <c r="K216">
        <v>0</v>
      </c>
      <c r="L216">
        <v>0</v>
      </c>
      <c r="M216" t="s">
        <v>39</v>
      </c>
      <c r="N216" t="s">
        <v>39</v>
      </c>
      <c r="O216">
        <v>2</v>
      </c>
      <c r="P216">
        <v>0</v>
      </c>
      <c r="Q216">
        <v>1</v>
      </c>
      <c r="R216" t="s">
        <v>39</v>
      </c>
    </row>
    <row r="217" spans="1:18" x14ac:dyDescent="0.25">
      <c r="A217">
        <v>7</v>
      </c>
      <c r="B217" s="1">
        <v>43670</v>
      </c>
      <c r="C217" s="1" t="s">
        <v>99</v>
      </c>
      <c r="D217" t="s">
        <v>13</v>
      </c>
      <c r="E217" t="s">
        <v>104</v>
      </c>
      <c r="F217" t="s">
        <v>106</v>
      </c>
      <c r="G217">
        <v>0</v>
      </c>
      <c r="H217">
        <v>0</v>
      </c>
      <c r="I217">
        <f t="shared" si="9"/>
        <v>0</v>
      </c>
      <c r="J217">
        <v>0</v>
      </c>
      <c r="K217">
        <v>0</v>
      </c>
      <c r="L217">
        <v>0</v>
      </c>
      <c r="M217" t="s">
        <v>39</v>
      </c>
      <c r="N217" t="s">
        <v>39</v>
      </c>
      <c r="O217">
        <v>2</v>
      </c>
      <c r="P217">
        <v>0</v>
      </c>
      <c r="Q217">
        <v>1</v>
      </c>
      <c r="R217" t="s">
        <v>39</v>
      </c>
    </row>
    <row r="218" spans="1:18" x14ac:dyDescent="0.25">
      <c r="A218">
        <v>7</v>
      </c>
      <c r="B218" s="1">
        <v>43670</v>
      </c>
      <c r="C218" s="1" t="s">
        <v>99</v>
      </c>
      <c r="D218" t="s">
        <v>103</v>
      </c>
      <c r="E218" t="s">
        <v>104</v>
      </c>
      <c r="F218" t="s">
        <v>106</v>
      </c>
      <c r="G218">
        <v>0</v>
      </c>
      <c r="H218">
        <v>0</v>
      </c>
      <c r="I218">
        <f t="shared" si="9"/>
        <v>0</v>
      </c>
      <c r="J218">
        <v>0</v>
      </c>
      <c r="K218">
        <v>0</v>
      </c>
      <c r="L218">
        <v>0</v>
      </c>
      <c r="M218" t="s">
        <v>39</v>
      </c>
      <c r="N218" t="s">
        <v>39</v>
      </c>
      <c r="O218">
        <v>2</v>
      </c>
      <c r="P218">
        <v>0</v>
      </c>
      <c r="Q218">
        <v>1</v>
      </c>
      <c r="R218" t="s">
        <v>39</v>
      </c>
    </row>
    <row r="219" spans="1:18" x14ac:dyDescent="0.25">
      <c r="A219">
        <v>7</v>
      </c>
      <c r="B219" s="1">
        <v>43670</v>
      </c>
      <c r="C219" s="1" t="s">
        <v>99</v>
      </c>
      <c r="D219" t="s">
        <v>7</v>
      </c>
      <c r="E219" t="s">
        <v>107</v>
      </c>
      <c r="F219" t="s">
        <v>107</v>
      </c>
      <c r="G219">
        <v>0</v>
      </c>
      <c r="H219">
        <v>0</v>
      </c>
      <c r="I219">
        <f t="shared" si="9"/>
        <v>0</v>
      </c>
      <c r="J219">
        <v>0</v>
      </c>
      <c r="K219">
        <v>0</v>
      </c>
      <c r="L219">
        <v>0</v>
      </c>
      <c r="M219" t="s">
        <v>39</v>
      </c>
      <c r="N219" t="s">
        <v>39</v>
      </c>
      <c r="O219">
        <v>2</v>
      </c>
      <c r="P219">
        <v>0</v>
      </c>
      <c r="Q219">
        <v>1</v>
      </c>
      <c r="R219" t="s">
        <v>39</v>
      </c>
    </row>
    <row r="220" spans="1:18" x14ac:dyDescent="0.25">
      <c r="A220">
        <v>7</v>
      </c>
      <c r="B220" s="1">
        <v>43670</v>
      </c>
      <c r="C220" s="1" t="s">
        <v>99</v>
      </c>
      <c r="D220" t="s">
        <v>8</v>
      </c>
      <c r="E220" t="s">
        <v>107</v>
      </c>
      <c r="F220" t="s">
        <v>107</v>
      </c>
      <c r="G220">
        <v>1</v>
      </c>
      <c r="H220">
        <v>0</v>
      </c>
      <c r="I220">
        <f t="shared" si="9"/>
        <v>1</v>
      </c>
      <c r="J220">
        <v>0</v>
      </c>
      <c r="K220">
        <v>0</v>
      </c>
      <c r="L220">
        <v>0</v>
      </c>
      <c r="M220" t="s">
        <v>39</v>
      </c>
      <c r="N220" t="s">
        <v>39</v>
      </c>
      <c r="O220">
        <v>2</v>
      </c>
      <c r="P220">
        <v>0</v>
      </c>
      <c r="Q220">
        <v>1</v>
      </c>
      <c r="R220" t="s">
        <v>39</v>
      </c>
    </row>
    <row r="221" spans="1:18" x14ac:dyDescent="0.25">
      <c r="A221">
        <v>7</v>
      </c>
      <c r="B221" s="1">
        <v>43670</v>
      </c>
      <c r="C221" s="1" t="s">
        <v>99</v>
      </c>
      <c r="D221" t="s">
        <v>102</v>
      </c>
      <c r="E221" t="s">
        <v>107</v>
      </c>
      <c r="F221" t="s">
        <v>107</v>
      </c>
      <c r="G221">
        <v>0</v>
      </c>
      <c r="H221">
        <v>0</v>
      </c>
      <c r="I221">
        <f t="shared" si="9"/>
        <v>0</v>
      </c>
      <c r="J221">
        <v>0</v>
      </c>
      <c r="K221">
        <v>0</v>
      </c>
      <c r="L221">
        <v>0</v>
      </c>
      <c r="M221" t="s">
        <v>51</v>
      </c>
      <c r="N221" t="s">
        <v>51</v>
      </c>
      <c r="O221">
        <v>0</v>
      </c>
      <c r="P221">
        <v>0</v>
      </c>
      <c r="Q221">
        <v>0</v>
      </c>
      <c r="R221" t="s">
        <v>51</v>
      </c>
    </row>
    <row r="222" spans="1:18" x14ac:dyDescent="0.25">
      <c r="A222">
        <v>7</v>
      </c>
      <c r="B222" s="1">
        <v>43670</v>
      </c>
      <c r="C222" s="1" t="s">
        <v>99</v>
      </c>
      <c r="D222" t="s">
        <v>10</v>
      </c>
      <c r="E222" t="s">
        <v>107</v>
      </c>
      <c r="F222" t="s">
        <v>107</v>
      </c>
      <c r="G222">
        <v>0</v>
      </c>
      <c r="H222">
        <v>0</v>
      </c>
      <c r="I222">
        <f t="shared" si="9"/>
        <v>0</v>
      </c>
      <c r="J222">
        <v>0</v>
      </c>
      <c r="K222">
        <v>0</v>
      </c>
      <c r="L222">
        <v>0</v>
      </c>
      <c r="M222" t="s">
        <v>39</v>
      </c>
      <c r="N222" t="s">
        <v>39</v>
      </c>
      <c r="O222">
        <v>2</v>
      </c>
      <c r="P222">
        <v>0</v>
      </c>
      <c r="Q222">
        <v>1</v>
      </c>
      <c r="R222" t="s">
        <v>39</v>
      </c>
    </row>
    <row r="223" spans="1:18" x14ac:dyDescent="0.25">
      <c r="A223">
        <v>7</v>
      </c>
      <c r="B223" s="1">
        <v>43670</v>
      </c>
      <c r="C223" s="1" t="s">
        <v>99</v>
      </c>
      <c r="D223" t="s">
        <v>103</v>
      </c>
      <c r="E223" t="s">
        <v>107</v>
      </c>
      <c r="F223" t="s">
        <v>107</v>
      </c>
      <c r="G223">
        <v>0</v>
      </c>
      <c r="H223">
        <v>0</v>
      </c>
      <c r="I223">
        <f t="shared" si="9"/>
        <v>0</v>
      </c>
      <c r="J223">
        <v>0</v>
      </c>
      <c r="K223">
        <v>0</v>
      </c>
      <c r="L223">
        <v>0</v>
      </c>
      <c r="M223" t="s">
        <v>51</v>
      </c>
      <c r="N223" t="s">
        <v>51</v>
      </c>
      <c r="O223">
        <v>0</v>
      </c>
      <c r="P223">
        <v>0</v>
      </c>
      <c r="Q223">
        <v>0</v>
      </c>
      <c r="R223" t="s">
        <v>51</v>
      </c>
    </row>
    <row r="224" spans="1:18" x14ac:dyDescent="0.25">
      <c r="A224">
        <v>7</v>
      </c>
      <c r="B224" s="1">
        <v>43670</v>
      </c>
      <c r="C224" s="1" t="s">
        <v>99</v>
      </c>
      <c r="D224" t="s">
        <v>13</v>
      </c>
      <c r="E224" t="s">
        <v>107</v>
      </c>
      <c r="F224" t="s">
        <v>108</v>
      </c>
      <c r="G224">
        <v>0</v>
      </c>
      <c r="H224">
        <v>1</v>
      </c>
      <c r="I224">
        <f t="shared" si="9"/>
        <v>1</v>
      </c>
      <c r="J224">
        <v>0</v>
      </c>
      <c r="K224">
        <v>0</v>
      </c>
      <c r="L224">
        <v>0</v>
      </c>
      <c r="M224" t="s">
        <v>51</v>
      </c>
      <c r="N224" t="s">
        <v>51</v>
      </c>
      <c r="O224">
        <v>0</v>
      </c>
      <c r="P224">
        <v>0</v>
      </c>
      <c r="Q224">
        <v>0</v>
      </c>
      <c r="R224" t="s">
        <v>51</v>
      </c>
    </row>
    <row r="225" spans="1:18" x14ac:dyDescent="0.25">
      <c r="A225">
        <v>7</v>
      </c>
      <c r="B225" s="1">
        <v>43670</v>
      </c>
      <c r="C225" s="1" t="s">
        <v>99</v>
      </c>
      <c r="D225" t="s">
        <v>13</v>
      </c>
      <c r="E225" t="s">
        <v>107</v>
      </c>
      <c r="F225" t="s">
        <v>109</v>
      </c>
      <c r="G225">
        <v>0</v>
      </c>
      <c r="H225">
        <v>0</v>
      </c>
      <c r="I225">
        <f t="shared" si="9"/>
        <v>0</v>
      </c>
      <c r="J225">
        <v>0</v>
      </c>
      <c r="K225">
        <v>0</v>
      </c>
      <c r="L225">
        <v>0</v>
      </c>
      <c r="M225" t="s">
        <v>51</v>
      </c>
      <c r="N225" t="s">
        <v>51</v>
      </c>
      <c r="O225">
        <v>0</v>
      </c>
      <c r="P225">
        <v>0</v>
      </c>
      <c r="Q225">
        <v>0</v>
      </c>
      <c r="R225" t="s">
        <v>51</v>
      </c>
    </row>
    <row r="226" spans="1:18" x14ac:dyDescent="0.25">
      <c r="A226">
        <v>7</v>
      </c>
      <c r="B226" s="1">
        <v>43670</v>
      </c>
      <c r="C226" s="1" t="s">
        <v>99</v>
      </c>
      <c r="D226" t="s">
        <v>7</v>
      </c>
      <c r="E226" t="s">
        <v>31</v>
      </c>
      <c r="F226" t="s">
        <v>17</v>
      </c>
      <c r="G226">
        <v>0</v>
      </c>
      <c r="H226">
        <v>2</v>
      </c>
      <c r="I226">
        <f t="shared" si="9"/>
        <v>2</v>
      </c>
      <c r="J226">
        <v>0</v>
      </c>
      <c r="K226">
        <v>0</v>
      </c>
      <c r="L226">
        <v>0</v>
      </c>
      <c r="M226" t="s">
        <v>39</v>
      </c>
      <c r="N226" t="s">
        <v>39</v>
      </c>
      <c r="O226">
        <v>2</v>
      </c>
      <c r="P226">
        <v>0</v>
      </c>
      <c r="Q226">
        <v>1</v>
      </c>
      <c r="R226" t="s">
        <v>39</v>
      </c>
    </row>
    <row r="227" spans="1:18" x14ac:dyDescent="0.25">
      <c r="A227">
        <v>7</v>
      </c>
      <c r="B227" s="1">
        <v>43670</v>
      </c>
      <c r="C227" s="1" t="s">
        <v>99</v>
      </c>
      <c r="D227" t="s">
        <v>10</v>
      </c>
      <c r="E227" t="s">
        <v>31</v>
      </c>
      <c r="F227" t="s">
        <v>17</v>
      </c>
      <c r="G227">
        <v>0</v>
      </c>
      <c r="H227">
        <v>0</v>
      </c>
      <c r="I227">
        <f t="shared" si="9"/>
        <v>0</v>
      </c>
      <c r="J227">
        <v>0</v>
      </c>
      <c r="K227">
        <v>0</v>
      </c>
      <c r="L227">
        <v>0</v>
      </c>
      <c r="M227" t="s">
        <v>39</v>
      </c>
      <c r="N227" t="s">
        <v>39</v>
      </c>
      <c r="O227">
        <v>2</v>
      </c>
      <c r="P227">
        <v>0</v>
      </c>
      <c r="Q227">
        <v>1</v>
      </c>
      <c r="R227" t="s">
        <v>39</v>
      </c>
    </row>
    <row r="228" spans="1:18" x14ac:dyDescent="0.25">
      <c r="A228">
        <v>7</v>
      </c>
      <c r="B228" s="1">
        <v>43670</v>
      </c>
      <c r="C228" s="1" t="s">
        <v>99</v>
      </c>
      <c r="D228" t="s">
        <v>13</v>
      </c>
      <c r="E228" t="s">
        <v>31</v>
      </c>
      <c r="F228" t="s">
        <v>31</v>
      </c>
      <c r="G228">
        <v>0</v>
      </c>
      <c r="H228">
        <v>0</v>
      </c>
      <c r="I228">
        <f t="shared" si="9"/>
        <v>0</v>
      </c>
      <c r="J228">
        <v>0</v>
      </c>
      <c r="K228">
        <v>0</v>
      </c>
      <c r="L228">
        <v>0</v>
      </c>
      <c r="M228" t="s">
        <v>39</v>
      </c>
      <c r="N228" t="s">
        <v>39</v>
      </c>
      <c r="O228">
        <v>2</v>
      </c>
      <c r="P228">
        <v>0</v>
      </c>
      <c r="Q228">
        <v>1</v>
      </c>
      <c r="R228" t="s">
        <v>39</v>
      </c>
    </row>
    <row r="229" spans="1:18" x14ac:dyDescent="0.25">
      <c r="A229">
        <v>7</v>
      </c>
      <c r="B229" s="1">
        <v>43670</v>
      </c>
      <c r="C229" s="1" t="s">
        <v>99</v>
      </c>
      <c r="D229" t="s">
        <v>8</v>
      </c>
      <c r="E229" t="s">
        <v>31</v>
      </c>
      <c r="F229" t="s">
        <v>21</v>
      </c>
      <c r="G229">
        <v>0</v>
      </c>
      <c r="H229">
        <v>0</v>
      </c>
      <c r="I229">
        <f t="shared" si="9"/>
        <v>0</v>
      </c>
      <c r="J229">
        <v>0</v>
      </c>
      <c r="K229">
        <v>0</v>
      </c>
      <c r="L229">
        <v>0</v>
      </c>
      <c r="M229" t="s">
        <v>39</v>
      </c>
      <c r="N229" t="s">
        <v>39</v>
      </c>
      <c r="O229">
        <v>2</v>
      </c>
      <c r="P229">
        <v>0</v>
      </c>
      <c r="Q229">
        <v>1</v>
      </c>
      <c r="R229" t="s">
        <v>39</v>
      </c>
    </row>
    <row r="230" spans="1:18" x14ac:dyDescent="0.25">
      <c r="A230">
        <v>7</v>
      </c>
      <c r="B230" s="1">
        <v>43670</v>
      </c>
      <c r="C230" s="1" t="s">
        <v>99</v>
      </c>
      <c r="D230" t="s">
        <v>102</v>
      </c>
      <c r="E230" t="s">
        <v>31</v>
      </c>
      <c r="F230" t="s">
        <v>21</v>
      </c>
      <c r="G230">
        <v>0</v>
      </c>
      <c r="H230">
        <v>0</v>
      </c>
      <c r="I230">
        <f t="shared" si="9"/>
        <v>0</v>
      </c>
      <c r="J230">
        <v>0</v>
      </c>
      <c r="K230">
        <v>0</v>
      </c>
      <c r="L230">
        <v>0</v>
      </c>
      <c r="M230" t="s">
        <v>39</v>
      </c>
      <c r="N230" t="s">
        <v>39</v>
      </c>
      <c r="O230">
        <v>2</v>
      </c>
      <c r="P230">
        <v>0</v>
      </c>
      <c r="Q230">
        <v>1</v>
      </c>
      <c r="R230" t="s">
        <v>39</v>
      </c>
    </row>
    <row r="231" spans="1:18" x14ac:dyDescent="0.25">
      <c r="A231">
        <v>7</v>
      </c>
      <c r="B231" s="1">
        <v>43670</v>
      </c>
      <c r="C231" s="1" t="s">
        <v>99</v>
      </c>
      <c r="D231" t="s">
        <v>8</v>
      </c>
      <c r="E231" t="s">
        <v>31</v>
      </c>
      <c r="F231" t="s">
        <v>22</v>
      </c>
      <c r="G231">
        <v>0</v>
      </c>
      <c r="H231">
        <v>1</v>
      </c>
      <c r="I231">
        <f t="shared" si="9"/>
        <v>1</v>
      </c>
      <c r="J231">
        <v>0</v>
      </c>
      <c r="K231">
        <v>0</v>
      </c>
      <c r="L231">
        <v>0</v>
      </c>
      <c r="M231" t="s">
        <v>39</v>
      </c>
      <c r="N231" t="s">
        <v>39</v>
      </c>
      <c r="O231">
        <v>2</v>
      </c>
      <c r="P231">
        <v>0</v>
      </c>
      <c r="Q231">
        <v>1</v>
      </c>
      <c r="R231" t="s">
        <v>39</v>
      </c>
    </row>
    <row r="232" spans="1:18" x14ac:dyDescent="0.25">
      <c r="A232">
        <v>7</v>
      </c>
      <c r="B232" s="1">
        <v>43670</v>
      </c>
      <c r="C232" s="1" t="s">
        <v>99</v>
      </c>
      <c r="D232" t="s">
        <v>102</v>
      </c>
      <c r="E232" t="s">
        <v>31</v>
      </c>
      <c r="F232" t="s">
        <v>22</v>
      </c>
      <c r="G232">
        <v>0</v>
      </c>
      <c r="H232">
        <v>0</v>
      </c>
      <c r="I232">
        <f t="shared" si="9"/>
        <v>0</v>
      </c>
      <c r="J232">
        <v>0</v>
      </c>
      <c r="K232">
        <v>0</v>
      </c>
      <c r="L232">
        <v>0</v>
      </c>
      <c r="M232" t="s">
        <v>39</v>
      </c>
      <c r="N232" t="s">
        <v>39</v>
      </c>
      <c r="O232">
        <v>2</v>
      </c>
      <c r="P232">
        <v>0</v>
      </c>
      <c r="Q232">
        <v>1</v>
      </c>
      <c r="R232" t="s">
        <v>39</v>
      </c>
    </row>
    <row r="233" spans="1:18" x14ac:dyDescent="0.25">
      <c r="A233">
        <v>7</v>
      </c>
      <c r="B233" s="1">
        <v>43670</v>
      </c>
      <c r="C233" s="1" t="s">
        <v>99</v>
      </c>
      <c r="D233" t="s">
        <v>12</v>
      </c>
      <c r="E233" t="s">
        <v>19</v>
      </c>
      <c r="F233" t="s">
        <v>19</v>
      </c>
      <c r="G233">
        <v>1</v>
      </c>
      <c r="H233">
        <v>0</v>
      </c>
      <c r="I233">
        <f t="shared" si="9"/>
        <v>1</v>
      </c>
      <c r="J233">
        <v>0</v>
      </c>
      <c r="K233">
        <v>0</v>
      </c>
      <c r="L233">
        <v>0</v>
      </c>
      <c r="M233" t="s">
        <v>51</v>
      </c>
      <c r="N233" t="s">
        <v>51</v>
      </c>
      <c r="O233">
        <v>0</v>
      </c>
      <c r="P233">
        <v>0</v>
      </c>
      <c r="Q233">
        <v>0</v>
      </c>
      <c r="R233" t="s">
        <v>51</v>
      </c>
    </row>
    <row r="234" spans="1:18" x14ac:dyDescent="0.25">
      <c r="A234">
        <v>7</v>
      </c>
      <c r="B234" s="1">
        <v>43670</v>
      </c>
      <c r="C234" s="1" t="s">
        <v>99</v>
      </c>
      <c r="D234" t="s">
        <v>8</v>
      </c>
      <c r="E234" t="s">
        <v>19</v>
      </c>
      <c r="F234" t="s">
        <v>19</v>
      </c>
      <c r="G234">
        <v>0</v>
      </c>
      <c r="H234">
        <v>0</v>
      </c>
      <c r="I234">
        <f t="shared" si="9"/>
        <v>0</v>
      </c>
      <c r="J234">
        <v>0</v>
      </c>
      <c r="K234">
        <v>0</v>
      </c>
      <c r="L234">
        <v>0</v>
      </c>
      <c r="M234" t="s">
        <v>51</v>
      </c>
      <c r="N234" t="s">
        <v>51</v>
      </c>
      <c r="O234">
        <v>0</v>
      </c>
      <c r="P234">
        <v>0</v>
      </c>
      <c r="Q234">
        <v>0</v>
      </c>
      <c r="R234" t="s">
        <v>51</v>
      </c>
    </row>
    <row r="235" spans="1:18" x14ac:dyDescent="0.25">
      <c r="A235">
        <v>7</v>
      </c>
      <c r="B235" s="1">
        <v>43670</v>
      </c>
      <c r="C235" s="1" t="s">
        <v>99</v>
      </c>
      <c r="D235" t="s">
        <v>102</v>
      </c>
      <c r="E235" t="s">
        <v>19</v>
      </c>
      <c r="F235" t="s">
        <v>19</v>
      </c>
      <c r="G235">
        <v>1</v>
      </c>
      <c r="H235">
        <v>0</v>
      </c>
      <c r="I235">
        <f t="shared" si="9"/>
        <v>1</v>
      </c>
      <c r="J235">
        <v>0</v>
      </c>
      <c r="K235">
        <v>0</v>
      </c>
      <c r="L235">
        <v>0</v>
      </c>
      <c r="M235" t="s">
        <v>51</v>
      </c>
      <c r="N235" t="s">
        <v>51</v>
      </c>
      <c r="O235">
        <v>0</v>
      </c>
      <c r="P235">
        <v>0</v>
      </c>
      <c r="Q235">
        <v>0</v>
      </c>
      <c r="R235" t="s">
        <v>51</v>
      </c>
    </row>
    <row r="236" spans="1:18" x14ac:dyDescent="0.25">
      <c r="A236">
        <v>7</v>
      </c>
      <c r="B236" s="1">
        <v>43670</v>
      </c>
      <c r="C236" s="1" t="s">
        <v>99</v>
      </c>
      <c r="D236" t="s">
        <v>7</v>
      </c>
      <c r="E236" t="s">
        <v>19</v>
      </c>
      <c r="F236" t="s">
        <v>57</v>
      </c>
      <c r="G236">
        <v>0</v>
      </c>
      <c r="H236">
        <v>0</v>
      </c>
      <c r="I236">
        <f t="shared" si="9"/>
        <v>0</v>
      </c>
      <c r="J236">
        <v>0</v>
      </c>
      <c r="K236">
        <v>0</v>
      </c>
      <c r="L236">
        <v>0</v>
      </c>
      <c r="M236" t="s">
        <v>51</v>
      </c>
      <c r="N236" t="s">
        <v>51</v>
      </c>
      <c r="O236">
        <v>0</v>
      </c>
      <c r="P236">
        <v>0</v>
      </c>
      <c r="Q236">
        <v>0</v>
      </c>
      <c r="R236" t="s">
        <v>51</v>
      </c>
    </row>
    <row r="237" spans="1:18" x14ac:dyDescent="0.25">
      <c r="A237">
        <v>7</v>
      </c>
      <c r="B237" s="1">
        <v>43670</v>
      </c>
      <c r="C237" s="1" t="s">
        <v>99</v>
      </c>
      <c r="D237" t="s">
        <v>103</v>
      </c>
      <c r="E237" t="s">
        <v>19</v>
      </c>
      <c r="F237" t="s">
        <v>57</v>
      </c>
      <c r="G237">
        <v>0</v>
      </c>
      <c r="H237">
        <v>0</v>
      </c>
      <c r="I237">
        <f t="shared" si="9"/>
        <v>0</v>
      </c>
      <c r="J237">
        <v>0</v>
      </c>
      <c r="K237">
        <v>0</v>
      </c>
      <c r="L237">
        <v>0</v>
      </c>
      <c r="M237" t="s">
        <v>51</v>
      </c>
      <c r="N237" t="s">
        <v>51</v>
      </c>
      <c r="O237">
        <v>0</v>
      </c>
      <c r="P237">
        <v>0</v>
      </c>
      <c r="Q237">
        <v>0</v>
      </c>
      <c r="R237" t="s">
        <v>51</v>
      </c>
    </row>
    <row r="238" spans="1:18" x14ac:dyDescent="0.25">
      <c r="A238">
        <v>7</v>
      </c>
      <c r="B238" s="1">
        <v>43670</v>
      </c>
      <c r="C238" s="1" t="s">
        <v>99</v>
      </c>
      <c r="D238" t="s">
        <v>7</v>
      </c>
      <c r="E238" t="s">
        <v>19</v>
      </c>
      <c r="F238" t="s">
        <v>58</v>
      </c>
      <c r="G238">
        <v>0</v>
      </c>
      <c r="H238">
        <v>0</v>
      </c>
      <c r="I238">
        <f t="shared" si="9"/>
        <v>0</v>
      </c>
      <c r="J238">
        <v>0</v>
      </c>
      <c r="K238">
        <v>0</v>
      </c>
      <c r="L238">
        <v>0</v>
      </c>
      <c r="M238" t="s">
        <v>51</v>
      </c>
      <c r="N238" t="s">
        <v>39</v>
      </c>
      <c r="O238">
        <v>2</v>
      </c>
      <c r="P238">
        <v>0</v>
      </c>
      <c r="Q238">
        <v>1</v>
      </c>
      <c r="R238" t="s">
        <v>39</v>
      </c>
    </row>
    <row r="239" spans="1:18" x14ac:dyDescent="0.25">
      <c r="A239">
        <v>7</v>
      </c>
      <c r="B239" s="1">
        <v>43670</v>
      </c>
      <c r="C239" s="1" t="s">
        <v>99</v>
      </c>
      <c r="D239" t="s">
        <v>103</v>
      </c>
      <c r="E239" t="s">
        <v>19</v>
      </c>
      <c r="F239" t="s">
        <v>58</v>
      </c>
      <c r="G239">
        <v>5</v>
      </c>
      <c r="H239">
        <v>6</v>
      </c>
      <c r="I239">
        <f t="shared" si="9"/>
        <v>11</v>
      </c>
      <c r="J239">
        <v>0</v>
      </c>
      <c r="K239">
        <v>0</v>
      </c>
      <c r="L239">
        <v>0</v>
      </c>
      <c r="M239" t="s">
        <v>51</v>
      </c>
      <c r="N239" t="s">
        <v>51</v>
      </c>
      <c r="O239">
        <v>0</v>
      </c>
      <c r="P239">
        <v>0</v>
      </c>
      <c r="Q239">
        <v>0</v>
      </c>
      <c r="R239" t="s">
        <v>51</v>
      </c>
    </row>
    <row r="240" spans="1:18" x14ac:dyDescent="0.25">
      <c r="A240">
        <v>7</v>
      </c>
      <c r="B240" s="1">
        <v>43670</v>
      </c>
      <c r="C240" s="1" t="s">
        <v>99</v>
      </c>
      <c r="D240" t="s">
        <v>7</v>
      </c>
      <c r="E240" t="s">
        <v>23</v>
      </c>
      <c r="F240" t="s">
        <v>14</v>
      </c>
      <c r="G240">
        <v>0</v>
      </c>
      <c r="H240">
        <v>1</v>
      </c>
      <c r="I240">
        <f t="shared" si="9"/>
        <v>1</v>
      </c>
      <c r="J240">
        <v>0</v>
      </c>
      <c r="K240">
        <v>0</v>
      </c>
      <c r="L240">
        <v>0</v>
      </c>
      <c r="M240" t="s">
        <v>39</v>
      </c>
      <c r="N240" t="s">
        <v>39</v>
      </c>
      <c r="O240">
        <v>2</v>
      </c>
      <c r="P240">
        <v>0</v>
      </c>
      <c r="Q240">
        <v>1</v>
      </c>
      <c r="R240" t="s">
        <v>39</v>
      </c>
    </row>
    <row r="241" spans="1:18" x14ac:dyDescent="0.25">
      <c r="A241">
        <v>7</v>
      </c>
      <c r="B241" s="1">
        <v>43670</v>
      </c>
      <c r="C241" s="1" t="s">
        <v>99</v>
      </c>
      <c r="D241" t="s">
        <v>103</v>
      </c>
      <c r="E241" t="s">
        <v>23</v>
      </c>
      <c r="F241" t="s">
        <v>14</v>
      </c>
      <c r="G241">
        <v>0</v>
      </c>
      <c r="H241">
        <v>0</v>
      </c>
      <c r="I241">
        <f t="shared" si="9"/>
        <v>0</v>
      </c>
      <c r="J241">
        <v>0</v>
      </c>
      <c r="K241">
        <v>0</v>
      </c>
      <c r="L241">
        <v>0</v>
      </c>
      <c r="M241" t="s">
        <v>39</v>
      </c>
      <c r="N241" t="s">
        <v>39</v>
      </c>
      <c r="O241">
        <v>2</v>
      </c>
      <c r="P241">
        <v>0</v>
      </c>
      <c r="Q241">
        <v>1</v>
      </c>
      <c r="R241" t="s">
        <v>39</v>
      </c>
    </row>
    <row r="242" spans="1:18" x14ac:dyDescent="0.25">
      <c r="A242">
        <v>7</v>
      </c>
      <c r="B242" s="1">
        <v>43670</v>
      </c>
      <c r="C242" s="1" t="s">
        <v>99</v>
      </c>
      <c r="D242" t="s">
        <v>8</v>
      </c>
      <c r="E242" t="s">
        <v>23</v>
      </c>
      <c r="F242" t="s">
        <v>23</v>
      </c>
      <c r="G242">
        <v>0</v>
      </c>
      <c r="H242">
        <v>0</v>
      </c>
      <c r="I242">
        <f t="shared" si="9"/>
        <v>0</v>
      </c>
      <c r="J242">
        <v>0</v>
      </c>
      <c r="K242">
        <v>0</v>
      </c>
      <c r="L242">
        <v>0</v>
      </c>
      <c r="M242" t="s">
        <v>39</v>
      </c>
      <c r="N242" t="s">
        <v>39</v>
      </c>
      <c r="O242">
        <v>2</v>
      </c>
      <c r="P242">
        <v>0</v>
      </c>
      <c r="Q242">
        <v>1</v>
      </c>
      <c r="R242" t="s">
        <v>39</v>
      </c>
    </row>
    <row r="243" spans="1:18" x14ac:dyDescent="0.25">
      <c r="A243">
        <v>7</v>
      </c>
      <c r="B243" s="1">
        <v>43670</v>
      </c>
      <c r="C243" s="1" t="s">
        <v>99</v>
      </c>
      <c r="D243" t="s">
        <v>102</v>
      </c>
      <c r="E243" t="s">
        <v>23</v>
      </c>
      <c r="F243" t="s">
        <v>32</v>
      </c>
      <c r="G243">
        <v>0</v>
      </c>
      <c r="H243">
        <v>0</v>
      </c>
      <c r="I243">
        <f t="shared" si="9"/>
        <v>0</v>
      </c>
      <c r="J243">
        <v>0</v>
      </c>
      <c r="K243">
        <v>0</v>
      </c>
      <c r="L243">
        <v>0</v>
      </c>
      <c r="M243" t="s">
        <v>39</v>
      </c>
      <c r="N243" t="s">
        <v>39</v>
      </c>
      <c r="O243">
        <v>2</v>
      </c>
      <c r="P243">
        <v>0</v>
      </c>
      <c r="Q243">
        <v>1</v>
      </c>
      <c r="R243" t="s">
        <v>39</v>
      </c>
    </row>
    <row r="244" spans="1:18" x14ac:dyDescent="0.25">
      <c r="A244">
        <v>7</v>
      </c>
      <c r="B244" s="1">
        <v>43670</v>
      </c>
      <c r="C244" s="1" t="s">
        <v>99</v>
      </c>
      <c r="D244" t="s">
        <v>13</v>
      </c>
      <c r="E244" t="s">
        <v>23</v>
      </c>
      <c r="F244" t="s">
        <v>32</v>
      </c>
      <c r="G244">
        <v>0</v>
      </c>
      <c r="H244">
        <v>1</v>
      </c>
      <c r="I244">
        <f t="shared" si="9"/>
        <v>1</v>
      </c>
      <c r="J244">
        <v>0</v>
      </c>
      <c r="K244">
        <v>0</v>
      </c>
      <c r="L244">
        <v>0</v>
      </c>
      <c r="M244" t="s">
        <v>51</v>
      </c>
      <c r="N244" t="s">
        <v>51</v>
      </c>
      <c r="O244">
        <v>0</v>
      </c>
      <c r="P244">
        <v>0</v>
      </c>
      <c r="Q244">
        <v>0</v>
      </c>
      <c r="R244" t="s">
        <v>51</v>
      </c>
    </row>
    <row r="245" spans="1:18" x14ac:dyDescent="0.25">
      <c r="A245">
        <v>7</v>
      </c>
      <c r="B245" s="1">
        <v>43670</v>
      </c>
      <c r="C245" s="1" t="s">
        <v>99</v>
      </c>
      <c r="D245" t="s">
        <v>10</v>
      </c>
      <c r="E245" t="s">
        <v>23</v>
      </c>
      <c r="F245" t="s">
        <v>32</v>
      </c>
      <c r="G245">
        <v>0</v>
      </c>
      <c r="H245">
        <v>1</v>
      </c>
      <c r="I245">
        <f t="shared" si="9"/>
        <v>1</v>
      </c>
      <c r="J245">
        <v>0</v>
      </c>
      <c r="K245">
        <v>0</v>
      </c>
      <c r="L245">
        <v>0</v>
      </c>
      <c r="M245" t="s">
        <v>39</v>
      </c>
      <c r="N245" t="s">
        <v>39</v>
      </c>
      <c r="O245">
        <v>2</v>
      </c>
      <c r="P245">
        <v>0</v>
      </c>
      <c r="Q245">
        <v>1</v>
      </c>
      <c r="R245" t="s">
        <v>39</v>
      </c>
    </row>
    <row r="246" spans="1:18" x14ac:dyDescent="0.25">
      <c r="A246">
        <v>7</v>
      </c>
      <c r="B246" s="1">
        <v>43670</v>
      </c>
      <c r="C246" s="1" t="s">
        <v>99</v>
      </c>
      <c r="D246" t="s">
        <v>13</v>
      </c>
      <c r="E246" t="s">
        <v>23</v>
      </c>
      <c r="F246" t="s">
        <v>33</v>
      </c>
      <c r="G246">
        <v>0</v>
      </c>
      <c r="H246">
        <v>0</v>
      </c>
      <c r="I246">
        <f t="shared" si="9"/>
        <v>0</v>
      </c>
      <c r="J246">
        <v>0</v>
      </c>
      <c r="K246">
        <v>0</v>
      </c>
      <c r="L246">
        <v>0</v>
      </c>
      <c r="M246" t="s">
        <v>39</v>
      </c>
      <c r="N246" t="s">
        <v>39</v>
      </c>
      <c r="O246">
        <v>2</v>
      </c>
      <c r="P246">
        <v>0</v>
      </c>
      <c r="Q246">
        <v>1</v>
      </c>
      <c r="R246" t="s">
        <v>39</v>
      </c>
    </row>
    <row r="247" spans="1:18" x14ac:dyDescent="0.25">
      <c r="A247">
        <v>8</v>
      </c>
      <c r="B247" s="1">
        <v>43683</v>
      </c>
      <c r="C247" s="1" t="s">
        <v>99</v>
      </c>
      <c r="D247" t="s">
        <v>8</v>
      </c>
      <c r="E247" t="s">
        <v>104</v>
      </c>
      <c r="F247" t="s">
        <v>104</v>
      </c>
      <c r="G247">
        <v>0</v>
      </c>
      <c r="H247">
        <v>0</v>
      </c>
      <c r="I247">
        <f t="shared" ref="I247:I277" si="10">G247+H247</f>
        <v>0</v>
      </c>
      <c r="J247">
        <v>0</v>
      </c>
      <c r="K247">
        <v>0</v>
      </c>
      <c r="L247">
        <v>0</v>
      </c>
      <c r="M247" t="s">
        <v>39</v>
      </c>
      <c r="N247" t="s">
        <v>39</v>
      </c>
      <c r="O247">
        <v>2</v>
      </c>
      <c r="P247">
        <v>0</v>
      </c>
      <c r="Q247">
        <v>1</v>
      </c>
      <c r="R247" t="s">
        <v>39</v>
      </c>
    </row>
    <row r="248" spans="1:18" x14ac:dyDescent="0.25">
      <c r="A248">
        <v>8</v>
      </c>
      <c r="B248" s="1">
        <v>43683</v>
      </c>
      <c r="C248" s="1" t="s">
        <v>99</v>
      </c>
      <c r="D248" t="s">
        <v>102</v>
      </c>
      <c r="E248" t="s">
        <v>104</v>
      </c>
      <c r="F248" t="s">
        <v>104</v>
      </c>
      <c r="G248">
        <v>0</v>
      </c>
      <c r="H248">
        <v>0</v>
      </c>
      <c r="I248">
        <f t="shared" si="10"/>
        <v>0</v>
      </c>
      <c r="J248">
        <v>0</v>
      </c>
      <c r="K248">
        <v>0</v>
      </c>
      <c r="L248">
        <v>0</v>
      </c>
      <c r="M248" t="s">
        <v>39</v>
      </c>
      <c r="N248" t="s">
        <v>39</v>
      </c>
      <c r="O248">
        <v>2</v>
      </c>
      <c r="P248">
        <v>0</v>
      </c>
      <c r="Q248">
        <v>1</v>
      </c>
      <c r="R248" t="s">
        <v>39</v>
      </c>
    </row>
    <row r="249" spans="1:18" x14ac:dyDescent="0.25">
      <c r="A249">
        <v>8</v>
      </c>
      <c r="B249" s="1">
        <v>43683</v>
      </c>
      <c r="C249" s="1" t="s">
        <v>99</v>
      </c>
      <c r="D249" t="s">
        <v>10</v>
      </c>
      <c r="E249" t="s">
        <v>104</v>
      </c>
      <c r="F249" t="s">
        <v>104</v>
      </c>
      <c r="G249">
        <v>0</v>
      </c>
      <c r="H249">
        <v>0</v>
      </c>
      <c r="I249">
        <f t="shared" si="10"/>
        <v>0</v>
      </c>
      <c r="J249">
        <v>0</v>
      </c>
      <c r="K249">
        <v>0</v>
      </c>
      <c r="L249">
        <v>0</v>
      </c>
      <c r="M249" t="s">
        <v>39</v>
      </c>
      <c r="N249" t="s">
        <v>39</v>
      </c>
      <c r="O249">
        <v>2</v>
      </c>
      <c r="P249">
        <v>0</v>
      </c>
      <c r="Q249">
        <v>1</v>
      </c>
      <c r="R249" t="s">
        <v>39</v>
      </c>
    </row>
    <row r="250" spans="1:18" x14ac:dyDescent="0.25">
      <c r="A250">
        <v>8</v>
      </c>
      <c r="B250" s="1">
        <v>43683</v>
      </c>
      <c r="C250" s="1" t="s">
        <v>99</v>
      </c>
      <c r="D250" t="s">
        <v>13</v>
      </c>
      <c r="E250" t="s">
        <v>104</v>
      </c>
      <c r="F250" t="s">
        <v>105</v>
      </c>
      <c r="G250">
        <v>0</v>
      </c>
      <c r="H250">
        <v>0</v>
      </c>
      <c r="I250">
        <f t="shared" si="10"/>
        <v>0</v>
      </c>
      <c r="J250">
        <v>0</v>
      </c>
      <c r="K250">
        <v>0</v>
      </c>
      <c r="L250">
        <v>0</v>
      </c>
      <c r="M250" t="s">
        <v>39</v>
      </c>
      <c r="N250" t="s">
        <v>39</v>
      </c>
      <c r="O250">
        <v>2</v>
      </c>
      <c r="P250">
        <v>0</v>
      </c>
      <c r="Q250">
        <v>1</v>
      </c>
      <c r="R250" t="s">
        <v>39</v>
      </c>
    </row>
    <row r="251" spans="1:18" x14ac:dyDescent="0.25">
      <c r="A251">
        <v>8</v>
      </c>
      <c r="B251" s="1">
        <v>43683</v>
      </c>
      <c r="C251" s="1" t="s">
        <v>99</v>
      </c>
      <c r="D251" t="s">
        <v>103</v>
      </c>
      <c r="E251" t="s">
        <v>104</v>
      </c>
      <c r="F251" t="s">
        <v>105</v>
      </c>
      <c r="G251">
        <v>0</v>
      </c>
      <c r="H251">
        <v>0</v>
      </c>
      <c r="I251">
        <f t="shared" si="10"/>
        <v>0</v>
      </c>
      <c r="J251">
        <v>0</v>
      </c>
      <c r="K251">
        <v>0</v>
      </c>
      <c r="L251">
        <v>0</v>
      </c>
      <c r="M251" t="s">
        <v>39</v>
      </c>
      <c r="N251" t="s">
        <v>39</v>
      </c>
      <c r="O251">
        <v>2</v>
      </c>
      <c r="P251">
        <v>0</v>
      </c>
      <c r="Q251">
        <v>1</v>
      </c>
      <c r="R251" t="s">
        <v>39</v>
      </c>
    </row>
    <row r="252" spans="1:18" x14ac:dyDescent="0.25">
      <c r="A252">
        <v>8</v>
      </c>
      <c r="B252" s="1">
        <v>43683</v>
      </c>
      <c r="C252" s="1" t="s">
        <v>99</v>
      </c>
      <c r="D252" t="s">
        <v>13</v>
      </c>
      <c r="E252" t="s">
        <v>104</v>
      </c>
      <c r="F252" t="s">
        <v>106</v>
      </c>
      <c r="G252">
        <v>1</v>
      </c>
      <c r="H252">
        <v>0</v>
      </c>
      <c r="I252">
        <f t="shared" si="10"/>
        <v>1</v>
      </c>
      <c r="J252">
        <v>1</v>
      </c>
      <c r="K252">
        <v>0</v>
      </c>
      <c r="L252">
        <v>0</v>
      </c>
      <c r="M252" t="s">
        <v>39</v>
      </c>
      <c r="N252" t="s">
        <v>39</v>
      </c>
      <c r="O252">
        <v>2</v>
      </c>
      <c r="P252">
        <v>0</v>
      </c>
      <c r="Q252">
        <v>1</v>
      </c>
      <c r="R252" t="s">
        <v>39</v>
      </c>
    </row>
    <row r="253" spans="1:18" x14ac:dyDescent="0.25">
      <c r="A253">
        <v>8</v>
      </c>
      <c r="B253" s="1">
        <v>43683</v>
      </c>
      <c r="C253" s="1" t="s">
        <v>99</v>
      </c>
      <c r="D253" t="s">
        <v>103</v>
      </c>
      <c r="E253" t="s">
        <v>104</v>
      </c>
      <c r="F253" t="s">
        <v>106</v>
      </c>
      <c r="G253">
        <v>0</v>
      </c>
      <c r="H253">
        <v>0</v>
      </c>
      <c r="I253">
        <f t="shared" si="10"/>
        <v>0</v>
      </c>
      <c r="J253">
        <v>0</v>
      </c>
      <c r="K253">
        <v>0</v>
      </c>
      <c r="L253">
        <v>0</v>
      </c>
      <c r="M253" t="s">
        <v>39</v>
      </c>
      <c r="N253" t="s">
        <v>39</v>
      </c>
      <c r="O253">
        <v>2</v>
      </c>
      <c r="P253">
        <v>0</v>
      </c>
      <c r="Q253">
        <v>1</v>
      </c>
      <c r="R253" t="s">
        <v>39</v>
      </c>
    </row>
    <row r="254" spans="1:18" x14ac:dyDescent="0.25">
      <c r="A254">
        <v>8</v>
      </c>
      <c r="B254" s="1">
        <v>43683</v>
      </c>
      <c r="C254" s="1" t="s">
        <v>99</v>
      </c>
      <c r="D254" t="s">
        <v>7</v>
      </c>
      <c r="E254" t="s">
        <v>107</v>
      </c>
      <c r="F254" t="s">
        <v>107</v>
      </c>
      <c r="G254">
        <v>0</v>
      </c>
      <c r="H254">
        <v>0</v>
      </c>
      <c r="I254">
        <f t="shared" si="10"/>
        <v>0</v>
      </c>
      <c r="J254">
        <v>0</v>
      </c>
      <c r="K254">
        <v>0</v>
      </c>
      <c r="L254">
        <v>0</v>
      </c>
      <c r="M254" t="s">
        <v>51</v>
      </c>
      <c r="N254" t="s">
        <v>51</v>
      </c>
      <c r="O254">
        <v>0</v>
      </c>
      <c r="P254">
        <v>0</v>
      </c>
      <c r="Q254">
        <v>0</v>
      </c>
      <c r="R254" t="s">
        <v>51</v>
      </c>
    </row>
    <row r="255" spans="1:18" x14ac:dyDescent="0.25">
      <c r="A255">
        <v>8</v>
      </c>
      <c r="B255" s="1">
        <v>43683</v>
      </c>
      <c r="C255" s="1" t="s">
        <v>99</v>
      </c>
      <c r="D255" t="s">
        <v>8</v>
      </c>
      <c r="E255" t="s">
        <v>107</v>
      </c>
      <c r="F255" t="s">
        <v>107</v>
      </c>
      <c r="G255">
        <v>0</v>
      </c>
      <c r="H255">
        <v>0</v>
      </c>
      <c r="I255">
        <f t="shared" si="10"/>
        <v>0</v>
      </c>
      <c r="J255">
        <v>0</v>
      </c>
      <c r="K255">
        <v>0</v>
      </c>
      <c r="L255">
        <v>0</v>
      </c>
      <c r="M255" t="s">
        <v>51</v>
      </c>
      <c r="N255" t="s">
        <v>51</v>
      </c>
      <c r="O255">
        <v>0</v>
      </c>
      <c r="P255">
        <v>0</v>
      </c>
      <c r="Q255">
        <v>0</v>
      </c>
      <c r="R255" t="s">
        <v>51</v>
      </c>
    </row>
    <row r="256" spans="1:18" x14ac:dyDescent="0.25">
      <c r="A256">
        <v>8</v>
      </c>
      <c r="B256" s="1">
        <v>43683</v>
      </c>
      <c r="C256" s="1" t="s">
        <v>99</v>
      </c>
      <c r="D256" t="s">
        <v>102</v>
      </c>
      <c r="E256" t="s">
        <v>107</v>
      </c>
      <c r="F256" t="s">
        <v>107</v>
      </c>
      <c r="G256">
        <v>0</v>
      </c>
      <c r="H256">
        <v>0</v>
      </c>
      <c r="I256">
        <f t="shared" si="10"/>
        <v>0</v>
      </c>
      <c r="J256">
        <v>0</v>
      </c>
      <c r="K256">
        <v>0</v>
      </c>
      <c r="L256">
        <v>0</v>
      </c>
      <c r="M256" t="s">
        <v>39</v>
      </c>
      <c r="N256" t="s">
        <v>39</v>
      </c>
      <c r="O256">
        <v>2</v>
      </c>
      <c r="P256">
        <v>0</v>
      </c>
      <c r="Q256">
        <v>1</v>
      </c>
      <c r="R256" t="s">
        <v>39</v>
      </c>
    </row>
    <row r="257" spans="1:18" x14ac:dyDescent="0.25">
      <c r="A257">
        <v>8</v>
      </c>
      <c r="B257" s="1">
        <v>43683</v>
      </c>
      <c r="C257" s="1" t="s">
        <v>99</v>
      </c>
      <c r="D257" t="s">
        <v>10</v>
      </c>
      <c r="E257" t="s">
        <v>107</v>
      </c>
      <c r="F257" t="s">
        <v>107</v>
      </c>
      <c r="G257">
        <v>0</v>
      </c>
      <c r="H257">
        <v>0</v>
      </c>
      <c r="I257">
        <f t="shared" si="10"/>
        <v>0</v>
      </c>
      <c r="J257">
        <v>0</v>
      </c>
      <c r="K257">
        <v>0</v>
      </c>
      <c r="L257">
        <v>0</v>
      </c>
      <c r="M257" t="s">
        <v>39</v>
      </c>
      <c r="N257" t="s">
        <v>39</v>
      </c>
      <c r="O257">
        <v>2</v>
      </c>
      <c r="P257">
        <v>0</v>
      </c>
      <c r="Q257">
        <v>1</v>
      </c>
      <c r="R257" t="s">
        <v>39</v>
      </c>
    </row>
    <row r="258" spans="1:18" x14ac:dyDescent="0.25">
      <c r="A258">
        <v>8</v>
      </c>
      <c r="B258" s="1">
        <v>43683</v>
      </c>
      <c r="C258" s="1" t="s">
        <v>99</v>
      </c>
      <c r="D258" t="s">
        <v>103</v>
      </c>
      <c r="E258" t="s">
        <v>107</v>
      </c>
      <c r="F258" t="s">
        <v>107</v>
      </c>
      <c r="G258">
        <v>1</v>
      </c>
      <c r="H258">
        <v>2</v>
      </c>
      <c r="I258">
        <f t="shared" si="10"/>
        <v>3</v>
      </c>
      <c r="J258">
        <v>0</v>
      </c>
      <c r="K258">
        <v>0</v>
      </c>
      <c r="L258">
        <v>0</v>
      </c>
      <c r="M258" t="s">
        <v>51</v>
      </c>
      <c r="N258" t="s">
        <v>51</v>
      </c>
      <c r="O258">
        <v>0</v>
      </c>
      <c r="P258">
        <v>0</v>
      </c>
      <c r="Q258">
        <v>0</v>
      </c>
      <c r="R258" t="s">
        <v>51</v>
      </c>
    </row>
    <row r="259" spans="1:18" x14ac:dyDescent="0.25">
      <c r="A259">
        <v>8</v>
      </c>
      <c r="B259" s="1">
        <v>43683</v>
      </c>
      <c r="C259" s="1" t="s">
        <v>99</v>
      </c>
      <c r="D259" t="s">
        <v>13</v>
      </c>
      <c r="E259" t="s">
        <v>107</v>
      </c>
      <c r="F259" t="s">
        <v>108</v>
      </c>
      <c r="G259">
        <v>0</v>
      </c>
      <c r="H259">
        <v>1</v>
      </c>
      <c r="I259">
        <f t="shared" si="10"/>
        <v>1</v>
      </c>
      <c r="J259">
        <v>0</v>
      </c>
      <c r="K259">
        <v>0</v>
      </c>
      <c r="L259">
        <v>0</v>
      </c>
      <c r="M259" t="s">
        <v>51</v>
      </c>
      <c r="N259" t="s">
        <v>51</v>
      </c>
      <c r="O259">
        <v>0</v>
      </c>
      <c r="P259">
        <v>0</v>
      </c>
      <c r="Q259">
        <v>0</v>
      </c>
      <c r="R259" t="s">
        <v>51</v>
      </c>
    </row>
    <row r="260" spans="1:18" x14ac:dyDescent="0.25">
      <c r="A260">
        <v>8</v>
      </c>
      <c r="B260" s="1">
        <v>43683</v>
      </c>
      <c r="C260" s="1" t="s">
        <v>99</v>
      </c>
      <c r="D260" t="s">
        <v>13</v>
      </c>
      <c r="E260" t="s">
        <v>107</v>
      </c>
      <c r="F260" t="s">
        <v>109</v>
      </c>
      <c r="G260">
        <v>1</v>
      </c>
      <c r="H260">
        <v>3</v>
      </c>
      <c r="I260">
        <f t="shared" si="10"/>
        <v>4</v>
      </c>
      <c r="J260">
        <v>4</v>
      </c>
      <c r="K260">
        <v>0</v>
      </c>
      <c r="L260">
        <v>0</v>
      </c>
      <c r="M260" t="s">
        <v>51</v>
      </c>
      <c r="N260" t="s">
        <v>51</v>
      </c>
      <c r="O260">
        <v>0</v>
      </c>
      <c r="P260">
        <v>0</v>
      </c>
      <c r="Q260">
        <v>0</v>
      </c>
      <c r="R260" t="s">
        <v>51</v>
      </c>
    </row>
    <row r="261" spans="1:18" x14ac:dyDescent="0.25">
      <c r="A261">
        <v>8</v>
      </c>
      <c r="B261" s="1">
        <v>43683</v>
      </c>
      <c r="C261" s="1" t="s">
        <v>99</v>
      </c>
      <c r="D261" t="s">
        <v>7</v>
      </c>
      <c r="E261" t="s">
        <v>31</v>
      </c>
      <c r="F261" t="s">
        <v>17</v>
      </c>
      <c r="G261">
        <v>0</v>
      </c>
      <c r="H261">
        <v>0</v>
      </c>
      <c r="I261">
        <f t="shared" si="10"/>
        <v>0</v>
      </c>
      <c r="J261">
        <v>0</v>
      </c>
      <c r="K261">
        <v>0</v>
      </c>
      <c r="L261">
        <v>0</v>
      </c>
      <c r="M261" t="s">
        <v>51</v>
      </c>
      <c r="N261" t="s">
        <v>39</v>
      </c>
      <c r="O261">
        <v>2</v>
      </c>
      <c r="P261">
        <v>0</v>
      </c>
      <c r="Q261">
        <v>1</v>
      </c>
      <c r="R261" t="s">
        <v>39</v>
      </c>
    </row>
    <row r="262" spans="1:18" x14ac:dyDescent="0.25">
      <c r="A262">
        <v>8</v>
      </c>
      <c r="B262" s="1">
        <v>43683</v>
      </c>
      <c r="C262" s="1" t="s">
        <v>99</v>
      </c>
      <c r="D262" t="s">
        <v>10</v>
      </c>
      <c r="E262" t="s">
        <v>31</v>
      </c>
      <c r="F262" t="s">
        <v>17</v>
      </c>
      <c r="G262">
        <v>0</v>
      </c>
      <c r="H262">
        <v>0</v>
      </c>
      <c r="I262">
        <f t="shared" si="10"/>
        <v>0</v>
      </c>
      <c r="J262">
        <v>0</v>
      </c>
      <c r="K262">
        <v>0</v>
      </c>
      <c r="L262">
        <v>0</v>
      </c>
      <c r="M262" t="s">
        <v>39</v>
      </c>
      <c r="N262" t="s">
        <v>39</v>
      </c>
      <c r="O262">
        <v>2</v>
      </c>
      <c r="P262">
        <v>0</v>
      </c>
      <c r="Q262">
        <v>1</v>
      </c>
      <c r="R262" t="s">
        <v>39</v>
      </c>
    </row>
    <row r="263" spans="1:18" x14ac:dyDescent="0.25">
      <c r="A263">
        <v>8</v>
      </c>
      <c r="B263" s="1">
        <v>43683</v>
      </c>
      <c r="C263" s="1" t="s">
        <v>99</v>
      </c>
      <c r="D263" t="s">
        <v>13</v>
      </c>
      <c r="E263" t="s">
        <v>31</v>
      </c>
      <c r="F263" t="s">
        <v>31</v>
      </c>
      <c r="G263">
        <v>0</v>
      </c>
      <c r="H263">
        <v>1</v>
      </c>
      <c r="I263">
        <f t="shared" si="10"/>
        <v>1</v>
      </c>
      <c r="J263">
        <v>0</v>
      </c>
      <c r="K263">
        <v>0</v>
      </c>
      <c r="L263">
        <v>0</v>
      </c>
      <c r="M263" t="s">
        <v>39</v>
      </c>
      <c r="N263" t="s">
        <v>39</v>
      </c>
      <c r="O263">
        <v>2</v>
      </c>
      <c r="P263">
        <v>0</v>
      </c>
      <c r="Q263">
        <v>1</v>
      </c>
      <c r="R263" t="s">
        <v>39</v>
      </c>
    </row>
    <row r="264" spans="1:18" x14ac:dyDescent="0.25">
      <c r="A264">
        <v>8</v>
      </c>
      <c r="B264" s="1">
        <v>43683</v>
      </c>
      <c r="C264" s="1" t="s">
        <v>99</v>
      </c>
      <c r="D264" t="s">
        <v>8</v>
      </c>
      <c r="E264" t="s">
        <v>31</v>
      </c>
      <c r="F264" t="s">
        <v>21</v>
      </c>
      <c r="G264">
        <v>0</v>
      </c>
      <c r="H264">
        <v>1</v>
      </c>
      <c r="I264">
        <f t="shared" si="10"/>
        <v>1</v>
      </c>
      <c r="J264">
        <v>3</v>
      </c>
      <c r="K264">
        <v>0</v>
      </c>
      <c r="L264">
        <v>0</v>
      </c>
      <c r="M264" t="s">
        <v>39</v>
      </c>
      <c r="N264" t="s">
        <v>39</v>
      </c>
      <c r="O264">
        <v>2</v>
      </c>
      <c r="P264">
        <v>0</v>
      </c>
      <c r="Q264">
        <v>1</v>
      </c>
      <c r="R264" t="s">
        <v>39</v>
      </c>
    </row>
    <row r="265" spans="1:18" x14ac:dyDescent="0.25">
      <c r="A265">
        <v>8</v>
      </c>
      <c r="B265" s="1">
        <v>43683</v>
      </c>
      <c r="C265" s="1" t="s">
        <v>99</v>
      </c>
      <c r="D265" t="s">
        <v>102</v>
      </c>
      <c r="E265" t="s">
        <v>31</v>
      </c>
      <c r="F265" t="s">
        <v>21</v>
      </c>
      <c r="G265">
        <v>0</v>
      </c>
      <c r="H265">
        <v>0</v>
      </c>
      <c r="I265">
        <f t="shared" si="10"/>
        <v>0</v>
      </c>
      <c r="J265">
        <v>0</v>
      </c>
      <c r="K265">
        <v>0</v>
      </c>
      <c r="L265">
        <v>0</v>
      </c>
      <c r="M265" t="s">
        <v>39</v>
      </c>
      <c r="N265" t="s">
        <v>39</v>
      </c>
      <c r="O265">
        <v>2</v>
      </c>
      <c r="P265">
        <v>0</v>
      </c>
      <c r="Q265">
        <v>1</v>
      </c>
      <c r="R265" t="s">
        <v>39</v>
      </c>
    </row>
    <row r="266" spans="1:18" x14ac:dyDescent="0.25">
      <c r="A266">
        <v>8</v>
      </c>
      <c r="B266" s="1">
        <v>43683</v>
      </c>
      <c r="C266" s="1" t="s">
        <v>99</v>
      </c>
      <c r="D266" t="s">
        <v>8</v>
      </c>
      <c r="E266" t="s">
        <v>31</v>
      </c>
      <c r="F266" t="s">
        <v>22</v>
      </c>
      <c r="G266">
        <v>1</v>
      </c>
      <c r="H266">
        <v>1</v>
      </c>
      <c r="I266">
        <f t="shared" si="10"/>
        <v>2</v>
      </c>
      <c r="J266">
        <v>2</v>
      </c>
      <c r="K266">
        <v>0</v>
      </c>
      <c r="L266">
        <v>0</v>
      </c>
      <c r="M266" t="s">
        <v>39</v>
      </c>
      <c r="N266" t="s">
        <v>39</v>
      </c>
      <c r="O266">
        <v>2</v>
      </c>
      <c r="P266">
        <v>0</v>
      </c>
      <c r="Q266">
        <v>1</v>
      </c>
      <c r="R266" t="s">
        <v>39</v>
      </c>
    </row>
    <row r="267" spans="1:18" x14ac:dyDescent="0.25">
      <c r="A267">
        <v>8</v>
      </c>
      <c r="B267" s="1">
        <v>43683</v>
      </c>
      <c r="C267" s="1" t="s">
        <v>99</v>
      </c>
      <c r="D267" t="s">
        <v>102</v>
      </c>
      <c r="E267" t="s">
        <v>31</v>
      </c>
      <c r="F267" t="s">
        <v>22</v>
      </c>
      <c r="G267">
        <v>0</v>
      </c>
      <c r="H267">
        <v>0</v>
      </c>
      <c r="I267">
        <f t="shared" si="10"/>
        <v>0</v>
      </c>
      <c r="J267">
        <v>0</v>
      </c>
      <c r="K267">
        <v>0</v>
      </c>
      <c r="L267">
        <v>0</v>
      </c>
      <c r="M267" t="s">
        <v>39</v>
      </c>
      <c r="N267" t="s">
        <v>39</v>
      </c>
      <c r="O267">
        <v>2</v>
      </c>
      <c r="P267">
        <v>0</v>
      </c>
      <c r="Q267">
        <v>1</v>
      </c>
      <c r="R267" t="s">
        <v>39</v>
      </c>
    </row>
    <row r="268" spans="1:18" x14ac:dyDescent="0.25">
      <c r="A268">
        <v>8</v>
      </c>
      <c r="B268" s="1">
        <v>43683</v>
      </c>
      <c r="C268" s="1" t="s">
        <v>99</v>
      </c>
      <c r="D268" t="s">
        <v>12</v>
      </c>
      <c r="E268" t="s">
        <v>19</v>
      </c>
      <c r="F268" t="s">
        <v>19</v>
      </c>
      <c r="G268">
        <v>0</v>
      </c>
      <c r="H268">
        <v>0</v>
      </c>
      <c r="I268">
        <f t="shared" si="10"/>
        <v>0</v>
      </c>
      <c r="J268">
        <v>0</v>
      </c>
      <c r="K268">
        <v>0</v>
      </c>
      <c r="L268">
        <v>0</v>
      </c>
      <c r="M268" t="s">
        <v>51</v>
      </c>
      <c r="N268" t="s">
        <v>51</v>
      </c>
      <c r="O268">
        <v>0</v>
      </c>
      <c r="P268">
        <v>0</v>
      </c>
      <c r="Q268">
        <v>0</v>
      </c>
      <c r="R268" t="s">
        <v>51</v>
      </c>
    </row>
    <row r="269" spans="1:18" x14ac:dyDescent="0.25">
      <c r="A269">
        <v>8</v>
      </c>
      <c r="B269" s="1">
        <v>43683</v>
      </c>
      <c r="C269" s="1" t="s">
        <v>99</v>
      </c>
      <c r="D269" t="s">
        <v>8</v>
      </c>
      <c r="E269" t="s">
        <v>19</v>
      </c>
      <c r="F269" t="s">
        <v>19</v>
      </c>
      <c r="G269">
        <v>0</v>
      </c>
      <c r="H269">
        <v>0</v>
      </c>
      <c r="I269">
        <f t="shared" si="10"/>
        <v>0</v>
      </c>
      <c r="J269">
        <v>3</v>
      </c>
      <c r="K269">
        <v>0</v>
      </c>
      <c r="L269">
        <v>0</v>
      </c>
      <c r="M269" t="s">
        <v>51</v>
      </c>
      <c r="N269" t="s">
        <v>51</v>
      </c>
      <c r="O269">
        <v>0</v>
      </c>
      <c r="P269">
        <v>0</v>
      </c>
      <c r="Q269">
        <v>0</v>
      </c>
      <c r="R269" t="s">
        <v>51</v>
      </c>
    </row>
    <row r="270" spans="1:18" x14ac:dyDescent="0.25">
      <c r="A270">
        <v>8</v>
      </c>
      <c r="B270" s="1">
        <v>43683</v>
      </c>
      <c r="C270" s="1" t="s">
        <v>99</v>
      </c>
      <c r="D270" t="s">
        <v>102</v>
      </c>
      <c r="E270" t="s">
        <v>19</v>
      </c>
      <c r="F270" t="s">
        <v>19</v>
      </c>
      <c r="G270">
        <v>0</v>
      </c>
      <c r="H270">
        <v>0</v>
      </c>
      <c r="I270">
        <f t="shared" si="10"/>
        <v>0</v>
      </c>
      <c r="J270">
        <v>0</v>
      </c>
      <c r="K270">
        <v>0</v>
      </c>
      <c r="L270">
        <v>0</v>
      </c>
      <c r="M270" t="s">
        <v>51</v>
      </c>
      <c r="N270" t="s">
        <v>51</v>
      </c>
      <c r="O270">
        <v>0</v>
      </c>
      <c r="P270">
        <v>0</v>
      </c>
      <c r="Q270">
        <v>0</v>
      </c>
      <c r="R270" t="s">
        <v>51</v>
      </c>
    </row>
    <row r="271" spans="1:18" x14ac:dyDescent="0.25">
      <c r="A271">
        <v>8</v>
      </c>
      <c r="B271" s="1">
        <v>43683</v>
      </c>
      <c r="C271" s="1" t="s">
        <v>99</v>
      </c>
      <c r="D271" t="s">
        <v>7</v>
      </c>
      <c r="E271" t="s">
        <v>19</v>
      </c>
      <c r="F271" t="s">
        <v>57</v>
      </c>
      <c r="G271">
        <v>0</v>
      </c>
      <c r="H271">
        <v>0</v>
      </c>
      <c r="I271">
        <f t="shared" si="10"/>
        <v>0</v>
      </c>
      <c r="J271">
        <v>0</v>
      </c>
      <c r="K271">
        <v>0</v>
      </c>
      <c r="L271">
        <v>0</v>
      </c>
      <c r="M271" t="s">
        <v>51</v>
      </c>
      <c r="N271" t="s">
        <v>51</v>
      </c>
      <c r="O271">
        <v>0</v>
      </c>
      <c r="P271">
        <v>0</v>
      </c>
      <c r="Q271">
        <v>0</v>
      </c>
      <c r="R271" t="s">
        <v>51</v>
      </c>
    </row>
    <row r="272" spans="1:18" x14ac:dyDescent="0.25">
      <c r="A272">
        <v>8</v>
      </c>
      <c r="B272" s="1">
        <v>43683</v>
      </c>
      <c r="C272" s="1" t="s">
        <v>99</v>
      </c>
      <c r="D272" t="s">
        <v>103</v>
      </c>
      <c r="E272" t="s">
        <v>19</v>
      </c>
      <c r="F272" t="s">
        <v>57</v>
      </c>
      <c r="G272">
        <v>0</v>
      </c>
      <c r="H272">
        <v>1</v>
      </c>
      <c r="I272">
        <f t="shared" si="10"/>
        <v>1</v>
      </c>
      <c r="J272">
        <v>0</v>
      </c>
      <c r="K272">
        <v>0</v>
      </c>
      <c r="L272">
        <v>0</v>
      </c>
      <c r="M272" t="s">
        <v>51</v>
      </c>
      <c r="N272" t="s">
        <v>51</v>
      </c>
      <c r="O272">
        <v>0</v>
      </c>
      <c r="P272">
        <v>0</v>
      </c>
      <c r="Q272">
        <v>0</v>
      </c>
      <c r="R272" t="s">
        <v>51</v>
      </c>
    </row>
    <row r="273" spans="1:18" x14ac:dyDescent="0.25">
      <c r="A273">
        <v>8</v>
      </c>
      <c r="B273" s="1">
        <v>43683</v>
      </c>
      <c r="C273" s="1" t="s">
        <v>99</v>
      </c>
      <c r="D273" t="s">
        <v>7</v>
      </c>
      <c r="E273" t="s">
        <v>19</v>
      </c>
      <c r="F273" t="s">
        <v>58</v>
      </c>
      <c r="G273">
        <v>0</v>
      </c>
      <c r="H273">
        <v>0</v>
      </c>
      <c r="I273">
        <f t="shared" si="10"/>
        <v>0</v>
      </c>
      <c r="J273">
        <v>1</v>
      </c>
      <c r="K273">
        <v>0</v>
      </c>
      <c r="L273">
        <v>0</v>
      </c>
      <c r="M273" t="s">
        <v>39</v>
      </c>
      <c r="N273" t="s">
        <v>39</v>
      </c>
      <c r="O273">
        <v>2</v>
      </c>
      <c r="P273">
        <v>0</v>
      </c>
      <c r="Q273">
        <v>1</v>
      </c>
      <c r="R273" t="s">
        <v>39</v>
      </c>
    </row>
    <row r="274" spans="1:18" x14ac:dyDescent="0.25">
      <c r="A274">
        <v>8</v>
      </c>
      <c r="B274" s="1">
        <v>43683</v>
      </c>
      <c r="C274" s="1" t="s">
        <v>99</v>
      </c>
      <c r="D274" t="s">
        <v>103</v>
      </c>
      <c r="E274" t="s">
        <v>19</v>
      </c>
      <c r="F274" t="s">
        <v>58</v>
      </c>
      <c r="G274">
        <v>13</v>
      </c>
      <c r="H274">
        <v>6</v>
      </c>
      <c r="I274">
        <f t="shared" si="10"/>
        <v>19</v>
      </c>
      <c r="J274">
        <v>10</v>
      </c>
      <c r="K274">
        <v>0</v>
      </c>
      <c r="L274">
        <v>0</v>
      </c>
      <c r="M274" t="s">
        <v>51</v>
      </c>
      <c r="N274" t="s">
        <v>51</v>
      </c>
      <c r="O274">
        <v>0</v>
      </c>
      <c r="P274">
        <v>0</v>
      </c>
      <c r="Q274">
        <v>0</v>
      </c>
      <c r="R274" t="s">
        <v>51</v>
      </c>
    </row>
    <row r="275" spans="1:18" x14ac:dyDescent="0.25">
      <c r="A275">
        <v>8</v>
      </c>
      <c r="B275" s="1">
        <v>43683</v>
      </c>
      <c r="C275" s="1" t="s">
        <v>99</v>
      </c>
      <c r="D275" t="s">
        <v>7</v>
      </c>
      <c r="E275" t="s">
        <v>23</v>
      </c>
      <c r="F275" t="s">
        <v>14</v>
      </c>
      <c r="G275">
        <v>1</v>
      </c>
      <c r="H275">
        <v>0</v>
      </c>
      <c r="I275">
        <f t="shared" si="10"/>
        <v>1</v>
      </c>
      <c r="J275">
        <v>0</v>
      </c>
      <c r="K275">
        <v>0</v>
      </c>
      <c r="L275">
        <v>0</v>
      </c>
      <c r="M275" t="s">
        <v>39</v>
      </c>
      <c r="N275" t="s">
        <v>39</v>
      </c>
      <c r="O275">
        <v>2</v>
      </c>
      <c r="P275">
        <v>0</v>
      </c>
      <c r="Q275">
        <v>1</v>
      </c>
      <c r="R275" t="s">
        <v>39</v>
      </c>
    </row>
    <row r="276" spans="1:18" x14ac:dyDescent="0.25">
      <c r="A276">
        <v>8</v>
      </c>
      <c r="B276" s="1">
        <v>43683</v>
      </c>
      <c r="C276" s="1" t="s">
        <v>99</v>
      </c>
      <c r="D276" t="s">
        <v>103</v>
      </c>
      <c r="E276" t="s">
        <v>23</v>
      </c>
      <c r="F276" t="s">
        <v>14</v>
      </c>
      <c r="G276">
        <v>0</v>
      </c>
      <c r="H276">
        <v>0</v>
      </c>
      <c r="I276">
        <f t="shared" si="10"/>
        <v>0</v>
      </c>
      <c r="J276">
        <v>0</v>
      </c>
      <c r="K276">
        <v>0</v>
      </c>
      <c r="L276">
        <v>0</v>
      </c>
      <c r="M276" t="s">
        <v>51</v>
      </c>
      <c r="N276" t="s">
        <v>51</v>
      </c>
      <c r="O276">
        <v>0</v>
      </c>
      <c r="P276">
        <v>0</v>
      </c>
      <c r="Q276">
        <v>0</v>
      </c>
      <c r="R276" t="s">
        <v>51</v>
      </c>
    </row>
    <row r="277" spans="1:18" x14ac:dyDescent="0.25">
      <c r="A277">
        <v>8</v>
      </c>
      <c r="B277" s="1">
        <v>43683</v>
      </c>
      <c r="C277" s="1" t="s">
        <v>99</v>
      </c>
      <c r="D277" t="s">
        <v>8</v>
      </c>
      <c r="E277" t="s">
        <v>23</v>
      </c>
      <c r="F277" t="s">
        <v>23</v>
      </c>
      <c r="G277">
        <v>1</v>
      </c>
      <c r="H277">
        <v>3</v>
      </c>
      <c r="I277">
        <f t="shared" si="10"/>
        <v>4</v>
      </c>
      <c r="J277">
        <v>4</v>
      </c>
      <c r="K277">
        <v>0</v>
      </c>
      <c r="L277">
        <v>0</v>
      </c>
      <c r="M277" t="s">
        <v>39</v>
      </c>
      <c r="N277" t="s">
        <v>39</v>
      </c>
      <c r="O277">
        <v>2</v>
      </c>
      <c r="P277">
        <v>0</v>
      </c>
      <c r="Q277">
        <v>1</v>
      </c>
      <c r="R277" t="s">
        <v>39</v>
      </c>
    </row>
    <row r="278" spans="1:18" x14ac:dyDescent="0.25">
      <c r="A278">
        <v>8</v>
      </c>
      <c r="B278" s="1">
        <v>43683</v>
      </c>
      <c r="C278" s="1" t="s">
        <v>99</v>
      </c>
      <c r="D278" t="s">
        <v>102</v>
      </c>
      <c r="E278" t="s">
        <v>23</v>
      </c>
      <c r="F278" t="s">
        <v>32</v>
      </c>
      <c r="G278">
        <v>0</v>
      </c>
      <c r="H278">
        <v>0</v>
      </c>
      <c r="I278">
        <f t="shared" ref="I278:I290" si="11">G278+H278</f>
        <v>0</v>
      </c>
      <c r="J278">
        <v>0</v>
      </c>
      <c r="K278">
        <v>0</v>
      </c>
      <c r="L278">
        <v>0</v>
      </c>
      <c r="M278" t="s">
        <v>39</v>
      </c>
      <c r="N278" t="s">
        <v>39</v>
      </c>
      <c r="O278">
        <v>2</v>
      </c>
      <c r="P278">
        <v>0</v>
      </c>
      <c r="Q278">
        <v>1</v>
      </c>
      <c r="R278" t="s">
        <v>39</v>
      </c>
    </row>
    <row r="279" spans="1:18" x14ac:dyDescent="0.25">
      <c r="A279">
        <v>8</v>
      </c>
      <c r="B279" s="1">
        <v>43683</v>
      </c>
      <c r="C279" s="1" t="s">
        <v>99</v>
      </c>
      <c r="D279" t="s">
        <v>13</v>
      </c>
      <c r="E279" t="s">
        <v>23</v>
      </c>
      <c r="F279" t="s">
        <v>32</v>
      </c>
      <c r="G279">
        <v>5</v>
      </c>
      <c r="H279">
        <v>0</v>
      </c>
      <c r="I279">
        <f t="shared" si="11"/>
        <v>5</v>
      </c>
      <c r="J279">
        <v>0</v>
      </c>
      <c r="K279">
        <v>0</v>
      </c>
      <c r="L279">
        <v>0</v>
      </c>
      <c r="M279" t="s">
        <v>51</v>
      </c>
      <c r="N279" t="s">
        <v>51</v>
      </c>
      <c r="O279">
        <v>0</v>
      </c>
      <c r="P279">
        <v>0</v>
      </c>
      <c r="Q279">
        <v>0</v>
      </c>
      <c r="R279" t="s">
        <v>51</v>
      </c>
    </row>
    <row r="280" spans="1:18" x14ac:dyDescent="0.25">
      <c r="A280">
        <v>8</v>
      </c>
      <c r="B280" s="1">
        <v>43683</v>
      </c>
      <c r="C280" s="1" t="s">
        <v>99</v>
      </c>
      <c r="D280" t="s">
        <v>10</v>
      </c>
      <c r="E280" t="s">
        <v>23</v>
      </c>
      <c r="F280" t="s">
        <v>32</v>
      </c>
      <c r="G280">
        <v>2</v>
      </c>
      <c r="H280">
        <v>0</v>
      </c>
      <c r="I280">
        <f t="shared" si="11"/>
        <v>2</v>
      </c>
      <c r="J280">
        <v>0</v>
      </c>
      <c r="K280">
        <v>0</v>
      </c>
      <c r="L280">
        <v>0</v>
      </c>
      <c r="M280" t="s">
        <v>39</v>
      </c>
      <c r="N280" t="s">
        <v>39</v>
      </c>
      <c r="O280">
        <v>2</v>
      </c>
      <c r="P280">
        <v>0</v>
      </c>
      <c r="Q280">
        <v>1</v>
      </c>
      <c r="R280" t="s">
        <v>39</v>
      </c>
    </row>
    <row r="281" spans="1:18" x14ac:dyDescent="0.25">
      <c r="A281">
        <v>8</v>
      </c>
      <c r="B281" s="1">
        <v>43683</v>
      </c>
      <c r="C281" s="1" t="s">
        <v>99</v>
      </c>
      <c r="D281" t="s">
        <v>13</v>
      </c>
      <c r="E281" t="s">
        <v>23</v>
      </c>
      <c r="F281" t="s">
        <v>33</v>
      </c>
      <c r="G281">
        <v>1</v>
      </c>
      <c r="H281">
        <v>0</v>
      </c>
      <c r="I281">
        <f t="shared" si="11"/>
        <v>1</v>
      </c>
      <c r="J281">
        <v>2</v>
      </c>
      <c r="K281">
        <v>0</v>
      </c>
      <c r="L281">
        <v>0</v>
      </c>
      <c r="M281" t="s">
        <v>39</v>
      </c>
      <c r="N281" t="s">
        <v>39</v>
      </c>
      <c r="O281">
        <v>2</v>
      </c>
      <c r="P281">
        <v>0</v>
      </c>
      <c r="Q281">
        <v>1</v>
      </c>
      <c r="R281" t="s">
        <v>39</v>
      </c>
    </row>
    <row r="282" spans="1:18" x14ac:dyDescent="0.25">
      <c r="A282">
        <v>9</v>
      </c>
      <c r="B282" s="1">
        <v>43698</v>
      </c>
      <c r="C282" s="1" t="s">
        <v>99</v>
      </c>
      <c r="D282" t="s">
        <v>8</v>
      </c>
      <c r="E282" t="s">
        <v>104</v>
      </c>
      <c r="F282" t="s">
        <v>104</v>
      </c>
      <c r="G282">
        <v>21</v>
      </c>
      <c r="H282">
        <v>20</v>
      </c>
      <c r="I282">
        <f t="shared" si="11"/>
        <v>41</v>
      </c>
      <c r="J282">
        <v>5</v>
      </c>
      <c r="K282">
        <v>0</v>
      </c>
      <c r="L282">
        <v>0</v>
      </c>
      <c r="M282" t="s">
        <v>39</v>
      </c>
      <c r="N282" t="s">
        <v>39</v>
      </c>
      <c r="O282">
        <v>2</v>
      </c>
      <c r="P282">
        <v>0</v>
      </c>
      <c r="Q282">
        <v>1</v>
      </c>
      <c r="R282" t="s">
        <v>39</v>
      </c>
    </row>
    <row r="283" spans="1:18" x14ac:dyDescent="0.25">
      <c r="A283">
        <v>9</v>
      </c>
      <c r="B283" s="1">
        <v>43698</v>
      </c>
      <c r="C283" s="1" t="s">
        <v>99</v>
      </c>
      <c r="D283" t="s">
        <v>102</v>
      </c>
      <c r="E283" t="s">
        <v>104</v>
      </c>
      <c r="F283" t="s">
        <v>104</v>
      </c>
      <c r="G283">
        <v>2</v>
      </c>
      <c r="H283">
        <v>2</v>
      </c>
      <c r="I283">
        <f t="shared" si="11"/>
        <v>4</v>
      </c>
      <c r="J283">
        <v>0</v>
      </c>
      <c r="K283">
        <v>0</v>
      </c>
      <c r="L283">
        <v>0</v>
      </c>
      <c r="M283" t="s">
        <v>39</v>
      </c>
      <c r="N283" t="s">
        <v>39</v>
      </c>
      <c r="O283">
        <v>2</v>
      </c>
      <c r="P283">
        <v>0</v>
      </c>
      <c r="Q283">
        <v>1</v>
      </c>
      <c r="R283" t="s">
        <v>39</v>
      </c>
    </row>
    <row r="284" spans="1:18" x14ac:dyDescent="0.25">
      <c r="A284">
        <v>9</v>
      </c>
      <c r="B284" s="1">
        <v>43698</v>
      </c>
      <c r="C284" s="1" t="s">
        <v>99</v>
      </c>
      <c r="D284" t="s">
        <v>10</v>
      </c>
      <c r="E284" t="s">
        <v>104</v>
      </c>
      <c r="F284" t="s">
        <v>104</v>
      </c>
      <c r="G284">
        <v>0</v>
      </c>
      <c r="H284">
        <v>0</v>
      </c>
      <c r="I284">
        <f t="shared" si="11"/>
        <v>0</v>
      </c>
      <c r="J284">
        <v>0</v>
      </c>
      <c r="K284">
        <v>0</v>
      </c>
      <c r="L284">
        <v>0</v>
      </c>
      <c r="M284" t="s">
        <v>39</v>
      </c>
      <c r="N284" t="s">
        <v>39</v>
      </c>
      <c r="O284">
        <v>2</v>
      </c>
      <c r="P284">
        <v>0</v>
      </c>
      <c r="Q284">
        <v>1</v>
      </c>
      <c r="R284" t="s">
        <v>39</v>
      </c>
    </row>
    <row r="285" spans="1:18" x14ac:dyDescent="0.25">
      <c r="A285">
        <v>9</v>
      </c>
      <c r="B285" s="1">
        <v>43698</v>
      </c>
      <c r="C285" s="1" t="s">
        <v>99</v>
      </c>
      <c r="D285" t="s">
        <v>13</v>
      </c>
      <c r="E285" t="s">
        <v>104</v>
      </c>
      <c r="F285" t="s">
        <v>105</v>
      </c>
      <c r="G285">
        <v>3</v>
      </c>
      <c r="H285">
        <v>3</v>
      </c>
      <c r="I285">
        <f t="shared" si="11"/>
        <v>6</v>
      </c>
      <c r="J285">
        <v>1</v>
      </c>
      <c r="K285">
        <v>0</v>
      </c>
      <c r="L285">
        <v>0</v>
      </c>
      <c r="M285" t="s">
        <v>39</v>
      </c>
      <c r="N285" t="s">
        <v>39</v>
      </c>
      <c r="O285">
        <v>2</v>
      </c>
      <c r="P285">
        <v>0</v>
      </c>
      <c r="Q285">
        <v>1</v>
      </c>
      <c r="R285" t="s">
        <v>39</v>
      </c>
    </row>
    <row r="286" spans="1:18" x14ac:dyDescent="0.25">
      <c r="A286">
        <v>9</v>
      </c>
      <c r="B286" s="1">
        <v>43698</v>
      </c>
      <c r="C286" s="1" t="s">
        <v>99</v>
      </c>
      <c r="D286" t="s">
        <v>103</v>
      </c>
      <c r="E286" t="s">
        <v>104</v>
      </c>
      <c r="F286" t="s">
        <v>105</v>
      </c>
      <c r="G286">
        <v>1</v>
      </c>
      <c r="H286">
        <v>1</v>
      </c>
      <c r="I286">
        <f t="shared" si="11"/>
        <v>2</v>
      </c>
      <c r="J286">
        <v>0</v>
      </c>
      <c r="K286">
        <v>0</v>
      </c>
      <c r="L286">
        <v>0</v>
      </c>
      <c r="M286" t="s">
        <v>39</v>
      </c>
      <c r="N286" t="s">
        <v>39</v>
      </c>
      <c r="O286">
        <v>2</v>
      </c>
      <c r="P286">
        <v>0</v>
      </c>
      <c r="Q286">
        <v>1</v>
      </c>
      <c r="R286" t="s">
        <v>39</v>
      </c>
    </row>
    <row r="287" spans="1:18" x14ac:dyDescent="0.25">
      <c r="A287">
        <v>9</v>
      </c>
      <c r="B287" s="1">
        <v>43698</v>
      </c>
      <c r="C287" s="1" t="s">
        <v>99</v>
      </c>
      <c r="D287" t="s">
        <v>13</v>
      </c>
      <c r="E287" t="s">
        <v>104</v>
      </c>
      <c r="F287" t="s">
        <v>106</v>
      </c>
      <c r="G287">
        <v>0</v>
      </c>
      <c r="H287">
        <v>0</v>
      </c>
      <c r="I287">
        <f t="shared" si="11"/>
        <v>0</v>
      </c>
      <c r="J287">
        <v>0</v>
      </c>
      <c r="K287">
        <v>0</v>
      </c>
      <c r="L287">
        <v>0</v>
      </c>
      <c r="M287" t="s">
        <v>39</v>
      </c>
      <c r="N287" t="s">
        <v>39</v>
      </c>
      <c r="O287">
        <v>2</v>
      </c>
      <c r="P287">
        <v>0</v>
      </c>
      <c r="Q287">
        <v>1</v>
      </c>
      <c r="R287" t="s">
        <v>39</v>
      </c>
    </row>
    <row r="288" spans="1:18" x14ac:dyDescent="0.25">
      <c r="A288">
        <v>9</v>
      </c>
      <c r="B288" s="1">
        <v>43698</v>
      </c>
      <c r="C288" s="1" t="s">
        <v>99</v>
      </c>
      <c r="D288" t="s">
        <v>103</v>
      </c>
      <c r="E288" t="s">
        <v>104</v>
      </c>
      <c r="F288" t="s">
        <v>106</v>
      </c>
      <c r="G288">
        <v>0</v>
      </c>
      <c r="H288">
        <v>0</v>
      </c>
      <c r="I288">
        <f t="shared" si="11"/>
        <v>0</v>
      </c>
      <c r="J288">
        <v>1</v>
      </c>
      <c r="K288">
        <v>0</v>
      </c>
      <c r="L288">
        <v>0</v>
      </c>
      <c r="M288" t="s">
        <v>39</v>
      </c>
      <c r="N288" t="s">
        <v>39</v>
      </c>
      <c r="O288">
        <v>2</v>
      </c>
      <c r="P288">
        <v>0</v>
      </c>
      <c r="Q288">
        <v>1</v>
      </c>
      <c r="R288" t="s">
        <v>39</v>
      </c>
    </row>
    <row r="289" spans="1:18" x14ac:dyDescent="0.25">
      <c r="A289">
        <v>9</v>
      </c>
      <c r="B289" s="1">
        <v>43698</v>
      </c>
      <c r="C289" s="1" t="s">
        <v>99</v>
      </c>
      <c r="D289" t="s">
        <v>7</v>
      </c>
      <c r="E289" t="s">
        <v>107</v>
      </c>
      <c r="F289" t="s">
        <v>107</v>
      </c>
      <c r="G289">
        <v>0</v>
      </c>
      <c r="H289">
        <v>0</v>
      </c>
      <c r="I289">
        <f t="shared" si="11"/>
        <v>0</v>
      </c>
      <c r="J289">
        <v>1</v>
      </c>
      <c r="K289">
        <v>0</v>
      </c>
      <c r="L289">
        <v>0</v>
      </c>
      <c r="M289" t="s">
        <v>51</v>
      </c>
      <c r="N289" t="s">
        <v>51</v>
      </c>
      <c r="O289">
        <v>0</v>
      </c>
      <c r="P289">
        <v>0</v>
      </c>
      <c r="Q289">
        <v>0</v>
      </c>
      <c r="R289" t="s">
        <v>51</v>
      </c>
    </row>
    <row r="290" spans="1:18" x14ac:dyDescent="0.25">
      <c r="A290">
        <v>9</v>
      </c>
      <c r="B290" s="1">
        <v>43698</v>
      </c>
      <c r="C290" s="1" t="s">
        <v>99</v>
      </c>
      <c r="D290" t="s">
        <v>8</v>
      </c>
      <c r="E290" t="s">
        <v>107</v>
      </c>
      <c r="F290" t="s">
        <v>107</v>
      </c>
      <c r="G290">
        <v>0</v>
      </c>
      <c r="H290">
        <v>0</v>
      </c>
      <c r="I290">
        <f t="shared" si="11"/>
        <v>0</v>
      </c>
      <c r="J290">
        <v>0</v>
      </c>
      <c r="K290">
        <v>0</v>
      </c>
      <c r="L290">
        <v>0</v>
      </c>
      <c r="M290" t="s">
        <v>51</v>
      </c>
      <c r="N290" t="s">
        <v>51</v>
      </c>
      <c r="O290">
        <v>0</v>
      </c>
      <c r="P290">
        <v>0</v>
      </c>
      <c r="Q290">
        <v>0</v>
      </c>
      <c r="R290" t="s">
        <v>51</v>
      </c>
    </row>
    <row r="291" spans="1:18" x14ac:dyDescent="0.25">
      <c r="A291">
        <v>9</v>
      </c>
      <c r="B291" s="1">
        <v>43698</v>
      </c>
      <c r="C291" s="1" t="s">
        <v>99</v>
      </c>
      <c r="D291" t="s">
        <v>102</v>
      </c>
      <c r="E291" t="s">
        <v>107</v>
      </c>
      <c r="F291" t="s">
        <v>107</v>
      </c>
      <c r="G291" t="s">
        <v>38</v>
      </c>
      <c r="H291" t="s">
        <v>38</v>
      </c>
      <c r="I291" t="s">
        <v>38</v>
      </c>
      <c r="J291" t="s">
        <v>38</v>
      </c>
      <c r="K291" t="s">
        <v>38</v>
      </c>
      <c r="L291" t="s">
        <v>38</v>
      </c>
      <c r="M291" t="s">
        <v>39</v>
      </c>
      <c r="N291" t="s">
        <v>39</v>
      </c>
      <c r="O291">
        <v>2</v>
      </c>
      <c r="P291">
        <v>0</v>
      </c>
      <c r="Q291">
        <v>1</v>
      </c>
      <c r="R291" t="s">
        <v>39</v>
      </c>
    </row>
    <row r="292" spans="1:18" x14ac:dyDescent="0.25">
      <c r="A292">
        <v>9</v>
      </c>
      <c r="B292" s="1">
        <v>43698</v>
      </c>
      <c r="C292" s="1" t="s">
        <v>99</v>
      </c>
      <c r="D292" t="s">
        <v>10</v>
      </c>
      <c r="E292" t="s">
        <v>107</v>
      </c>
      <c r="F292" t="s">
        <v>107</v>
      </c>
      <c r="G292">
        <v>1</v>
      </c>
      <c r="H292">
        <v>3</v>
      </c>
      <c r="I292">
        <f t="shared" ref="I292:I327" si="12">G292+H292</f>
        <v>4</v>
      </c>
      <c r="J292">
        <v>0</v>
      </c>
      <c r="K292">
        <v>0</v>
      </c>
      <c r="L292">
        <v>0</v>
      </c>
      <c r="M292" t="s">
        <v>39</v>
      </c>
      <c r="N292" t="s">
        <v>39</v>
      </c>
      <c r="O292">
        <v>2</v>
      </c>
      <c r="P292">
        <v>0</v>
      </c>
      <c r="Q292">
        <v>1</v>
      </c>
      <c r="R292" t="s">
        <v>39</v>
      </c>
    </row>
    <row r="293" spans="1:18" x14ac:dyDescent="0.25">
      <c r="A293">
        <v>9</v>
      </c>
      <c r="B293" s="1">
        <v>43698</v>
      </c>
      <c r="C293" s="1" t="s">
        <v>99</v>
      </c>
      <c r="D293" t="s">
        <v>103</v>
      </c>
      <c r="E293" t="s">
        <v>107</v>
      </c>
      <c r="F293" t="s">
        <v>107</v>
      </c>
      <c r="G293">
        <v>15</v>
      </c>
      <c r="H293">
        <v>20</v>
      </c>
      <c r="I293">
        <f t="shared" si="12"/>
        <v>35</v>
      </c>
      <c r="J293">
        <v>5</v>
      </c>
      <c r="K293">
        <v>0</v>
      </c>
      <c r="L293">
        <v>0</v>
      </c>
      <c r="M293" t="s">
        <v>51</v>
      </c>
      <c r="N293" t="s">
        <v>51</v>
      </c>
      <c r="O293">
        <v>0</v>
      </c>
      <c r="P293">
        <v>0</v>
      </c>
      <c r="Q293">
        <v>0</v>
      </c>
      <c r="R293" t="s">
        <v>51</v>
      </c>
    </row>
    <row r="294" spans="1:18" x14ac:dyDescent="0.25">
      <c r="A294">
        <v>9</v>
      </c>
      <c r="B294" s="1">
        <v>43698</v>
      </c>
      <c r="C294" s="1" t="s">
        <v>99</v>
      </c>
      <c r="D294" t="s">
        <v>13</v>
      </c>
      <c r="E294" t="s">
        <v>107</v>
      </c>
      <c r="F294" t="s">
        <v>108</v>
      </c>
      <c r="G294">
        <v>0</v>
      </c>
      <c r="H294">
        <v>3</v>
      </c>
      <c r="I294">
        <f t="shared" si="12"/>
        <v>3</v>
      </c>
      <c r="J294">
        <v>0</v>
      </c>
      <c r="K294">
        <v>0</v>
      </c>
      <c r="L294">
        <v>0</v>
      </c>
      <c r="M294" t="s">
        <v>51</v>
      </c>
      <c r="N294" t="s">
        <v>51</v>
      </c>
      <c r="O294">
        <v>0</v>
      </c>
      <c r="P294">
        <v>0</v>
      </c>
      <c r="Q294">
        <v>0</v>
      </c>
      <c r="R294" t="s">
        <v>51</v>
      </c>
    </row>
    <row r="295" spans="1:18" x14ac:dyDescent="0.25">
      <c r="A295">
        <v>9</v>
      </c>
      <c r="B295" s="1">
        <v>43698</v>
      </c>
      <c r="C295" s="1" t="s">
        <v>99</v>
      </c>
      <c r="D295" t="s">
        <v>13</v>
      </c>
      <c r="E295" t="s">
        <v>107</v>
      </c>
      <c r="F295" t="s">
        <v>109</v>
      </c>
      <c r="G295">
        <v>0</v>
      </c>
      <c r="H295">
        <v>0</v>
      </c>
      <c r="I295">
        <f t="shared" si="12"/>
        <v>0</v>
      </c>
      <c r="J295">
        <v>0</v>
      </c>
      <c r="K295">
        <v>0</v>
      </c>
      <c r="L295">
        <v>0</v>
      </c>
      <c r="M295" t="s">
        <v>51</v>
      </c>
      <c r="N295" t="s">
        <v>51</v>
      </c>
      <c r="O295">
        <v>0</v>
      </c>
      <c r="P295">
        <v>0</v>
      </c>
      <c r="Q295">
        <v>0</v>
      </c>
      <c r="R295" t="s">
        <v>51</v>
      </c>
    </row>
    <row r="296" spans="1:18" x14ac:dyDescent="0.25">
      <c r="A296">
        <v>9</v>
      </c>
      <c r="B296" s="1">
        <v>43698</v>
      </c>
      <c r="C296" s="1" t="s">
        <v>99</v>
      </c>
      <c r="D296" t="s">
        <v>7</v>
      </c>
      <c r="E296" t="s">
        <v>31</v>
      </c>
      <c r="F296" t="s">
        <v>17</v>
      </c>
      <c r="G296">
        <v>19</v>
      </c>
      <c r="H296">
        <v>19</v>
      </c>
      <c r="I296">
        <f t="shared" si="12"/>
        <v>38</v>
      </c>
      <c r="J296">
        <v>5</v>
      </c>
      <c r="K296">
        <v>0</v>
      </c>
      <c r="L296">
        <v>0</v>
      </c>
      <c r="M296" t="s">
        <v>39</v>
      </c>
      <c r="N296" t="s">
        <v>39</v>
      </c>
      <c r="O296">
        <v>2</v>
      </c>
      <c r="P296">
        <v>0</v>
      </c>
      <c r="Q296">
        <v>1</v>
      </c>
      <c r="R296" t="s">
        <v>39</v>
      </c>
    </row>
    <row r="297" spans="1:18" x14ac:dyDescent="0.25">
      <c r="A297">
        <v>9</v>
      </c>
      <c r="B297" s="1">
        <v>43698</v>
      </c>
      <c r="C297" s="1" t="s">
        <v>99</v>
      </c>
      <c r="D297" t="s">
        <v>10</v>
      </c>
      <c r="E297" t="s">
        <v>31</v>
      </c>
      <c r="F297" t="s">
        <v>17</v>
      </c>
      <c r="G297">
        <v>0</v>
      </c>
      <c r="H297">
        <v>0</v>
      </c>
      <c r="I297">
        <f t="shared" si="12"/>
        <v>0</v>
      </c>
      <c r="J297">
        <v>0</v>
      </c>
      <c r="K297">
        <v>0</v>
      </c>
      <c r="L297">
        <v>0</v>
      </c>
      <c r="M297" t="s">
        <v>39</v>
      </c>
      <c r="N297" t="s">
        <v>39</v>
      </c>
      <c r="O297">
        <v>2</v>
      </c>
      <c r="P297">
        <v>0</v>
      </c>
      <c r="Q297">
        <v>1</v>
      </c>
      <c r="R297" t="s">
        <v>39</v>
      </c>
    </row>
    <row r="298" spans="1:18" x14ac:dyDescent="0.25">
      <c r="A298">
        <v>9</v>
      </c>
      <c r="B298" s="1">
        <v>43698</v>
      </c>
      <c r="C298" s="1" t="s">
        <v>99</v>
      </c>
      <c r="D298" t="s">
        <v>13</v>
      </c>
      <c r="E298" t="s">
        <v>31</v>
      </c>
      <c r="F298" t="s">
        <v>31</v>
      </c>
      <c r="G298">
        <v>21</v>
      </c>
      <c r="H298">
        <v>27</v>
      </c>
      <c r="I298">
        <f t="shared" si="12"/>
        <v>48</v>
      </c>
      <c r="J298">
        <v>6</v>
      </c>
      <c r="K298">
        <v>0</v>
      </c>
      <c r="L298">
        <v>0</v>
      </c>
      <c r="M298" t="s">
        <v>39</v>
      </c>
      <c r="N298" t="s">
        <v>39</v>
      </c>
      <c r="O298">
        <v>2</v>
      </c>
      <c r="P298">
        <v>0</v>
      </c>
      <c r="Q298">
        <v>1</v>
      </c>
      <c r="R298" t="s">
        <v>39</v>
      </c>
    </row>
    <row r="299" spans="1:18" x14ac:dyDescent="0.25">
      <c r="A299">
        <v>9</v>
      </c>
      <c r="B299" s="1">
        <v>43698</v>
      </c>
      <c r="C299" s="1" t="s">
        <v>99</v>
      </c>
      <c r="D299" t="s">
        <v>8</v>
      </c>
      <c r="E299" t="s">
        <v>31</v>
      </c>
      <c r="F299" t="s">
        <v>21</v>
      </c>
      <c r="G299">
        <v>0</v>
      </c>
      <c r="H299">
        <v>2</v>
      </c>
      <c r="I299">
        <f t="shared" si="12"/>
        <v>2</v>
      </c>
      <c r="J299">
        <v>2</v>
      </c>
      <c r="K299">
        <v>0</v>
      </c>
      <c r="L299">
        <v>0</v>
      </c>
      <c r="M299" t="s">
        <v>39</v>
      </c>
      <c r="N299" t="s">
        <v>39</v>
      </c>
      <c r="O299">
        <v>2</v>
      </c>
      <c r="P299">
        <v>0</v>
      </c>
      <c r="Q299">
        <v>1</v>
      </c>
      <c r="R299" t="s">
        <v>39</v>
      </c>
    </row>
    <row r="300" spans="1:18" x14ac:dyDescent="0.25">
      <c r="A300">
        <v>9</v>
      </c>
      <c r="B300" s="1">
        <v>43698</v>
      </c>
      <c r="C300" s="1" t="s">
        <v>99</v>
      </c>
      <c r="D300" t="s">
        <v>102</v>
      </c>
      <c r="E300" t="s">
        <v>31</v>
      </c>
      <c r="F300" t="s">
        <v>21</v>
      </c>
      <c r="G300">
        <v>3</v>
      </c>
      <c r="H300">
        <v>3</v>
      </c>
      <c r="I300">
        <f t="shared" si="12"/>
        <v>6</v>
      </c>
      <c r="J300">
        <v>0</v>
      </c>
      <c r="K300">
        <v>0</v>
      </c>
      <c r="L300">
        <v>0</v>
      </c>
      <c r="M300" t="s">
        <v>39</v>
      </c>
      <c r="N300" t="s">
        <v>39</v>
      </c>
      <c r="O300">
        <v>2</v>
      </c>
      <c r="P300">
        <v>0</v>
      </c>
      <c r="Q300">
        <v>1</v>
      </c>
      <c r="R300" t="s">
        <v>39</v>
      </c>
    </row>
    <row r="301" spans="1:18" x14ac:dyDescent="0.25">
      <c r="A301">
        <v>9</v>
      </c>
      <c r="B301" s="1">
        <v>43698</v>
      </c>
      <c r="C301" s="1" t="s">
        <v>99</v>
      </c>
      <c r="D301" t="s">
        <v>8</v>
      </c>
      <c r="E301" t="s">
        <v>31</v>
      </c>
      <c r="F301" t="s">
        <v>22</v>
      </c>
      <c r="G301">
        <v>0</v>
      </c>
      <c r="H301">
        <v>2</v>
      </c>
      <c r="I301">
        <f t="shared" si="12"/>
        <v>2</v>
      </c>
      <c r="J301">
        <v>0</v>
      </c>
      <c r="K301">
        <v>0</v>
      </c>
      <c r="L301">
        <v>0</v>
      </c>
      <c r="M301" t="s">
        <v>39</v>
      </c>
      <c r="N301" t="s">
        <v>39</v>
      </c>
      <c r="O301">
        <v>2</v>
      </c>
      <c r="P301">
        <v>0</v>
      </c>
      <c r="Q301">
        <v>1</v>
      </c>
      <c r="R301" t="s">
        <v>39</v>
      </c>
    </row>
    <row r="302" spans="1:18" x14ac:dyDescent="0.25">
      <c r="A302">
        <v>9</v>
      </c>
      <c r="B302" s="1">
        <v>43698</v>
      </c>
      <c r="C302" s="1" t="s">
        <v>99</v>
      </c>
      <c r="D302" t="s">
        <v>102</v>
      </c>
      <c r="E302" t="s">
        <v>31</v>
      </c>
      <c r="F302" t="s">
        <v>22</v>
      </c>
      <c r="G302">
        <v>3</v>
      </c>
      <c r="H302">
        <v>0</v>
      </c>
      <c r="I302">
        <f t="shared" si="12"/>
        <v>3</v>
      </c>
      <c r="J302">
        <v>0</v>
      </c>
      <c r="K302">
        <v>0</v>
      </c>
      <c r="L302">
        <v>0</v>
      </c>
      <c r="M302" t="s">
        <v>39</v>
      </c>
      <c r="N302" t="s">
        <v>39</v>
      </c>
      <c r="O302">
        <v>2</v>
      </c>
      <c r="P302">
        <v>0</v>
      </c>
      <c r="Q302">
        <v>1</v>
      </c>
      <c r="R302" t="s">
        <v>39</v>
      </c>
    </row>
    <row r="303" spans="1:18" x14ac:dyDescent="0.25">
      <c r="A303">
        <v>9</v>
      </c>
      <c r="B303" s="1">
        <v>43698</v>
      </c>
      <c r="C303" s="1" t="s">
        <v>99</v>
      </c>
      <c r="D303" t="s">
        <v>12</v>
      </c>
      <c r="E303" t="s">
        <v>19</v>
      </c>
      <c r="F303" t="s">
        <v>19</v>
      </c>
      <c r="G303">
        <v>3</v>
      </c>
      <c r="H303">
        <v>9</v>
      </c>
      <c r="I303">
        <f t="shared" si="12"/>
        <v>12</v>
      </c>
      <c r="J303">
        <v>0</v>
      </c>
      <c r="K303">
        <v>0</v>
      </c>
      <c r="L303">
        <v>0</v>
      </c>
      <c r="M303" t="s">
        <v>51</v>
      </c>
      <c r="N303" t="s">
        <v>51</v>
      </c>
      <c r="O303">
        <v>0</v>
      </c>
      <c r="P303">
        <v>0</v>
      </c>
      <c r="Q303">
        <v>0</v>
      </c>
      <c r="R303" t="s">
        <v>51</v>
      </c>
    </row>
    <row r="304" spans="1:18" x14ac:dyDescent="0.25">
      <c r="A304">
        <v>9</v>
      </c>
      <c r="B304" s="1">
        <v>43698</v>
      </c>
      <c r="C304" s="1" t="s">
        <v>99</v>
      </c>
      <c r="D304" t="s">
        <v>8</v>
      </c>
      <c r="E304" t="s">
        <v>19</v>
      </c>
      <c r="F304" t="s">
        <v>19</v>
      </c>
      <c r="G304">
        <v>0</v>
      </c>
      <c r="H304">
        <v>2</v>
      </c>
      <c r="I304">
        <f t="shared" si="12"/>
        <v>2</v>
      </c>
      <c r="J304">
        <v>0</v>
      </c>
      <c r="K304">
        <v>0</v>
      </c>
      <c r="L304">
        <v>0</v>
      </c>
      <c r="M304" t="s">
        <v>51</v>
      </c>
      <c r="N304" t="s">
        <v>51</v>
      </c>
      <c r="O304">
        <v>0</v>
      </c>
      <c r="P304">
        <v>0</v>
      </c>
      <c r="Q304">
        <v>0</v>
      </c>
      <c r="R304" t="s">
        <v>51</v>
      </c>
    </row>
    <row r="305" spans="1:18" x14ac:dyDescent="0.25">
      <c r="A305">
        <v>9</v>
      </c>
      <c r="B305" s="1">
        <v>43698</v>
      </c>
      <c r="C305" s="1" t="s">
        <v>99</v>
      </c>
      <c r="D305" t="s">
        <v>102</v>
      </c>
      <c r="E305" t="s">
        <v>19</v>
      </c>
      <c r="F305" t="s">
        <v>19</v>
      </c>
      <c r="G305">
        <v>1</v>
      </c>
      <c r="H305">
        <v>4</v>
      </c>
      <c r="I305">
        <f t="shared" si="12"/>
        <v>5</v>
      </c>
      <c r="J305">
        <v>2</v>
      </c>
      <c r="K305">
        <v>0</v>
      </c>
      <c r="L305">
        <v>0</v>
      </c>
      <c r="M305" t="s">
        <v>51</v>
      </c>
      <c r="N305" t="s">
        <v>51</v>
      </c>
      <c r="O305">
        <v>0</v>
      </c>
      <c r="P305">
        <v>0</v>
      </c>
      <c r="Q305">
        <v>0</v>
      </c>
      <c r="R305" t="s">
        <v>51</v>
      </c>
    </row>
    <row r="306" spans="1:18" x14ac:dyDescent="0.25">
      <c r="A306">
        <v>9</v>
      </c>
      <c r="B306" s="1">
        <v>43698</v>
      </c>
      <c r="C306" s="1" t="s">
        <v>99</v>
      </c>
      <c r="D306" t="s">
        <v>7</v>
      </c>
      <c r="E306" t="s">
        <v>19</v>
      </c>
      <c r="F306" t="s">
        <v>57</v>
      </c>
      <c r="G306">
        <v>0</v>
      </c>
      <c r="H306">
        <v>2</v>
      </c>
      <c r="I306">
        <f t="shared" si="12"/>
        <v>2</v>
      </c>
      <c r="J306">
        <v>0</v>
      </c>
      <c r="K306">
        <v>0</v>
      </c>
      <c r="L306">
        <v>0</v>
      </c>
      <c r="M306" t="s">
        <v>51</v>
      </c>
      <c r="N306" t="s">
        <v>51</v>
      </c>
      <c r="O306">
        <v>0</v>
      </c>
      <c r="P306">
        <v>0</v>
      </c>
      <c r="Q306">
        <v>0</v>
      </c>
      <c r="R306" t="s">
        <v>51</v>
      </c>
    </row>
    <row r="307" spans="1:18" x14ac:dyDescent="0.25">
      <c r="A307">
        <v>9</v>
      </c>
      <c r="B307" s="1">
        <v>43698</v>
      </c>
      <c r="C307" s="1" t="s">
        <v>99</v>
      </c>
      <c r="D307" t="s">
        <v>103</v>
      </c>
      <c r="E307" t="s">
        <v>19</v>
      </c>
      <c r="F307" t="s">
        <v>57</v>
      </c>
      <c r="G307">
        <v>3</v>
      </c>
      <c r="H307">
        <v>7</v>
      </c>
      <c r="I307">
        <f t="shared" si="12"/>
        <v>10</v>
      </c>
      <c r="J307">
        <v>1</v>
      </c>
      <c r="K307">
        <v>0</v>
      </c>
      <c r="L307">
        <v>0</v>
      </c>
      <c r="M307" t="s">
        <v>51</v>
      </c>
      <c r="N307" t="s">
        <v>51</v>
      </c>
      <c r="O307">
        <v>0</v>
      </c>
      <c r="P307">
        <v>0</v>
      </c>
      <c r="Q307">
        <v>0</v>
      </c>
      <c r="R307" t="s">
        <v>51</v>
      </c>
    </row>
    <row r="308" spans="1:18" x14ac:dyDescent="0.25">
      <c r="A308">
        <v>9</v>
      </c>
      <c r="B308" s="1">
        <v>43698</v>
      </c>
      <c r="C308" s="1" t="s">
        <v>99</v>
      </c>
      <c r="D308" t="s">
        <v>7</v>
      </c>
      <c r="E308" t="s">
        <v>19</v>
      </c>
      <c r="F308" t="s">
        <v>58</v>
      </c>
      <c r="G308">
        <v>7</v>
      </c>
      <c r="H308">
        <v>5</v>
      </c>
      <c r="I308">
        <f t="shared" si="12"/>
        <v>12</v>
      </c>
      <c r="J308">
        <v>2</v>
      </c>
      <c r="K308">
        <v>0</v>
      </c>
      <c r="L308">
        <v>0</v>
      </c>
      <c r="M308" t="s">
        <v>51</v>
      </c>
      <c r="N308" t="s">
        <v>51</v>
      </c>
      <c r="O308">
        <v>0</v>
      </c>
      <c r="P308">
        <v>0</v>
      </c>
      <c r="Q308">
        <v>0</v>
      </c>
      <c r="R308" t="s">
        <v>51</v>
      </c>
    </row>
    <row r="309" spans="1:18" x14ac:dyDescent="0.25">
      <c r="A309">
        <v>9</v>
      </c>
      <c r="B309" s="1">
        <v>43698</v>
      </c>
      <c r="C309" s="1" t="s">
        <v>99</v>
      </c>
      <c r="D309" t="s">
        <v>103</v>
      </c>
      <c r="E309" t="s">
        <v>19</v>
      </c>
      <c r="F309" t="s">
        <v>58</v>
      </c>
      <c r="G309">
        <v>20</v>
      </c>
      <c r="H309">
        <v>22</v>
      </c>
      <c r="I309">
        <f t="shared" si="12"/>
        <v>42</v>
      </c>
      <c r="J309">
        <v>19</v>
      </c>
      <c r="K309">
        <v>0</v>
      </c>
      <c r="L309">
        <v>0</v>
      </c>
      <c r="M309" t="s">
        <v>51</v>
      </c>
      <c r="N309" t="s">
        <v>51</v>
      </c>
      <c r="O309">
        <v>0</v>
      </c>
      <c r="P309">
        <v>0</v>
      </c>
      <c r="Q309">
        <v>0</v>
      </c>
      <c r="R309" t="s">
        <v>51</v>
      </c>
    </row>
    <row r="310" spans="1:18" x14ac:dyDescent="0.25">
      <c r="A310">
        <v>9</v>
      </c>
      <c r="B310" s="1">
        <v>43698</v>
      </c>
      <c r="C310" s="1" t="s">
        <v>99</v>
      </c>
      <c r="D310" t="s">
        <v>7</v>
      </c>
      <c r="E310" t="s">
        <v>23</v>
      </c>
      <c r="F310" t="s">
        <v>14</v>
      </c>
      <c r="G310">
        <v>1</v>
      </c>
      <c r="H310">
        <v>0</v>
      </c>
      <c r="I310">
        <f t="shared" si="12"/>
        <v>1</v>
      </c>
      <c r="J310">
        <v>0</v>
      </c>
      <c r="K310">
        <v>0</v>
      </c>
      <c r="L310">
        <v>0</v>
      </c>
      <c r="M310" t="s">
        <v>39</v>
      </c>
      <c r="N310" t="s">
        <v>39</v>
      </c>
      <c r="O310">
        <v>2</v>
      </c>
      <c r="P310">
        <v>0</v>
      </c>
      <c r="Q310">
        <v>1</v>
      </c>
      <c r="R310" t="s">
        <v>39</v>
      </c>
    </row>
    <row r="311" spans="1:18" x14ac:dyDescent="0.25">
      <c r="A311">
        <v>9</v>
      </c>
      <c r="B311" s="1">
        <v>43698</v>
      </c>
      <c r="C311" s="1" t="s">
        <v>99</v>
      </c>
      <c r="D311" t="s">
        <v>103</v>
      </c>
      <c r="E311" t="s">
        <v>23</v>
      </c>
      <c r="F311" t="s">
        <v>14</v>
      </c>
      <c r="G311">
        <v>0</v>
      </c>
      <c r="H311">
        <v>0</v>
      </c>
      <c r="I311">
        <f t="shared" si="12"/>
        <v>0</v>
      </c>
      <c r="J311">
        <v>0</v>
      </c>
      <c r="K311">
        <v>0</v>
      </c>
      <c r="L311">
        <v>0</v>
      </c>
      <c r="M311" t="s">
        <v>51</v>
      </c>
      <c r="N311" t="s">
        <v>51</v>
      </c>
      <c r="O311">
        <v>0</v>
      </c>
      <c r="P311">
        <v>0</v>
      </c>
      <c r="Q311">
        <v>0</v>
      </c>
      <c r="R311" t="s">
        <v>51</v>
      </c>
    </row>
    <row r="312" spans="1:18" x14ac:dyDescent="0.25">
      <c r="A312">
        <v>9</v>
      </c>
      <c r="B312" s="1">
        <v>43698</v>
      </c>
      <c r="C312" s="1" t="s">
        <v>99</v>
      </c>
      <c r="D312" t="s">
        <v>8</v>
      </c>
      <c r="E312" t="s">
        <v>23</v>
      </c>
      <c r="F312" t="s">
        <v>23</v>
      </c>
      <c r="G312">
        <v>1</v>
      </c>
      <c r="H312">
        <v>0</v>
      </c>
      <c r="I312">
        <f t="shared" si="12"/>
        <v>1</v>
      </c>
      <c r="J312">
        <v>1</v>
      </c>
      <c r="K312">
        <v>0</v>
      </c>
      <c r="L312">
        <v>0</v>
      </c>
      <c r="M312" t="s">
        <v>39</v>
      </c>
      <c r="N312" t="s">
        <v>39</v>
      </c>
      <c r="O312">
        <v>2</v>
      </c>
      <c r="P312">
        <v>0</v>
      </c>
      <c r="Q312">
        <v>1</v>
      </c>
      <c r="R312" t="s">
        <v>39</v>
      </c>
    </row>
    <row r="313" spans="1:18" x14ac:dyDescent="0.25">
      <c r="A313">
        <v>9</v>
      </c>
      <c r="B313" s="1">
        <v>43698</v>
      </c>
      <c r="C313" s="1" t="s">
        <v>99</v>
      </c>
      <c r="D313" t="s">
        <v>102</v>
      </c>
      <c r="E313" t="s">
        <v>23</v>
      </c>
      <c r="F313" t="s">
        <v>32</v>
      </c>
      <c r="G313">
        <v>0</v>
      </c>
      <c r="H313">
        <v>0</v>
      </c>
      <c r="I313">
        <f t="shared" si="12"/>
        <v>0</v>
      </c>
      <c r="J313">
        <v>1</v>
      </c>
      <c r="K313">
        <v>0</v>
      </c>
      <c r="L313">
        <v>0</v>
      </c>
      <c r="M313" t="s">
        <v>39</v>
      </c>
      <c r="N313" t="s">
        <v>39</v>
      </c>
      <c r="O313">
        <v>2</v>
      </c>
      <c r="P313">
        <v>0</v>
      </c>
      <c r="Q313">
        <v>1</v>
      </c>
      <c r="R313" t="s">
        <v>39</v>
      </c>
    </row>
    <row r="314" spans="1:18" x14ac:dyDescent="0.25">
      <c r="A314">
        <v>9</v>
      </c>
      <c r="B314" s="1">
        <v>43698</v>
      </c>
      <c r="C314" s="1" t="s">
        <v>99</v>
      </c>
      <c r="D314" t="s">
        <v>13</v>
      </c>
      <c r="E314" t="s">
        <v>23</v>
      </c>
      <c r="F314" t="s">
        <v>32</v>
      </c>
      <c r="G314">
        <v>1</v>
      </c>
      <c r="H314">
        <v>1</v>
      </c>
      <c r="I314">
        <f t="shared" si="12"/>
        <v>2</v>
      </c>
      <c r="J314">
        <v>0</v>
      </c>
      <c r="K314">
        <v>0</v>
      </c>
      <c r="L314">
        <v>0</v>
      </c>
      <c r="M314" t="s">
        <v>51</v>
      </c>
      <c r="N314" t="s">
        <v>51</v>
      </c>
      <c r="O314">
        <v>0</v>
      </c>
      <c r="P314">
        <v>0</v>
      </c>
      <c r="Q314">
        <v>0</v>
      </c>
      <c r="R314" t="s">
        <v>51</v>
      </c>
    </row>
    <row r="315" spans="1:18" x14ac:dyDescent="0.25">
      <c r="A315">
        <v>9</v>
      </c>
      <c r="B315" s="1">
        <v>43698</v>
      </c>
      <c r="C315" s="1" t="s">
        <v>99</v>
      </c>
      <c r="D315" t="s">
        <v>10</v>
      </c>
      <c r="E315" t="s">
        <v>23</v>
      </c>
      <c r="F315" t="s">
        <v>32</v>
      </c>
      <c r="G315">
        <v>0</v>
      </c>
      <c r="H315">
        <v>0</v>
      </c>
      <c r="I315">
        <f t="shared" si="12"/>
        <v>0</v>
      </c>
      <c r="J315">
        <v>0</v>
      </c>
      <c r="K315">
        <v>0</v>
      </c>
      <c r="L315">
        <v>0</v>
      </c>
      <c r="M315" t="s">
        <v>39</v>
      </c>
      <c r="N315" t="s">
        <v>39</v>
      </c>
      <c r="O315">
        <v>2</v>
      </c>
      <c r="P315">
        <v>0</v>
      </c>
      <c r="Q315">
        <v>1</v>
      </c>
      <c r="R315" t="s">
        <v>39</v>
      </c>
    </row>
    <row r="316" spans="1:18" x14ac:dyDescent="0.25">
      <c r="A316">
        <v>9</v>
      </c>
      <c r="B316" s="1">
        <v>43698</v>
      </c>
      <c r="C316" s="1" t="s">
        <v>99</v>
      </c>
      <c r="D316" t="s">
        <v>13</v>
      </c>
      <c r="E316" t="s">
        <v>23</v>
      </c>
      <c r="F316" t="s">
        <v>33</v>
      </c>
      <c r="G316">
        <v>1</v>
      </c>
      <c r="H316">
        <v>1</v>
      </c>
      <c r="I316">
        <f t="shared" si="12"/>
        <v>2</v>
      </c>
      <c r="J316">
        <v>0</v>
      </c>
      <c r="K316">
        <v>0</v>
      </c>
      <c r="L316">
        <v>0</v>
      </c>
      <c r="M316" t="s">
        <v>39</v>
      </c>
      <c r="N316" t="s">
        <v>39</v>
      </c>
      <c r="O316">
        <v>2</v>
      </c>
      <c r="P316">
        <v>0</v>
      </c>
      <c r="Q316">
        <v>1</v>
      </c>
      <c r="R316" t="s">
        <v>39</v>
      </c>
    </row>
    <row r="317" spans="1:18" x14ac:dyDescent="0.25">
      <c r="A317">
        <v>10</v>
      </c>
      <c r="B317" s="1">
        <v>43712</v>
      </c>
      <c r="C317" s="1" t="s">
        <v>100</v>
      </c>
      <c r="D317" t="s">
        <v>8</v>
      </c>
      <c r="E317" t="s">
        <v>104</v>
      </c>
      <c r="F317" t="s">
        <v>104</v>
      </c>
      <c r="G317">
        <v>2</v>
      </c>
      <c r="H317">
        <v>6</v>
      </c>
      <c r="I317">
        <f t="shared" si="12"/>
        <v>8</v>
      </c>
      <c r="J317">
        <v>0</v>
      </c>
      <c r="K317">
        <v>0</v>
      </c>
      <c r="L317">
        <v>0</v>
      </c>
      <c r="M317" t="s">
        <v>51</v>
      </c>
      <c r="N317" t="s">
        <v>51</v>
      </c>
      <c r="O317">
        <v>0</v>
      </c>
      <c r="P317">
        <v>0</v>
      </c>
      <c r="Q317">
        <v>0</v>
      </c>
      <c r="R317" t="s">
        <v>51</v>
      </c>
    </row>
    <row r="318" spans="1:18" x14ac:dyDescent="0.25">
      <c r="A318">
        <v>10</v>
      </c>
      <c r="B318" s="1">
        <v>43712</v>
      </c>
      <c r="C318" s="1" t="s">
        <v>100</v>
      </c>
      <c r="D318" t="s">
        <v>102</v>
      </c>
      <c r="E318" t="s">
        <v>104</v>
      </c>
      <c r="F318" t="s">
        <v>104</v>
      </c>
      <c r="G318">
        <v>4</v>
      </c>
      <c r="H318">
        <v>0</v>
      </c>
      <c r="I318">
        <f t="shared" si="12"/>
        <v>4</v>
      </c>
      <c r="J318">
        <v>1</v>
      </c>
      <c r="K318">
        <v>0</v>
      </c>
      <c r="L318">
        <v>0</v>
      </c>
      <c r="M318" t="s">
        <v>39</v>
      </c>
      <c r="N318" t="s">
        <v>39</v>
      </c>
      <c r="O318">
        <v>2</v>
      </c>
      <c r="P318">
        <v>0</v>
      </c>
      <c r="Q318">
        <v>1</v>
      </c>
      <c r="R318" t="s">
        <v>39</v>
      </c>
    </row>
    <row r="319" spans="1:18" x14ac:dyDescent="0.25">
      <c r="A319">
        <v>10</v>
      </c>
      <c r="B319" s="1">
        <v>43712</v>
      </c>
      <c r="C319" s="1" t="s">
        <v>100</v>
      </c>
      <c r="D319" t="s">
        <v>10</v>
      </c>
      <c r="E319" t="s">
        <v>104</v>
      </c>
      <c r="F319" t="s">
        <v>104</v>
      </c>
      <c r="G319">
        <v>0</v>
      </c>
      <c r="H319">
        <v>1</v>
      </c>
      <c r="I319">
        <f t="shared" si="12"/>
        <v>1</v>
      </c>
      <c r="J319">
        <v>0</v>
      </c>
      <c r="K319">
        <v>0</v>
      </c>
      <c r="L319">
        <v>0</v>
      </c>
      <c r="M319" t="s">
        <v>51</v>
      </c>
      <c r="N319" t="s">
        <v>51</v>
      </c>
      <c r="O319">
        <v>0</v>
      </c>
      <c r="P319">
        <v>0</v>
      </c>
      <c r="Q319">
        <v>0</v>
      </c>
      <c r="R319" t="s">
        <v>51</v>
      </c>
    </row>
    <row r="320" spans="1:18" x14ac:dyDescent="0.25">
      <c r="A320">
        <v>10</v>
      </c>
      <c r="B320" s="1">
        <v>43712</v>
      </c>
      <c r="C320" s="1" t="s">
        <v>100</v>
      </c>
      <c r="D320" t="s">
        <v>13</v>
      </c>
      <c r="E320" t="s">
        <v>104</v>
      </c>
      <c r="F320" t="s">
        <v>105</v>
      </c>
      <c r="G320">
        <v>21</v>
      </c>
      <c r="H320">
        <v>26</v>
      </c>
      <c r="I320">
        <f t="shared" si="12"/>
        <v>47</v>
      </c>
      <c r="J320">
        <v>5</v>
      </c>
      <c r="K320">
        <v>0</v>
      </c>
      <c r="L320">
        <v>0</v>
      </c>
      <c r="M320" t="s">
        <v>51</v>
      </c>
      <c r="N320" t="s">
        <v>51</v>
      </c>
      <c r="O320">
        <v>0</v>
      </c>
      <c r="P320">
        <v>0</v>
      </c>
      <c r="Q320">
        <v>0</v>
      </c>
      <c r="R320" t="s">
        <v>51</v>
      </c>
    </row>
    <row r="321" spans="1:18" x14ac:dyDescent="0.25">
      <c r="A321">
        <v>10</v>
      </c>
      <c r="B321" s="1">
        <v>43712</v>
      </c>
      <c r="C321" s="1" t="s">
        <v>100</v>
      </c>
      <c r="D321" t="s">
        <v>103</v>
      </c>
      <c r="E321" t="s">
        <v>104</v>
      </c>
      <c r="F321" t="s">
        <v>105</v>
      </c>
      <c r="G321">
        <v>4</v>
      </c>
      <c r="H321">
        <v>5</v>
      </c>
      <c r="I321">
        <f t="shared" si="12"/>
        <v>9</v>
      </c>
      <c r="J321">
        <v>3</v>
      </c>
      <c r="K321">
        <v>0</v>
      </c>
      <c r="L321">
        <v>0</v>
      </c>
      <c r="M321" t="s">
        <v>51</v>
      </c>
      <c r="N321" t="s">
        <v>51</v>
      </c>
      <c r="O321">
        <v>0</v>
      </c>
      <c r="P321">
        <v>0</v>
      </c>
      <c r="Q321">
        <v>0</v>
      </c>
      <c r="R321" t="s">
        <v>51</v>
      </c>
    </row>
    <row r="322" spans="1:18" x14ac:dyDescent="0.25">
      <c r="A322">
        <v>10</v>
      </c>
      <c r="B322" s="1">
        <v>43712</v>
      </c>
      <c r="C322" s="1" t="s">
        <v>100</v>
      </c>
      <c r="D322" t="s">
        <v>13</v>
      </c>
      <c r="E322" t="s">
        <v>104</v>
      </c>
      <c r="F322" t="s">
        <v>106</v>
      </c>
      <c r="G322">
        <v>1</v>
      </c>
      <c r="H322">
        <v>4</v>
      </c>
      <c r="I322">
        <f t="shared" si="12"/>
        <v>5</v>
      </c>
      <c r="J322">
        <v>0</v>
      </c>
      <c r="K322">
        <v>0</v>
      </c>
      <c r="L322">
        <v>0</v>
      </c>
      <c r="M322" t="s">
        <v>51</v>
      </c>
      <c r="N322" t="s">
        <v>51</v>
      </c>
      <c r="O322">
        <v>0</v>
      </c>
      <c r="P322">
        <v>0</v>
      </c>
      <c r="Q322">
        <v>0</v>
      </c>
      <c r="R322" t="s">
        <v>51</v>
      </c>
    </row>
    <row r="323" spans="1:18" x14ac:dyDescent="0.25">
      <c r="A323">
        <v>10</v>
      </c>
      <c r="B323" s="1">
        <v>43712</v>
      </c>
      <c r="C323" s="1" t="s">
        <v>100</v>
      </c>
      <c r="D323" t="s">
        <v>103</v>
      </c>
      <c r="E323" t="s">
        <v>104</v>
      </c>
      <c r="F323" t="s">
        <v>106</v>
      </c>
      <c r="G323">
        <v>0</v>
      </c>
      <c r="H323">
        <v>4</v>
      </c>
      <c r="I323">
        <f t="shared" si="12"/>
        <v>4</v>
      </c>
      <c r="J323">
        <v>0</v>
      </c>
      <c r="K323">
        <v>0</v>
      </c>
      <c r="L323">
        <v>0</v>
      </c>
      <c r="M323" t="s">
        <v>51</v>
      </c>
      <c r="N323" t="s">
        <v>51</v>
      </c>
      <c r="O323">
        <v>0</v>
      </c>
      <c r="P323">
        <v>0</v>
      </c>
      <c r="Q323">
        <v>0</v>
      </c>
      <c r="R323" t="s">
        <v>51</v>
      </c>
    </row>
    <row r="324" spans="1:18" x14ac:dyDescent="0.25">
      <c r="A324">
        <v>10</v>
      </c>
      <c r="B324" s="1">
        <v>43712</v>
      </c>
      <c r="C324" s="1" t="s">
        <v>100</v>
      </c>
      <c r="D324" t="s">
        <v>7</v>
      </c>
      <c r="E324" t="s">
        <v>107</v>
      </c>
      <c r="F324" t="s">
        <v>107</v>
      </c>
      <c r="G324">
        <v>9</v>
      </c>
      <c r="H324">
        <v>8</v>
      </c>
      <c r="I324">
        <f t="shared" si="12"/>
        <v>17</v>
      </c>
      <c r="J324">
        <v>0</v>
      </c>
      <c r="K324">
        <v>0</v>
      </c>
      <c r="L324">
        <v>0</v>
      </c>
      <c r="M324" t="s">
        <v>51</v>
      </c>
      <c r="N324" t="s">
        <v>51</v>
      </c>
      <c r="O324">
        <v>0</v>
      </c>
      <c r="P324">
        <v>0</v>
      </c>
      <c r="Q324">
        <v>0</v>
      </c>
      <c r="R324" t="s">
        <v>51</v>
      </c>
    </row>
    <row r="325" spans="1:18" x14ac:dyDescent="0.25">
      <c r="A325">
        <v>10</v>
      </c>
      <c r="B325" s="1">
        <v>43712</v>
      </c>
      <c r="C325" s="1" t="s">
        <v>100</v>
      </c>
      <c r="D325" t="s">
        <v>8</v>
      </c>
      <c r="E325" t="s">
        <v>107</v>
      </c>
      <c r="F325" t="s">
        <v>107</v>
      </c>
      <c r="G325">
        <v>0</v>
      </c>
      <c r="H325">
        <v>0</v>
      </c>
      <c r="I325">
        <f t="shared" si="12"/>
        <v>0</v>
      </c>
      <c r="J325">
        <v>0</v>
      </c>
      <c r="K325">
        <v>0</v>
      </c>
      <c r="L325">
        <v>0</v>
      </c>
      <c r="M325" t="s">
        <v>51</v>
      </c>
      <c r="N325" t="s">
        <v>51</v>
      </c>
      <c r="O325">
        <v>0</v>
      </c>
      <c r="P325">
        <v>0</v>
      </c>
      <c r="Q325">
        <v>0</v>
      </c>
      <c r="R325" t="s">
        <v>51</v>
      </c>
    </row>
    <row r="326" spans="1:18" x14ac:dyDescent="0.25">
      <c r="A326">
        <v>10</v>
      </c>
      <c r="B326" s="1">
        <v>43712</v>
      </c>
      <c r="C326" s="1" t="s">
        <v>100</v>
      </c>
      <c r="D326" t="s">
        <v>102</v>
      </c>
      <c r="E326" t="s">
        <v>107</v>
      </c>
      <c r="F326" t="s">
        <v>107</v>
      </c>
      <c r="G326">
        <v>0</v>
      </c>
      <c r="H326">
        <v>1</v>
      </c>
      <c r="I326">
        <f t="shared" si="12"/>
        <v>1</v>
      </c>
      <c r="J326">
        <v>1</v>
      </c>
      <c r="K326">
        <v>0</v>
      </c>
      <c r="L326">
        <v>0</v>
      </c>
      <c r="M326" t="s">
        <v>51</v>
      </c>
      <c r="N326" t="s">
        <v>51</v>
      </c>
      <c r="O326">
        <v>0</v>
      </c>
      <c r="P326">
        <v>0</v>
      </c>
      <c r="Q326">
        <v>0</v>
      </c>
      <c r="R326" t="s">
        <v>51</v>
      </c>
    </row>
    <row r="327" spans="1:18" x14ac:dyDescent="0.25">
      <c r="A327">
        <v>10</v>
      </c>
      <c r="B327" s="1">
        <v>43712</v>
      </c>
      <c r="C327" s="1" t="s">
        <v>100</v>
      </c>
      <c r="D327" t="s">
        <v>10</v>
      </c>
      <c r="E327" t="s">
        <v>107</v>
      </c>
      <c r="F327" t="s">
        <v>107</v>
      </c>
      <c r="G327">
        <v>6</v>
      </c>
      <c r="H327">
        <v>15</v>
      </c>
      <c r="I327">
        <f t="shared" si="12"/>
        <v>21</v>
      </c>
      <c r="J327">
        <v>6</v>
      </c>
      <c r="K327">
        <v>0</v>
      </c>
      <c r="L327">
        <v>0</v>
      </c>
      <c r="M327" t="s">
        <v>39</v>
      </c>
      <c r="N327" t="s">
        <v>39</v>
      </c>
      <c r="O327">
        <v>2</v>
      </c>
      <c r="P327">
        <v>0</v>
      </c>
      <c r="Q327">
        <v>1</v>
      </c>
      <c r="R327" t="s">
        <v>39</v>
      </c>
    </row>
    <row r="328" spans="1:18" x14ac:dyDescent="0.25">
      <c r="A328">
        <v>10</v>
      </c>
      <c r="B328" s="1">
        <v>43712</v>
      </c>
      <c r="C328" s="1" t="s">
        <v>100</v>
      </c>
      <c r="D328" t="s">
        <v>103</v>
      </c>
      <c r="E328" t="s">
        <v>107</v>
      </c>
      <c r="F328" t="s">
        <v>107</v>
      </c>
      <c r="G328" t="s">
        <v>38</v>
      </c>
      <c r="H328" t="s">
        <v>38</v>
      </c>
      <c r="I328" t="s">
        <v>38</v>
      </c>
      <c r="J328" t="s">
        <v>38</v>
      </c>
      <c r="K328" t="s">
        <v>38</v>
      </c>
      <c r="L328" t="s">
        <v>38</v>
      </c>
      <c r="M328" t="s">
        <v>39</v>
      </c>
      <c r="N328" t="s">
        <v>39</v>
      </c>
      <c r="O328">
        <v>2</v>
      </c>
      <c r="P328">
        <v>0</v>
      </c>
      <c r="Q328">
        <v>1</v>
      </c>
      <c r="R328" t="s">
        <v>39</v>
      </c>
    </row>
    <row r="329" spans="1:18" x14ac:dyDescent="0.25">
      <c r="A329">
        <v>10</v>
      </c>
      <c r="B329" s="1">
        <v>43712</v>
      </c>
      <c r="C329" s="1" t="s">
        <v>100</v>
      </c>
      <c r="D329" t="s">
        <v>13</v>
      </c>
      <c r="E329" t="s">
        <v>107</v>
      </c>
      <c r="F329" t="s">
        <v>108</v>
      </c>
      <c r="G329">
        <v>9</v>
      </c>
      <c r="H329">
        <v>3</v>
      </c>
      <c r="I329">
        <f t="shared" ref="I329:I352" si="13">G329+H329</f>
        <v>12</v>
      </c>
      <c r="J329">
        <v>0</v>
      </c>
      <c r="K329">
        <v>0</v>
      </c>
      <c r="L329">
        <v>0</v>
      </c>
      <c r="M329" t="s">
        <v>51</v>
      </c>
      <c r="N329" t="s">
        <v>51</v>
      </c>
      <c r="O329">
        <v>0</v>
      </c>
      <c r="P329">
        <v>0</v>
      </c>
      <c r="Q329">
        <v>0</v>
      </c>
      <c r="R329" t="s">
        <v>51</v>
      </c>
    </row>
    <row r="330" spans="1:18" x14ac:dyDescent="0.25">
      <c r="A330">
        <v>10</v>
      </c>
      <c r="B330" s="1">
        <v>43712</v>
      </c>
      <c r="C330" s="1" t="s">
        <v>100</v>
      </c>
      <c r="D330" t="s">
        <v>13</v>
      </c>
      <c r="E330" t="s">
        <v>107</v>
      </c>
      <c r="F330" t="s">
        <v>109</v>
      </c>
      <c r="G330">
        <v>10</v>
      </c>
      <c r="H330">
        <v>6</v>
      </c>
      <c r="I330">
        <f t="shared" si="13"/>
        <v>16</v>
      </c>
      <c r="J330">
        <v>5</v>
      </c>
      <c r="K330">
        <v>0</v>
      </c>
      <c r="L330">
        <v>0</v>
      </c>
      <c r="M330" t="s">
        <v>51</v>
      </c>
      <c r="N330" t="s">
        <v>51</v>
      </c>
      <c r="O330">
        <v>0</v>
      </c>
      <c r="P330">
        <v>0</v>
      </c>
      <c r="Q330">
        <v>0</v>
      </c>
      <c r="R330" t="s">
        <v>51</v>
      </c>
    </row>
    <row r="331" spans="1:18" x14ac:dyDescent="0.25">
      <c r="A331">
        <v>10</v>
      </c>
      <c r="B331" s="1">
        <v>43712</v>
      </c>
      <c r="C331" s="1" t="s">
        <v>100</v>
      </c>
      <c r="D331" t="s">
        <v>7</v>
      </c>
      <c r="E331" t="s">
        <v>31</v>
      </c>
      <c r="F331" t="s">
        <v>17</v>
      </c>
      <c r="G331">
        <v>0</v>
      </c>
      <c r="H331">
        <v>2</v>
      </c>
      <c r="I331">
        <f t="shared" si="13"/>
        <v>2</v>
      </c>
      <c r="J331">
        <v>2</v>
      </c>
      <c r="K331">
        <v>0</v>
      </c>
      <c r="L331">
        <v>0</v>
      </c>
      <c r="M331" t="s">
        <v>39</v>
      </c>
      <c r="N331" t="s">
        <v>39</v>
      </c>
      <c r="O331">
        <v>2</v>
      </c>
      <c r="P331">
        <v>0</v>
      </c>
      <c r="Q331">
        <v>1</v>
      </c>
      <c r="R331" t="s">
        <v>39</v>
      </c>
    </row>
    <row r="332" spans="1:18" x14ac:dyDescent="0.25">
      <c r="A332">
        <v>10</v>
      </c>
      <c r="B332" s="1">
        <v>43712</v>
      </c>
      <c r="C332" s="1" t="s">
        <v>100</v>
      </c>
      <c r="D332" t="s">
        <v>10</v>
      </c>
      <c r="E332" t="s">
        <v>31</v>
      </c>
      <c r="F332" t="s">
        <v>17</v>
      </c>
      <c r="G332">
        <v>0</v>
      </c>
      <c r="H332">
        <v>6</v>
      </c>
      <c r="I332">
        <f t="shared" si="13"/>
        <v>6</v>
      </c>
      <c r="J332">
        <v>0</v>
      </c>
      <c r="K332">
        <v>0</v>
      </c>
      <c r="L332">
        <v>0</v>
      </c>
      <c r="M332" t="s">
        <v>39</v>
      </c>
      <c r="N332" t="s">
        <v>39</v>
      </c>
      <c r="O332">
        <v>2</v>
      </c>
      <c r="P332">
        <v>0</v>
      </c>
      <c r="Q332">
        <v>1</v>
      </c>
      <c r="R332" t="s">
        <v>39</v>
      </c>
    </row>
    <row r="333" spans="1:18" x14ac:dyDescent="0.25">
      <c r="A333">
        <v>10</v>
      </c>
      <c r="B333" s="1">
        <v>43712</v>
      </c>
      <c r="C333" s="1" t="s">
        <v>100</v>
      </c>
      <c r="D333" t="s">
        <v>13</v>
      </c>
      <c r="E333" t="s">
        <v>31</v>
      </c>
      <c r="F333" t="s">
        <v>31</v>
      </c>
      <c r="G333">
        <v>28</v>
      </c>
      <c r="H333">
        <v>25</v>
      </c>
      <c r="I333">
        <f t="shared" si="13"/>
        <v>53</v>
      </c>
      <c r="J333">
        <v>5</v>
      </c>
      <c r="K333">
        <v>0</v>
      </c>
      <c r="L333">
        <v>0</v>
      </c>
      <c r="M333" t="s">
        <v>51</v>
      </c>
      <c r="N333" t="s">
        <v>39</v>
      </c>
      <c r="O333">
        <v>2</v>
      </c>
      <c r="P333">
        <v>0</v>
      </c>
      <c r="Q333">
        <v>1</v>
      </c>
      <c r="R333" t="s">
        <v>39</v>
      </c>
    </row>
    <row r="334" spans="1:18" x14ac:dyDescent="0.25">
      <c r="A334">
        <v>10</v>
      </c>
      <c r="B334" s="1">
        <v>43712</v>
      </c>
      <c r="C334" s="1" t="s">
        <v>100</v>
      </c>
      <c r="D334" t="s">
        <v>8</v>
      </c>
      <c r="E334" t="s">
        <v>31</v>
      </c>
      <c r="F334" t="s">
        <v>21</v>
      </c>
      <c r="G334">
        <v>0</v>
      </c>
      <c r="H334">
        <v>0</v>
      </c>
      <c r="I334">
        <f t="shared" si="13"/>
        <v>0</v>
      </c>
      <c r="J334">
        <v>1</v>
      </c>
      <c r="K334">
        <v>0</v>
      </c>
      <c r="L334">
        <v>0</v>
      </c>
      <c r="M334" t="s">
        <v>39</v>
      </c>
      <c r="N334" t="s">
        <v>39</v>
      </c>
      <c r="O334">
        <v>2</v>
      </c>
      <c r="P334">
        <v>0</v>
      </c>
      <c r="Q334">
        <v>1</v>
      </c>
      <c r="R334" t="s">
        <v>39</v>
      </c>
    </row>
    <row r="335" spans="1:18" x14ac:dyDescent="0.25">
      <c r="A335">
        <v>10</v>
      </c>
      <c r="B335" s="1">
        <v>43712</v>
      </c>
      <c r="C335" s="1" t="s">
        <v>100</v>
      </c>
      <c r="D335" t="s">
        <v>102</v>
      </c>
      <c r="E335" t="s">
        <v>31</v>
      </c>
      <c r="F335" t="s">
        <v>21</v>
      </c>
      <c r="G335">
        <v>0</v>
      </c>
      <c r="H335">
        <v>1</v>
      </c>
      <c r="I335">
        <f t="shared" si="13"/>
        <v>1</v>
      </c>
      <c r="J335">
        <v>1</v>
      </c>
      <c r="K335">
        <v>0</v>
      </c>
      <c r="L335">
        <v>0</v>
      </c>
      <c r="M335" t="s">
        <v>39</v>
      </c>
      <c r="N335" t="s">
        <v>39</v>
      </c>
      <c r="O335">
        <v>2</v>
      </c>
      <c r="P335">
        <v>0</v>
      </c>
      <c r="Q335">
        <v>1</v>
      </c>
      <c r="R335" t="s">
        <v>39</v>
      </c>
    </row>
    <row r="336" spans="1:18" x14ac:dyDescent="0.25">
      <c r="A336">
        <v>10</v>
      </c>
      <c r="B336" s="1">
        <v>43712</v>
      </c>
      <c r="C336" s="1" t="s">
        <v>100</v>
      </c>
      <c r="D336" t="s">
        <v>8</v>
      </c>
      <c r="E336" t="s">
        <v>31</v>
      </c>
      <c r="F336" t="s">
        <v>22</v>
      </c>
      <c r="G336">
        <v>16</v>
      </c>
      <c r="H336">
        <v>12</v>
      </c>
      <c r="I336">
        <f t="shared" si="13"/>
        <v>28</v>
      </c>
      <c r="J336">
        <v>3</v>
      </c>
      <c r="K336">
        <v>0</v>
      </c>
      <c r="L336">
        <v>0</v>
      </c>
      <c r="M336" t="s">
        <v>39</v>
      </c>
      <c r="N336" t="s">
        <v>39</v>
      </c>
      <c r="O336">
        <v>2</v>
      </c>
      <c r="P336">
        <v>0</v>
      </c>
      <c r="Q336">
        <v>1</v>
      </c>
      <c r="R336" t="s">
        <v>39</v>
      </c>
    </row>
    <row r="337" spans="1:18" x14ac:dyDescent="0.25">
      <c r="A337">
        <v>10</v>
      </c>
      <c r="B337" s="1">
        <v>43712</v>
      </c>
      <c r="C337" s="1" t="s">
        <v>100</v>
      </c>
      <c r="D337" t="s">
        <v>102</v>
      </c>
      <c r="E337" t="s">
        <v>31</v>
      </c>
      <c r="F337" t="s">
        <v>22</v>
      </c>
      <c r="G337">
        <v>3</v>
      </c>
      <c r="H337">
        <v>3</v>
      </c>
      <c r="I337">
        <f t="shared" si="13"/>
        <v>6</v>
      </c>
      <c r="J337">
        <v>4</v>
      </c>
      <c r="K337">
        <v>0</v>
      </c>
      <c r="L337">
        <v>0</v>
      </c>
      <c r="M337" t="s">
        <v>51</v>
      </c>
      <c r="N337" t="s">
        <v>39</v>
      </c>
      <c r="O337">
        <v>2</v>
      </c>
      <c r="P337">
        <v>0</v>
      </c>
      <c r="Q337">
        <v>1</v>
      </c>
      <c r="R337" t="s">
        <v>39</v>
      </c>
    </row>
    <row r="338" spans="1:18" x14ac:dyDescent="0.25">
      <c r="A338">
        <v>10</v>
      </c>
      <c r="B338" s="1">
        <v>43712</v>
      </c>
      <c r="C338" s="1" t="s">
        <v>100</v>
      </c>
      <c r="D338" t="s">
        <v>12</v>
      </c>
      <c r="E338" t="s">
        <v>19</v>
      </c>
      <c r="F338" t="s">
        <v>19</v>
      </c>
      <c r="G338">
        <v>66</v>
      </c>
      <c r="H338">
        <v>52</v>
      </c>
      <c r="I338">
        <f t="shared" si="13"/>
        <v>118</v>
      </c>
      <c r="J338">
        <v>1</v>
      </c>
      <c r="K338">
        <v>0</v>
      </c>
      <c r="L338">
        <v>0</v>
      </c>
      <c r="M338" t="s">
        <v>51</v>
      </c>
      <c r="N338" t="s">
        <v>51</v>
      </c>
      <c r="O338">
        <v>0</v>
      </c>
      <c r="P338">
        <v>0</v>
      </c>
      <c r="Q338">
        <v>0</v>
      </c>
      <c r="R338" t="s">
        <v>51</v>
      </c>
    </row>
    <row r="339" spans="1:18" x14ac:dyDescent="0.25">
      <c r="A339">
        <v>10</v>
      </c>
      <c r="B339" s="1">
        <v>43712</v>
      </c>
      <c r="C339" s="1" t="s">
        <v>100</v>
      </c>
      <c r="D339" t="s">
        <v>8</v>
      </c>
      <c r="E339" t="s">
        <v>19</v>
      </c>
      <c r="F339" t="s">
        <v>19</v>
      </c>
      <c r="G339">
        <v>0</v>
      </c>
      <c r="H339">
        <v>0</v>
      </c>
      <c r="I339">
        <f t="shared" si="13"/>
        <v>0</v>
      </c>
      <c r="J339">
        <v>1</v>
      </c>
      <c r="K339">
        <v>0</v>
      </c>
      <c r="L339">
        <v>0</v>
      </c>
      <c r="M339" t="s">
        <v>51</v>
      </c>
      <c r="N339" t="s">
        <v>51</v>
      </c>
      <c r="O339">
        <v>0</v>
      </c>
      <c r="P339">
        <v>0</v>
      </c>
      <c r="Q339">
        <v>0</v>
      </c>
      <c r="R339" t="s">
        <v>51</v>
      </c>
    </row>
    <row r="340" spans="1:18" x14ac:dyDescent="0.25">
      <c r="A340">
        <v>10</v>
      </c>
      <c r="B340" s="1">
        <v>43712</v>
      </c>
      <c r="C340" s="1" t="s">
        <v>100</v>
      </c>
      <c r="D340" t="s">
        <v>102</v>
      </c>
      <c r="E340" t="s">
        <v>19</v>
      </c>
      <c r="F340" t="s">
        <v>19</v>
      </c>
      <c r="G340">
        <v>3</v>
      </c>
      <c r="H340">
        <v>2</v>
      </c>
      <c r="I340">
        <f t="shared" si="13"/>
        <v>5</v>
      </c>
      <c r="J340">
        <v>2</v>
      </c>
      <c r="K340">
        <v>0</v>
      </c>
      <c r="L340">
        <v>0</v>
      </c>
      <c r="M340" t="s">
        <v>51</v>
      </c>
      <c r="N340" t="s">
        <v>51</v>
      </c>
      <c r="O340">
        <v>0</v>
      </c>
      <c r="P340">
        <v>0</v>
      </c>
      <c r="Q340">
        <v>0</v>
      </c>
      <c r="R340" t="s">
        <v>51</v>
      </c>
    </row>
    <row r="341" spans="1:18" x14ac:dyDescent="0.25">
      <c r="A341">
        <v>10</v>
      </c>
      <c r="B341" s="1">
        <v>43712</v>
      </c>
      <c r="C341" s="1" t="s">
        <v>100</v>
      </c>
      <c r="D341" t="s">
        <v>7</v>
      </c>
      <c r="E341" t="s">
        <v>19</v>
      </c>
      <c r="F341" t="s">
        <v>57</v>
      </c>
      <c r="G341">
        <v>14</v>
      </c>
      <c r="H341">
        <v>8</v>
      </c>
      <c r="I341">
        <f t="shared" si="13"/>
        <v>22</v>
      </c>
      <c r="J341">
        <v>2</v>
      </c>
      <c r="K341">
        <v>0</v>
      </c>
      <c r="L341">
        <v>0</v>
      </c>
      <c r="M341" t="s">
        <v>51</v>
      </c>
      <c r="N341" t="s">
        <v>51</v>
      </c>
      <c r="O341">
        <v>0</v>
      </c>
      <c r="P341">
        <v>0</v>
      </c>
      <c r="Q341">
        <v>0</v>
      </c>
      <c r="R341" t="s">
        <v>51</v>
      </c>
    </row>
    <row r="342" spans="1:18" x14ac:dyDescent="0.25">
      <c r="A342">
        <v>10</v>
      </c>
      <c r="B342" s="1">
        <v>43712</v>
      </c>
      <c r="C342" s="1" t="s">
        <v>100</v>
      </c>
      <c r="D342" t="s">
        <v>103</v>
      </c>
      <c r="E342" t="s">
        <v>19</v>
      </c>
      <c r="F342" t="s">
        <v>57</v>
      </c>
      <c r="G342">
        <v>1</v>
      </c>
      <c r="H342">
        <v>2</v>
      </c>
      <c r="I342">
        <f t="shared" si="13"/>
        <v>3</v>
      </c>
      <c r="J342">
        <v>0</v>
      </c>
      <c r="K342">
        <v>0</v>
      </c>
      <c r="L342">
        <v>0</v>
      </c>
      <c r="M342" t="s">
        <v>51</v>
      </c>
      <c r="N342" t="s">
        <v>51</v>
      </c>
      <c r="O342">
        <v>0</v>
      </c>
      <c r="P342">
        <v>0</v>
      </c>
      <c r="Q342">
        <v>0</v>
      </c>
      <c r="R342" t="s">
        <v>51</v>
      </c>
    </row>
    <row r="343" spans="1:18" x14ac:dyDescent="0.25">
      <c r="A343">
        <v>10</v>
      </c>
      <c r="B343" s="1">
        <v>43712</v>
      </c>
      <c r="C343" s="1" t="s">
        <v>100</v>
      </c>
      <c r="D343" t="s">
        <v>7</v>
      </c>
      <c r="E343" t="s">
        <v>19</v>
      </c>
      <c r="F343" t="s">
        <v>58</v>
      </c>
      <c r="G343">
        <v>6</v>
      </c>
      <c r="H343">
        <v>7</v>
      </c>
      <c r="I343">
        <f t="shared" si="13"/>
        <v>13</v>
      </c>
      <c r="J343">
        <v>2</v>
      </c>
      <c r="K343">
        <v>0</v>
      </c>
      <c r="L343">
        <v>0</v>
      </c>
      <c r="M343" t="s">
        <v>51</v>
      </c>
      <c r="N343" t="s">
        <v>51</v>
      </c>
      <c r="O343">
        <v>0</v>
      </c>
      <c r="P343">
        <v>0</v>
      </c>
      <c r="Q343">
        <v>0</v>
      </c>
      <c r="R343" t="s">
        <v>51</v>
      </c>
    </row>
    <row r="344" spans="1:18" x14ac:dyDescent="0.25">
      <c r="A344">
        <v>10</v>
      </c>
      <c r="B344" s="1">
        <v>43712</v>
      </c>
      <c r="C344" s="1" t="s">
        <v>100</v>
      </c>
      <c r="D344" t="s">
        <v>103</v>
      </c>
      <c r="E344" t="s">
        <v>19</v>
      </c>
      <c r="F344" t="s">
        <v>58</v>
      </c>
      <c r="G344">
        <v>27</v>
      </c>
      <c r="H344">
        <v>18</v>
      </c>
      <c r="I344">
        <f t="shared" si="13"/>
        <v>45</v>
      </c>
      <c r="J344">
        <v>7</v>
      </c>
      <c r="K344">
        <v>0</v>
      </c>
      <c r="L344">
        <v>0</v>
      </c>
      <c r="M344" t="s">
        <v>51</v>
      </c>
      <c r="N344" t="s">
        <v>51</v>
      </c>
      <c r="O344">
        <v>0</v>
      </c>
      <c r="P344">
        <v>0</v>
      </c>
      <c r="Q344">
        <v>0</v>
      </c>
      <c r="R344" t="s">
        <v>51</v>
      </c>
    </row>
    <row r="345" spans="1:18" x14ac:dyDescent="0.25">
      <c r="A345">
        <v>10</v>
      </c>
      <c r="B345" s="1">
        <v>43712</v>
      </c>
      <c r="C345" s="1" t="s">
        <v>100</v>
      </c>
      <c r="D345" t="s">
        <v>7</v>
      </c>
      <c r="E345" t="s">
        <v>23</v>
      </c>
      <c r="F345" t="s">
        <v>14</v>
      </c>
      <c r="G345">
        <v>0</v>
      </c>
      <c r="H345">
        <v>0</v>
      </c>
      <c r="I345">
        <f t="shared" si="13"/>
        <v>0</v>
      </c>
      <c r="J345">
        <v>0</v>
      </c>
      <c r="K345">
        <v>0</v>
      </c>
      <c r="L345">
        <v>0</v>
      </c>
      <c r="M345" t="s">
        <v>39</v>
      </c>
      <c r="N345" t="s">
        <v>39</v>
      </c>
      <c r="O345">
        <v>2</v>
      </c>
      <c r="P345">
        <v>0</v>
      </c>
      <c r="Q345">
        <v>1</v>
      </c>
      <c r="R345" t="s">
        <v>39</v>
      </c>
    </row>
    <row r="346" spans="1:18" x14ac:dyDescent="0.25">
      <c r="A346">
        <v>10</v>
      </c>
      <c r="B346" s="1">
        <v>43712</v>
      </c>
      <c r="C346" s="1" t="s">
        <v>100</v>
      </c>
      <c r="D346" t="s">
        <v>103</v>
      </c>
      <c r="E346" t="s">
        <v>23</v>
      </c>
      <c r="F346" t="s">
        <v>14</v>
      </c>
      <c r="G346">
        <v>0</v>
      </c>
      <c r="H346">
        <v>1</v>
      </c>
      <c r="I346">
        <f t="shared" si="13"/>
        <v>1</v>
      </c>
      <c r="J346">
        <v>0</v>
      </c>
      <c r="K346">
        <v>0</v>
      </c>
      <c r="L346">
        <v>0</v>
      </c>
      <c r="M346" t="s">
        <v>51</v>
      </c>
      <c r="N346" t="s">
        <v>51</v>
      </c>
      <c r="O346">
        <v>0</v>
      </c>
      <c r="P346">
        <v>0</v>
      </c>
      <c r="Q346">
        <v>0</v>
      </c>
      <c r="R346" t="s">
        <v>51</v>
      </c>
    </row>
    <row r="347" spans="1:18" x14ac:dyDescent="0.25">
      <c r="A347">
        <v>10</v>
      </c>
      <c r="B347" s="1">
        <v>43712</v>
      </c>
      <c r="C347" s="1" t="s">
        <v>100</v>
      </c>
      <c r="D347" t="s">
        <v>8</v>
      </c>
      <c r="E347" t="s">
        <v>23</v>
      </c>
      <c r="F347" t="s">
        <v>23</v>
      </c>
      <c r="G347">
        <v>18</v>
      </c>
      <c r="H347">
        <v>23</v>
      </c>
      <c r="I347">
        <f t="shared" si="13"/>
        <v>41</v>
      </c>
      <c r="J347">
        <v>2</v>
      </c>
      <c r="K347">
        <v>0</v>
      </c>
      <c r="L347">
        <v>0</v>
      </c>
      <c r="M347" t="s">
        <v>39</v>
      </c>
      <c r="N347" t="s">
        <v>39</v>
      </c>
      <c r="O347">
        <v>2</v>
      </c>
      <c r="P347">
        <v>0</v>
      </c>
      <c r="Q347">
        <v>1</v>
      </c>
      <c r="R347" t="s">
        <v>39</v>
      </c>
    </row>
    <row r="348" spans="1:18" x14ac:dyDescent="0.25">
      <c r="A348">
        <v>10</v>
      </c>
      <c r="B348" s="1">
        <v>43712</v>
      </c>
      <c r="C348" s="1" t="s">
        <v>100</v>
      </c>
      <c r="D348" t="s">
        <v>102</v>
      </c>
      <c r="E348" t="s">
        <v>23</v>
      </c>
      <c r="F348" t="s">
        <v>32</v>
      </c>
      <c r="G348">
        <v>1</v>
      </c>
      <c r="H348">
        <v>2</v>
      </c>
      <c r="I348">
        <f t="shared" si="13"/>
        <v>3</v>
      </c>
      <c r="J348">
        <v>6</v>
      </c>
      <c r="K348">
        <v>0</v>
      </c>
      <c r="L348">
        <v>0</v>
      </c>
      <c r="M348" t="s">
        <v>39</v>
      </c>
      <c r="N348" t="s">
        <v>39</v>
      </c>
      <c r="O348">
        <v>2</v>
      </c>
      <c r="P348">
        <v>0</v>
      </c>
      <c r="Q348">
        <v>1</v>
      </c>
      <c r="R348" t="s">
        <v>39</v>
      </c>
    </row>
    <row r="349" spans="1:18" x14ac:dyDescent="0.25">
      <c r="A349">
        <v>10</v>
      </c>
      <c r="B349" s="1">
        <v>43712</v>
      </c>
      <c r="C349" s="1" t="s">
        <v>100</v>
      </c>
      <c r="D349" t="s">
        <v>13</v>
      </c>
      <c r="E349" t="s">
        <v>23</v>
      </c>
      <c r="F349" t="s">
        <v>32</v>
      </c>
      <c r="G349">
        <v>4</v>
      </c>
      <c r="H349">
        <v>16</v>
      </c>
      <c r="I349">
        <f t="shared" si="13"/>
        <v>20</v>
      </c>
      <c r="J349">
        <v>2</v>
      </c>
      <c r="K349">
        <v>0</v>
      </c>
      <c r="L349">
        <v>0</v>
      </c>
      <c r="M349" t="s">
        <v>51</v>
      </c>
      <c r="N349" t="s">
        <v>51</v>
      </c>
      <c r="O349">
        <v>0</v>
      </c>
      <c r="P349">
        <v>0</v>
      </c>
      <c r="Q349">
        <v>0</v>
      </c>
      <c r="R349" t="s">
        <v>51</v>
      </c>
    </row>
    <row r="350" spans="1:18" x14ac:dyDescent="0.25">
      <c r="A350">
        <v>10</v>
      </c>
      <c r="B350" s="1">
        <v>43712</v>
      </c>
      <c r="C350" s="1" t="s">
        <v>100</v>
      </c>
      <c r="D350" t="s">
        <v>10</v>
      </c>
      <c r="E350" t="s">
        <v>23</v>
      </c>
      <c r="F350" t="s">
        <v>32</v>
      </c>
      <c r="G350">
        <v>0</v>
      </c>
      <c r="H350">
        <v>0</v>
      </c>
      <c r="I350">
        <f t="shared" si="13"/>
        <v>0</v>
      </c>
      <c r="J350">
        <v>0</v>
      </c>
      <c r="K350">
        <v>0</v>
      </c>
      <c r="L350">
        <v>0</v>
      </c>
      <c r="M350" t="s">
        <v>39</v>
      </c>
      <c r="N350" t="s">
        <v>39</v>
      </c>
      <c r="O350">
        <v>2</v>
      </c>
      <c r="P350">
        <v>0</v>
      </c>
      <c r="Q350">
        <v>1</v>
      </c>
      <c r="R350" t="s">
        <v>39</v>
      </c>
    </row>
    <row r="351" spans="1:18" x14ac:dyDescent="0.25">
      <c r="A351">
        <v>10</v>
      </c>
      <c r="B351" s="1">
        <v>43712</v>
      </c>
      <c r="C351" s="1" t="s">
        <v>100</v>
      </c>
      <c r="D351" t="s">
        <v>13</v>
      </c>
      <c r="E351" t="s">
        <v>23</v>
      </c>
      <c r="F351" t="s">
        <v>33</v>
      </c>
      <c r="G351">
        <v>1</v>
      </c>
      <c r="H351">
        <v>3</v>
      </c>
      <c r="I351">
        <f t="shared" si="13"/>
        <v>4</v>
      </c>
      <c r="J351">
        <v>1</v>
      </c>
      <c r="K351">
        <v>0</v>
      </c>
      <c r="L351">
        <v>0</v>
      </c>
      <c r="M351" t="s">
        <v>39</v>
      </c>
      <c r="N351" t="s">
        <v>39</v>
      </c>
      <c r="O351">
        <v>2</v>
      </c>
      <c r="P351">
        <v>0</v>
      </c>
      <c r="Q351">
        <v>1</v>
      </c>
      <c r="R351" t="s">
        <v>39</v>
      </c>
    </row>
    <row r="352" spans="1:18" x14ac:dyDescent="0.25">
      <c r="A352">
        <v>11</v>
      </c>
      <c r="B352" s="1">
        <v>43726</v>
      </c>
      <c r="C352" s="1" t="s">
        <v>100</v>
      </c>
      <c r="D352" t="s">
        <v>8</v>
      </c>
      <c r="E352" t="s">
        <v>104</v>
      </c>
      <c r="F352" t="s">
        <v>104</v>
      </c>
      <c r="G352">
        <v>0</v>
      </c>
      <c r="H352">
        <v>0</v>
      </c>
      <c r="I352">
        <f t="shared" si="13"/>
        <v>0</v>
      </c>
      <c r="J352">
        <v>0</v>
      </c>
      <c r="K352">
        <v>0</v>
      </c>
      <c r="L352">
        <v>0</v>
      </c>
      <c r="M352" t="s">
        <v>51</v>
      </c>
      <c r="N352" t="s">
        <v>51</v>
      </c>
      <c r="O352">
        <v>0</v>
      </c>
      <c r="P352">
        <v>0</v>
      </c>
      <c r="Q352">
        <v>0</v>
      </c>
      <c r="R352" t="s">
        <v>51</v>
      </c>
    </row>
    <row r="353" spans="1:18" x14ac:dyDescent="0.25">
      <c r="A353">
        <v>11</v>
      </c>
      <c r="B353" s="1">
        <v>43726</v>
      </c>
      <c r="C353" s="1" t="s">
        <v>100</v>
      </c>
      <c r="D353" t="s">
        <v>102</v>
      </c>
      <c r="E353" t="s">
        <v>104</v>
      </c>
      <c r="F353" t="s">
        <v>104</v>
      </c>
      <c r="G353" t="s">
        <v>38</v>
      </c>
      <c r="H353" t="s">
        <v>38</v>
      </c>
      <c r="I353" t="s">
        <v>38</v>
      </c>
      <c r="J353" t="s">
        <v>38</v>
      </c>
      <c r="K353" t="s">
        <v>38</v>
      </c>
      <c r="L353" t="s">
        <v>38</v>
      </c>
      <c r="M353" t="s">
        <v>51</v>
      </c>
      <c r="N353" t="s">
        <v>51</v>
      </c>
      <c r="O353">
        <v>0</v>
      </c>
      <c r="P353">
        <v>0</v>
      </c>
      <c r="Q353">
        <v>0</v>
      </c>
      <c r="R353" t="s">
        <v>51</v>
      </c>
    </row>
    <row r="354" spans="1:18" x14ac:dyDescent="0.25">
      <c r="A354">
        <v>11</v>
      </c>
      <c r="B354" s="1">
        <v>43726</v>
      </c>
      <c r="C354" s="1" t="s">
        <v>100</v>
      </c>
      <c r="D354" t="s">
        <v>10</v>
      </c>
      <c r="E354" t="s">
        <v>104</v>
      </c>
      <c r="F354" t="s">
        <v>104</v>
      </c>
      <c r="G354">
        <v>2</v>
      </c>
      <c r="H354">
        <v>0</v>
      </c>
      <c r="I354">
        <f t="shared" ref="I354:I385" si="14">G354+H354</f>
        <v>2</v>
      </c>
      <c r="J354">
        <v>0</v>
      </c>
      <c r="K354">
        <v>0</v>
      </c>
      <c r="L354">
        <v>0</v>
      </c>
      <c r="M354" t="s">
        <v>51</v>
      </c>
      <c r="N354" t="s">
        <v>51</v>
      </c>
      <c r="O354">
        <v>0</v>
      </c>
      <c r="P354">
        <v>0</v>
      </c>
      <c r="Q354">
        <v>0</v>
      </c>
      <c r="R354" t="s">
        <v>51</v>
      </c>
    </row>
    <row r="355" spans="1:18" x14ac:dyDescent="0.25">
      <c r="A355">
        <v>11</v>
      </c>
      <c r="B355" s="1">
        <v>43726</v>
      </c>
      <c r="C355" s="1" t="s">
        <v>100</v>
      </c>
      <c r="D355" t="s">
        <v>13</v>
      </c>
      <c r="E355" t="s">
        <v>104</v>
      </c>
      <c r="F355" t="s">
        <v>105</v>
      </c>
      <c r="G355">
        <v>2</v>
      </c>
      <c r="H355">
        <v>6</v>
      </c>
      <c r="I355">
        <f t="shared" si="14"/>
        <v>8</v>
      </c>
      <c r="J355">
        <v>0</v>
      </c>
      <c r="K355">
        <v>0</v>
      </c>
      <c r="L355">
        <v>0</v>
      </c>
      <c r="M355" t="s">
        <v>51</v>
      </c>
      <c r="N355" t="s">
        <v>51</v>
      </c>
      <c r="O355">
        <v>0</v>
      </c>
      <c r="P355">
        <v>0</v>
      </c>
      <c r="Q355">
        <v>0</v>
      </c>
      <c r="R355" t="s">
        <v>51</v>
      </c>
    </row>
    <row r="356" spans="1:18" x14ac:dyDescent="0.25">
      <c r="A356">
        <v>11</v>
      </c>
      <c r="B356" s="1">
        <v>43726</v>
      </c>
      <c r="C356" s="1" t="s">
        <v>100</v>
      </c>
      <c r="D356" t="s">
        <v>103</v>
      </c>
      <c r="E356" t="s">
        <v>104</v>
      </c>
      <c r="F356" t="s">
        <v>105</v>
      </c>
      <c r="G356">
        <v>4</v>
      </c>
      <c r="H356">
        <v>7</v>
      </c>
      <c r="I356">
        <f t="shared" si="14"/>
        <v>11</v>
      </c>
      <c r="J356">
        <v>1</v>
      </c>
      <c r="K356">
        <v>0</v>
      </c>
      <c r="L356">
        <v>0</v>
      </c>
      <c r="M356" t="s">
        <v>51</v>
      </c>
      <c r="N356" t="s">
        <v>51</v>
      </c>
      <c r="O356">
        <v>0</v>
      </c>
      <c r="P356">
        <v>0</v>
      </c>
      <c r="Q356">
        <v>0</v>
      </c>
      <c r="R356" t="s">
        <v>51</v>
      </c>
    </row>
    <row r="357" spans="1:18" x14ac:dyDescent="0.25">
      <c r="A357">
        <v>11</v>
      </c>
      <c r="B357" s="1">
        <v>43726</v>
      </c>
      <c r="C357" s="1" t="s">
        <v>100</v>
      </c>
      <c r="D357" t="s">
        <v>13</v>
      </c>
      <c r="E357" t="s">
        <v>104</v>
      </c>
      <c r="F357" t="s">
        <v>106</v>
      </c>
      <c r="G357">
        <v>8</v>
      </c>
      <c r="H357">
        <v>12</v>
      </c>
      <c r="I357">
        <f t="shared" si="14"/>
        <v>20</v>
      </c>
      <c r="J357">
        <v>0</v>
      </c>
      <c r="K357">
        <v>0</v>
      </c>
      <c r="L357">
        <v>0</v>
      </c>
      <c r="M357" t="s">
        <v>51</v>
      </c>
      <c r="N357" t="s">
        <v>51</v>
      </c>
      <c r="O357">
        <v>0</v>
      </c>
      <c r="P357">
        <v>0</v>
      </c>
      <c r="Q357">
        <v>0</v>
      </c>
      <c r="R357" t="s">
        <v>51</v>
      </c>
    </row>
    <row r="358" spans="1:18" x14ac:dyDescent="0.25">
      <c r="A358">
        <v>11</v>
      </c>
      <c r="B358" s="1">
        <v>43726</v>
      </c>
      <c r="C358" s="1" t="s">
        <v>100</v>
      </c>
      <c r="D358" t="s">
        <v>103</v>
      </c>
      <c r="E358" t="s">
        <v>104</v>
      </c>
      <c r="F358" t="s">
        <v>106</v>
      </c>
      <c r="G358">
        <v>3</v>
      </c>
      <c r="H358">
        <v>2</v>
      </c>
      <c r="I358">
        <f t="shared" si="14"/>
        <v>5</v>
      </c>
      <c r="J358">
        <v>0</v>
      </c>
      <c r="K358">
        <v>0</v>
      </c>
      <c r="L358">
        <v>0</v>
      </c>
      <c r="M358" t="s">
        <v>51</v>
      </c>
      <c r="N358" t="s">
        <v>51</v>
      </c>
      <c r="O358">
        <v>0</v>
      </c>
      <c r="P358">
        <v>0</v>
      </c>
      <c r="Q358">
        <v>0</v>
      </c>
      <c r="R358" t="s">
        <v>51</v>
      </c>
    </row>
    <row r="359" spans="1:18" x14ac:dyDescent="0.25">
      <c r="A359">
        <v>11</v>
      </c>
      <c r="B359" s="1">
        <v>43726</v>
      </c>
      <c r="C359" s="1" t="s">
        <v>100</v>
      </c>
      <c r="D359" t="s">
        <v>7</v>
      </c>
      <c r="E359" t="s">
        <v>107</v>
      </c>
      <c r="F359" t="s">
        <v>107</v>
      </c>
      <c r="G359">
        <v>0</v>
      </c>
      <c r="H359">
        <v>0</v>
      </c>
      <c r="I359">
        <f t="shared" si="14"/>
        <v>0</v>
      </c>
      <c r="J359">
        <v>0</v>
      </c>
      <c r="K359">
        <v>0</v>
      </c>
      <c r="L359">
        <v>0</v>
      </c>
      <c r="M359" t="s">
        <v>51</v>
      </c>
      <c r="N359" t="s">
        <v>51</v>
      </c>
      <c r="O359">
        <v>0</v>
      </c>
      <c r="P359">
        <v>0</v>
      </c>
      <c r="Q359">
        <v>0</v>
      </c>
      <c r="R359" t="s">
        <v>51</v>
      </c>
    </row>
    <row r="360" spans="1:18" x14ac:dyDescent="0.25">
      <c r="A360">
        <v>11</v>
      </c>
      <c r="B360" s="1">
        <v>43726</v>
      </c>
      <c r="C360" s="1" t="s">
        <v>100</v>
      </c>
      <c r="D360" t="s">
        <v>8</v>
      </c>
      <c r="E360" t="s">
        <v>107</v>
      </c>
      <c r="F360" t="s">
        <v>107</v>
      </c>
      <c r="G360">
        <v>0</v>
      </c>
      <c r="H360">
        <v>0</v>
      </c>
      <c r="I360">
        <f t="shared" si="14"/>
        <v>0</v>
      </c>
      <c r="J360">
        <v>0</v>
      </c>
      <c r="K360">
        <v>0</v>
      </c>
      <c r="L360">
        <v>0</v>
      </c>
      <c r="M360" t="s">
        <v>51</v>
      </c>
      <c r="N360" t="s">
        <v>51</v>
      </c>
      <c r="O360">
        <v>0</v>
      </c>
      <c r="P360">
        <v>0</v>
      </c>
      <c r="Q360">
        <v>0</v>
      </c>
      <c r="R360" t="s">
        <v>51</v>
      </c>
    </row>
    <row r="361" spans="1:18" x14ac:dyDescent="0.25">
      <c r="A361">
        <v>11</v>
      </c>
      <c r="B361" s="1">
        <v>43726</v>
      </c>
      <c r="C361" s="1" t="s">
        <v>100</v>
      </c>
      <c r="D361" t="s">
        <v>102</v>
      </c>
      <c r="E361" t="s">
        <v>107</v>
      </c>
      <c r="F361" t="s">
        <v>107</v>
      </c>
      <c r="G361">
        <v>2</v>
      </c>
      <c r="H361">
        <v>1</v>
      </c>
      <c r="I361">
        <f t="shared" si="14"/>
        <v>3</v>
      </c>
      <c r="J361">
        <v>0</v>
      </c>
      <c r="K361">
        <v>0</v>
      </c>
      <c r="L361">
        <v>0</v>
      </c>
      <c r="M361" t="s">
        <v>51</v>
      </c>
      <c r="N361" t="s">
        <v>51</v>
      </c>
      <c r="O361">
        <v>0</v>
      </c>
      <c r="P361">
        <v>0</v>
      </c>
      <c r="Q361">
        <v>0</v>
      </c>
      <c r="R361" t="s">
        <v>51</v>
      </c>
    </row>
    <row r="362" spans="1:18" x14ac:dyDescent="0.25">
      <c r="A362">
        <v>11</v>
      </c>
      <c r="B362" s="1">
        <v>43726</v>
      </c>
      <c r="C362" s="1" t="s">
        <v>100</v>
      </c>
      <c r="D362" t="s">
        <v>10</v>
      </c>
      <c r="E362" t="s">
        <v>107</v>
      </c>
      <c r="F362" t="s">
        <v>107</v>
      </c>
      <c r="G362">
        <v>5</v>
      </c>
      <c r="H362">
        <v>6</v>
      </c>
      <c r="I362">
        <f t="shared" si="14"/>
        <v>11</v>
      </c>
      <c r="J362">
        <v>0</v>
      </c>
      <c r="K362">
        <v>0</v>
      </c>
      <c r="L362">
        <v>0</v>
      </c>
      <c r="M362" t="s">
        <v>51</v>
      </c>
      <c r="N362" t="s">
        <v>51</v>
      </c>
      <c r="O362">
        <v>0</v>
      </c>
      <c r="P362">
        <v>0</v>
      </c>
      <c r="Q362">
        <v>0</v>
      </c>
      <c r="R362" t="s">
        <v>51</v>
      </c>
    </row>
    <row r="363" spans="1:18" x14ac:dyDescent="0.25">
      <c r="A363">
        <v>11</v>
      </c>
      <c r="B363" s="1">
        <v>43726</v>
      </c>
      <c r="C363" s="1" t="s">
        <v>100</v>
      </c>
      <c r="D363" t="s">
        <v>103</v>
      </c>
      <c r="E363" t="s">
        <v>107</v>
      </c>
      <c r="F363" t="s">
        <v>107</v>
      </c>
      <c r="G363">
        <v>9</v>
      </c>
      <c r="H363">
        <v>5</v>
      </c>
      <c r="I363">
        <f t="shared" si="14"/>
        <v>14</v>
      </c>
      <c r="J363">
        <v>0</v>
      </c>
      <c r="K363">
        <v>0</v>
      </c>
      <c r="L363">
        <v>0</v>
      </c>
      <c r="M363" t="s">
        <v>51</v>
      </c>
      <c r="N363" t="s">
        <v>51</v>
      </c>
      <c r="O363">
        <v>0</v>
      </c>
      <c r="P363">
        <v>0</v>
      </c>
      <c r="Q363">
        <v>0</v>
      </c>
      <c r="R363" t="s">
        <v>51</v>
      </c>
    </row>
    <row r="364" spans="1:18" x14ac:dyDescent="0.25">
      <c r="A364">
        <v>11</v>
      </c>
      <c r="B364" s="1">
        <v>43726</v>
      </c>
      <c r="C364" s="1" t="s">
        <v>100</v>
      </c>
      <c r="D364" t="s">
        <v>13</v>
      </c>
      <c r="E364" t="s">
        <v>107</v>
      </c>
      <c r="F364" t="s">
        <v>108</v>
      </c>
      <c r="G364">
        <v>0</v>
      </c>
      <c r="H364">
        <v>1</v>
      </c>
      <c r="I364">
        <f t="shared" si="14"/>
        <v>1</v>
      </c>
      <c r="J364">
        <v>0</v>
      </c>
      <c r="K364">
        <v>0</v>
      </c>
      <c r="L364">
        <v>0</v>
      </c>
      <c r="M364" t="s">
        <v>51</v>
      </c>
      <c r="N364" t="s">
        <v>51</v>
      </c>
      <c r="O364">
        <v>0</v>
      </c>
      <c r="P364">
        <v>0</v>
      </c>
      <c r="Q364">
        <v>0</v>
      </c>
      <c r="R364" t="s">
        <v>51</v>
      </c>
    </row>
    <row r="365" spans="1:18" x14ac:dyDescent="0.25">
      <c r="A365">
        <v>11</v>
      </c>
      <c r="B365" s="1">
        <v>43726</v>
      </c>
      <c r="C365" s="1" t="s">
        <v>100</v>
      </c>
      <c r="D365" t="s">
        <v>13</v>
      </c>
      <c r="E365" t="s">
        <v>107</v>
      </c>
      <c r="F365" t="s">
        <v>109</v>
      </c>
      <c r="G365">
        <v>2</v>
      </c>
      <c r="H365">
        <v>2</v>
      </c>
      <c r="I365">
        <f t="shared" si="14"/>
        <v>4</v>
      </c>
      <c r="J365">
        <v>1</v>
      </c>
      <c r="K365">
        <v>0</v>
      </c>
      <c r="L365">
        <v>0</v>
      </c>
      <c r="M365" t="s">
        <v>51</v>
      </c>
      <c r="N365" t="s">
        <v>51</v>
      </c>
      <c r="O365">
        <v>0</v>
      </c>
      <c r="P365">
        <v>0</v>
      </c>
      <c r="Q365">
        <v>0</v>
      </c>
      <c r="R365" t="s">
        <v>51</v>
      </c>
    </row>
    <row r="366" spans="1:18" x14ac:dyDescent="0.25">
      <c r="A366">
        <v>11</v>
      </c>
      <c r="B366" s="1">
        <v>43726</v>
      </c>
      <c r="C366" s="1" t="s">
        <v>100</v>
      </c>
      <c r="D366" t="s">
        <v>7</v>
      </c>
      <c r="E366" t="s">
        <v>31</v>
      </c>
      <c r="F366" t="s">
        <v>17</v>
      </c>
      <c r="G366">
        <v>0</v>
      </c>
      <c r="H366">
        <v>0</v>
      </c>
      <c r="I366">
        <f t="shared" si="14"/>
        <v>0</v>
      </c>
      <c r="J366">
        <v>0</v>
      </c>
      <c r="K366">
        <v>0</v>
      </c>
      <c r="L366">
        <v>0</v>
      </c>
      <c r="M366" t="s">
        <v>39</v>
      </c>
      <c r="N366" t="s">
        <v>39</v>
      </c>
      <c r="O366">
        <v>2</v>
      </c>
      <c r="P366">
        <v>0</v>
      </c>
      <c r="Q366">
        <v>1</v>
      </c>
      <c r="R366" t="s">
        <v>39</v>
      </c>
    </row>
    <row r="367" spans="1:18" x14ac:dyDescent="0.25">
      <c r="A367">
        <v>11</v>
      </c>
      <c r="B367" s="1">
        <v>43726</v>
      </c>
      <c r="C367" s="1" t="s">
        <v>100</v>
      </c>
      <c r="D367" t="s">
        <v>10</v>
      </c>
      <c r="E367" t="s">
        <v>31</v>
      </c>
      <c r="F367" t="s">
        <v>17</v>
      </c>
      <c r="G367">
        <v>0</v>
      </c>
      <c r="H367">
        <v>0</v>
      </c>
      <c r="I367">
        <f t="shared" si="14"/>
        <v>0</v>
      </c>
      <c r="J367">
        <v>0</v>
      </c>
      <c r="K367">
        <v>0</v>
      </c>
      <c r="L367">
        <v>0</v>
      </c>
      <c r="M367" t="s">
        <v>51</v>
      </c>
      <c r="N367" t="s">
        <v>39</v>
      </c>
      <c r="O367">
        <v>2</v>
      </c>
      <c r="P367">
        <v>0</v>
      </c>
      <c r="Q367">
        <v>1</v>
      </c>
      <c r="R367" t="s">
        <v>39</v>
      </c>
    </row>
    <row r="368" spans="1:18" x14ac:dyDescent="0.25">
      <c r="A368">
        <v>11</v>
      </c>
      <c r="B368" s="1">
        <v>43726</v>
      </c>
      <c r="C368" s="1" t="s">
        <v>100</v>
      </c>
      <c r="D368" t="s">
        <v>13</v>
      </c>
      <c r="E368" t="s">
        <v>31</v>
      </c>
      <c r="F368" t="s">
        <v>31</v>
      </c>
      <c r="G368">
        <v>10</v>
      </c>
      <c r="H368">
        <v>19</v>
      </c>
      <c r="I368">
        <f t="shared" si="14"/>
        <v>29</v>
      </c>
      <c r="J368">
        <v>0</v>
      </c>
      <c r="K368">
        <v>0</v>
      </c>
      <c r="L368">
        <v>0</v>
      </c>
      <c r="M368" t="s">
        <v>51</v>
      </c>
      <c r="N368" t="s">
        <v>39</v>
      </c>
      <c r="O368">
        <v>2</v>
      </c>
      <c r="P368">
        <v>0</v>
      </c>
      <c r="Q368">
        <v>1</v>
      </c>
      <c r="R368" t="s">
        <v>39</v>
      </c>
    </row>
    <row r="369" spans="1:18" x14ac:dyDescent="0.25">
      <c r="A369">
        <v>11</v>
      </c>
      <c r="B369" s="1">
        <v>43726</v>
      </c>
      <c r="C369" s="1" t="s">
        <v>100</v>
      </c>
      <c r="D369" t="s">
        <v>8</v>
      </c>
      <c r="E369" t="s">
        <v>31</v>
      </c>
      <c r="F369" t="s">
        <v>21</v>
      </c>
      <c r="G369">
        <v>2</v>
      </c>
      <c r="H369">
        <v>0</v>
      </c>
      <c r="I369">
        <f t="shared" si="14"/>
        <v>2</v>
      </c>
      <c r="J369">
        <v>1</v>
      </c>
      <c r="K369">
        <v>0</v>
      </c>
      <c r="L369">
        <v>0</v>
      </c>
      <c r="M369" t="s">
        <v>39</v>
      </c>
      <c r="N369" t="s">
        <v>39</v>
      </c>
      <c r="O369">
        <v>2</v>
      </c>
      <c r="P369">
        <v>0</v>
      </c>
      <c r="Q369">
        <v>1</v>
      </c>
      <c r="R369" t="s">
        <v>39</v>
      </c>
    </row>
    <row r="370" spans="1:18" x14ac:dyDescent="0.25">
      <c r="A370">
        <v>11</v>
      </c>
      <c r="B370" s="1">
        <v>43726</v>
      </c>
      <c r="C370" s="1" t="s">
        <v>100</v>
      </c>
      <c r="D370" t="s">
        <v>102</v>
      </c>
      <c r="E370" t="s">
        <v>31</v>
      </c>
      <c r="F370" t="s">
        <v>21</v>
      </c>
      <c r="G370">
        <v>0</v>
      </c>
      <c r="H370">
        <v>0</v>
      </c>
      <c r="I370">
        <f t="shared" si="14"/>
        <v>0</v>
      </c>
      <c r="J370">
        <v>0</v>
      </c>
      <c r="K370">
        <v>0</v>
      </c>
      <c r="L370">
        <v>0</v>
      </c>
      <c r="M370" t="s">
        <v>39</v>
      </c>
      <c r="N370" t="s">
        <v>39</v>
      </c>
      <c r="O370">
        <v>2</v>
      </c>
      <c r="P370">
        <v>0</v>
      </c>
      <c r="Q370">
        <v>1</v>
      </c>
      <c r="R370" t="s">
        <v>39</v>
      </c>
    </row>
    <row r="371" spans="1:18" x14ac:dyDescent="0.25">
      <c r="A371">
        <v>11</v>
      </c>
      <c r="B371" s="1">
        <v>43726</v>
      </c>
      <c r="C371" s="1" t="s">
        <v>100</v>
      </c>
      <c r="D371" t="s">
        <v>8</v>
      </c>
      <c r="E371" t="s">
        <v>31</v>
      </c>
      <c r="F371" t="s">
        <v>22</v>
      </c>
      <c r="G371">
        <v>0</v>
      </c>
      <c r="H371">
        <v>0</v>
      </c>
      <c r="I371">
        <f t="shared" si="14"/>
        <v>0</v>
      </c>
      <c r="J371">
        <v>0</v>
      </c>
      <c r="K371">
        <v>0</v>
      </c>
      <c r="L371">
        <v>0</v>
      </c>
      <c r="M371" t="s">
        <v>39</v>
      </c>
      <c r="N371" t="s">
        <v>39</v>
      </c>
      <c r="O371">
        <v>2</v>
      </c>
      <c r="P371">
        <v>0</v>
      </c>
      <c r="Q371">
        <v>1</v>
      </c>
      <c r="R371" t="s">
        <v>39</v>
      </c>
    </row>
    <row r="372" spans="1:18" x14ac:dyDescent="0.25">
      <c r="A372">
        <v>11</v>
      </c>
      <c r="B372" s="1">
        <v>43726</v>
      </c>
      <c r="C372" s="1" t="s">
        <v>100</v>
      </c>
      <c r="D372" t="s">
        <v>102</v>
      </c>
      <c r="E372" t="s">
        <v>31</v>
      </c>
      <c r="F372" t="s">
        <v>22</v>
      </c>
      <c r="G372">
        <v>0</v>
      </c>
      <c r="H372">
        <v>0</v>
      </c>
      <c r="I372">
        <f t="shared" si="14"/>
        <v>0</v>
      </c>
      <c r="J372">
        <v>0</v>
      </c>
      <c r="K372">
        <v>0</v>
      </c>
      <c r="L372">
        <v>0</v>
      </c>
      <c r="M372" t="s">
        <v>51</v>
      </c>
      <c r="N372" t="s">
        <v>39</v>
      </c>
      <c r="O372">
        <v>2</v>
      </c>
      <c r="P372">
        <v>0</v>
      </c>
      <c r="Q372">
        <v>1</v>
      </c>
      <c r="R372" t="s">
        <v>39</v>
      </c>
    </row>
    <row r="373" spans="1:18" x14ac:dyDescent="0.25">
      <c r="A373">
        <v>11</v>
      </c>
      <c r="B373" s="1">
        <v>43726</v>
      </c>
      <c r="C373" s="1" t="s">
        <v>100</v>
      </c>
      <c r="D373" t="s">
        <v>12</v>
      </c>
      <c r="E373" t="s">
        <v>19</v>
      </c>
      <c r="F373" t="s">
        <v>19</v>
      </c>
      <c r="G373">
        <v>40</v>
      </c>
      <c r="H373">
        <v>38</v>
      </c>
      <c r="I373">
        <f t="shared" si="14"/>
        <v>78</v>
      </c>
      <c r="J373">
        <v>0</v>
      </c>
      <c r="K373">
        <v>0</v>
      </c>
      <c r="L373">
        <v>0</v>
      </c>
      <c r="M373" t="s">
        <v>51</v>
      </c>
      <c r="N373" t="s">
        <v>51</v>
      </c>
      <c r="O373">
        <v>0</v>
      </c>
      <c r="P373">
        <v>0</v>
      </c>
      <c r="Q373">
        <v>0</v>
      </c>
      <c r="R373" t="s">
        <v>51</v>
      </c>
    </row>
    <row r="374" spans="1:18" x14ac:dyDescent="0.25">
      <c r="A374">
        <v>11</v>
      </c>
      <c r="B374" s="1">
        <v>43726</v>
      </c>
      <c r="C374" s="1" t="s">
        <v>100</v>
      </c>
      <c r="D374" t="s">
        <v>8</v>
      </c>
      <c r="E374" t="s">
        <v>19</v>
      </c>
      <c r="F374" t="s">
        <v>19</v>
      </c>
      <c r="G374">
        <v>0</v>
      </c>
      <c r="H374">
        <v>2</v>
      </c>
      <c r="I374">
        <f t="shared" si="14"/>
        <v>2</v>
      </c>
      <c r="J374">
        <v>0</v>
      </c>
      <c r="K374">
        <v>0</v>
      </c>
      <c r="L374">
        <v>0</v>
      </c>
      <c r="M374" t="s">
        <v>51</v>
      </c>
      <c r="N374" t="s">
        <v>51</v>
      </c>
      <c r="O374">
        <v>0</v>
      </c>
      <c r="P374">
        <v>0</v>
      </c>
      <c r="Q374">
        <v>0</v>
      </c>
      <c r="R374" t="s">
        <v>51</v>
      </c>
    </row>
    <row r="375" spans="1:18" x14ac:dyDescent="0.25">
      <c r="A375">
        <v>11</v>
      </c>
      <c r="B375" s="1">
        <v>43726</v>
      </c>
      <c r="C375" s="1" t="s">
        <v>100</v>
      </c>
      <c r="D375" t="s">
        <v>102</v>
      </c>
      <c r="E375" t="s">
        <v>19</v>
      </c>
      <c r="F375" t="s">
        <v>19</v>
      </c>
      <c r="G375">
        <v>1</v>
      </c>
      <c r="H375">
        <v>2</v>
      </c>
      <c r="I375">
        <f t="shared" si="14"/>
        <v>3</v>
      </c>
      <c r="J375">
        <v>1</v>
      </c>
      <c r="K375">
        <v>0</v>
      </c>
      <c r="L375">
        <v>0</v>
      </c>
      <c r="M375" t="s">
        <v>51</v>
      </c>
      <c r="N375" t="s">
        <v>51</v>
      </c>
      <c r="O375">
        <v>0</v>
      </c>
      <c r="P375">
        <v>0</v>
      </c>
      <c r="Q375">
        <v>0</v>
      </c>
      <c r="R375" t="s">
        <v>51</v>
      </c>
    </row>
    <row r="376" spans="1:18" x14ac:dyDescent="0.25">
      <c r="A376">
        <v>11</v>
      </c>
      <c r="B376" s="1">
        <v>43726</v>
      </c>
      <c r="C376" s="1" t="s">
        <v>100</v>
      </c>
      <c r="D376" t="s">
        <v>7</v>
      </c>
      <c r="E376" t="s">
        <v>19</v>
      </c>
      <c r="F376" t="s">
        <v>57</v>
      </c>
      <c r="G376">
        <v>1</v>
      </c>
      <c r="H376">
        <v>0</v>
      </c>
      <c r="I376">
        <f t="shared" si="14"/>
        <v>1</v>
      </c>
      <c r="J376">
        <v>0</v>
      </c>
      <c r="K376">
        <v>0</v>
      </c>
      <c r="L376">
        <v>0</v>
      </c>
      <c r="M376" t="s">
        <v>51</v>
      </c>
      <c r="N376" t="s">
        <v>51</v>
      </c>
      <c r="O376">
        <v>0</v>
      </c>
      <c r="P376">
        <v>0</v>
      </c>
      <c r="Q376">
        <v>0</v>
      </c>
      <c r="R376" t="s">
        <v>51</v>
      </c>
    </row>
    <row r="377" spans="1:18" x14ac:dyDescent="0.25">
      <c r="A377">
        <v>11</v>
      </c>
      <c r="B377" s="1">
        <v>43726</v>
      </c>
      <c r="C377" s="1" t="s">
        <v>100</v>
      </c>
      <c r="D377" t="s">
        <v>103</v>
      </c>
      <c r="E377" t="s">
        <v>19</v>
      </c>
      <c r="F377" t="s">
        <v>57</v>
      </c>
      <c r="G377">
        <v>22</v>
      </c>
      <c r="H377">
        <v>25</v>
      </c>
      <c r="I377">
        <f t="shared" si="14"/>
        <v>47</v>
      </c>
      <c r="J377">
        <v>1</v>
      </c>
      <c r="K377">
        <v>0</v>
      </c>
      <c r="L377">
        <v>0</v>
      </c>
      <c r="M377" t="s">
        <v>51</v>
      </c>
      <c r="N377" t="s">
        <v>51</v>
      </c>
      <c r="O377">
        <v>0</v>
      </c>
      <c r="P377">
        <v>0</v>
      </c>
      <c r="Q377">
        <v>0</v>
      </c>
      <c r="R377" t="s">
        <v>51</v>
      </c>
    </row>
    <row r="378" spans="1:18" x14ac:dyDescent="0.25">
      <c r="A378">
        <v>11</v>
      </c>
      <c r="B378" s="1">
        <v>43726</v>
      </c>
      <c r="C378" s="1" t="s">
        <v>100</v>
      </c>
      <c r="D378" t="s">
        <v>7</v>
      </c>
      <c r="E378" t="s">
        <v>19</v>
      </c>
      <c r="F378" t="s">
        <v>58</v>
      </c>
      <c r="G378">
        <v>6</v>
      </c>
      <c r="H378">
        <v>7</v>
      </c>
      <c r="I378">
        <f t="shared" si="14"/>
        <v>13</v>
      </c>
      <c r="J378">
        <v>1</v>
      </c>
      <c r="K378">
        <v>0</v>
      </c>
      <c r="L378">
        <v>0</v>
      </c>
      <c r="M378" t="s">
        <v>51</v>
      </c>
      <c r="N378" t="s">
        <v>51</v>
      </c>
      <c r="O378">
        <v>0</v>
      </c>
      <c r="P378">
        <v>0</v>
      </c>
      <c r="Q378">
        <v>0</v>
      </c>
      <c r="R378" t="s">
        <v>51</v>
      </c>
    </row>
    <row r="379" spans="1:18" x14ac:dyDescent="0.25">
      <c r="A379">
        <v>11</v>
      </c>
      <c r="B379" s="1">
        <v>43726</v>
      </c>
      <c r="C379" s="1" t="s">
        <v>100</v>
      </c>
      <c r="D379" t="s">
        <v>103</v>
      </c>
      <c r="E379" t="s">
        <v>19</v>
      </c>
      <c r="F379" t="s">
        <v>58</v>
      </c>
      <c r="G379">
        <v>14</v>
      </c>
      <c r="H379">
        <v>21</v>
      </c>
      <c r="I379">
        <f t="shared" si="14"/>
        <v>35</v>
      </c>
      <c r="J379">
        <v>1</v>
      </c>
      <c r="K379">
        <v>0</v>
      </c>
      <c r="L379">
        <v>0</v>
      </c>
      <c r="M379" t="s">
        <v>51</v>
      </c>
      <c r="N379" t="s">
        <v>51</v>
      </c>
      <c r="O379">
        <v>0</v>
      </c>
      <c r="P379">
        <v>0</v>
      </c>
      <c r="Q379">
        <v>0</v>
      </c>
      <c r="R379" t="s">
        <v>51</v>
      </c>
    </row>
    <row r="380" spans="1:18" x14ac:dyDescent="0.25">
      <c r="A380">
        <v>11</v>
      </c>
      <c r="B380" s="1">
        <v>43726</v>
      </c>
      <c r="C380" s="1" t="s">
        <v>100</v>
      </c>
      <c r="D380" t="s">
        <v>7</v>
      </c>
      <c r="E380" t="s">
        <v>23</v>
      </c>
      <c r="F380" t="s">
        <v>14</v>
      </c>
      <c r="G380">
        <v>0</v>
      </c>
      <c r="H380">
        <v>2</v>
      </c>
      <c r="I380">
        <f t="shared" si="14"/>
        <v>2</v>
      </c>
      <c r="J380">
        <v>0</v>
      </c>
      <c r="K380">
        <v>0</v>
      </c>
      <c r="L380">
        <v>0</v>
      </c>
      <c r="M380" t="s">
        <v>51</v>
      </c>
      <c r="N380" t="s">
        <v>39</v>
      </c>
      <c r="O380">
        <v>2</v>
      </c>
      <c r="P380">
        <v>0</v>
      </c>
      <c r="Q380">
        <v>1</v>
      </c>
      <c r="R380" t="s">
        <v>39</v>
      </c>
    </row>
    <row r="381" spans="1:18" x14ac:dyDescent="0.25">
      <c r="A381">
        <v>11</v>
      </c>
      <c r="B381" s="1">
        <v>43726</v>
      </c>
      <c r="C381" s="1" t="s">
        <v>100</v>
      </c>
      <c r="D381" t="s">
        <v>103</v>
      </c>
      <c r="E381" t="s">
        <v>23</v>
      </c>
      <c r="F381" t="s">
        <v>14</v>
      </c>
      <c r="G381">
        <v>0</v>
      </c>
      <c r="H381">
        <v>0</v>
      </c>
      <c r="I381">
        <f t="shared" si="14"/>
        <v>0</v>
      </c>
      <c r="J381">
        <v>0</v>
      </c>
      <c r="K381">
        <v>0</v>
      </c>
      <c r="L381">
        <v>0</v>
      </c>
      <c r="M381" t="s">
        <v>51</v>
      </c>
      <c r="N381" t="s">
        <v>51</v>
      </c>
      <c r="O381">
        <v>0</v>
      </c>
      <c r="P381">
        <v>0</v>
      </c>
      <c r="Q381">
        <v>0</v>
      </c>
      <c r="R381" t="s">
        <v>51</v>
      </c>
    </row>
    <row r="382" spans="1:18" x14ac:dyDescent="0.25">
      <c r="A382">
        <v>11</v>
      </c>
      <c r="B382" s="1">
        <v>43726</v>
      </c>
      <c r="C382" s="1" t="s">
        <v>100</v>
      </c>
      <c r="D382" t="s">
        <v>8</v>
      </c>
      <c r="E382" t="s">
        <v>23</v>
      </c>
      <c r="F382" t="s">
        <v>23</v>
      </c>
      <c r="G382">
        <v>1</v>
      </c>
      <c r="H382">
        <v>0</v>
      </c>
      <c r="I382">
        <f t="shared" si="14"/>
        <v>1</v>
      </c>
      <c r="J382">
        <v>0</v>
      </c>
      <c r="K382">
        <v>0</v>
      </c>
      <c r="L382">
        <v>0</v>
      </c>
      <c r="M382" t="s">
        <v>51</v>
      </c>
      <c r="N382" t="s">
        <v>39</v>
      </c>
      <c r="O382">
        <v>2</v>
      </c>
      <c r="P382">
        <v>0</v>
      </c>
      <c r="Q382">
        <v>1</v>
      </c>
      <c r="R382" t="s">
        <v>39</v>
      </c>
    </row>
    <row r="383" spans="1:18" x14ac:dyDescent="0.25">
      <c r="A383">
        <v>11</v>
      </c>
      <c r="B383" s="1">
        <v>43726</v>
      </c>
      <c r="C383" s="1" t="s">
        <v>100</v>
      </c>
      <c r="D383" t="s">
        <v>102</v>
      </c>
      <c r="E383" t="s">
        <v>23</v>
      </c>
      <c r="F383" t="s">
        <v>32</v>
      </c>
      <c r="G383">
        <v>2</v>
      </c>
      <c r="H383">
        <v>2</v>
      </c>
      <c r="I383">
        <f t="shared" si="14"/>
        <v>4</v>
      </c>
      <c r="J383">
        <v>1</v>
      </c>
      <c r="K383">
        <v>0</v>
      </c>
      <c r="L383">
        <v>0</v>
      </c>
      <c r="M383" t="s">
        <v>39</v>
      </c>
      <c r="N383" t="s">
        <v>39</v>
      </c>
      <c r="O383">
        <v>2</v>
      </c>
      <c r="P383">
        <v>0</v>
      </c>
      <c r="Q383">
        <v>1</v>
      </c>
      <c r="R383" t="s">
        <v>39</v>
      </c>
    </row>
    <row r="384" spans="1:18" x14ac:dyDescent="0.25">
      <c r="A384">
        <v>11</v>
      </c>
      <c r="B384" s="1">
        <v>43726</v>
      </c>
      <c r="C384" s="1" t="s">
        <v>100</v>
      </c>
      <c r="D384" t="s">
        <v>13</v>
      </c>
      <c r="E384" t="s">
        <v>23</v>
      </c>
      <c r="F384" t="s">
        <v>32</v>
      </c>
      <c r="G384">
        <v>5</v>
      </c>
      <c r="H384">
        <v>7</v>
      </c>
      <c r="I384">
        <f t="shared" si="14"/>
        <v>12</v>
      </c>
      <c r="J384">
        <v>2</v>
      </c>
      <c r="K384">
        <v>0</v>
      </c>
      <c r="L384">
        <v>0</v>
      </c>
      <c r="M384" t="s">
        <v>51</v>
      </c>
      <c r="N384" t="s">
        <v>51</v>
      </c>
      <c r="O384">
        <v>0</v>
      </c>
      <c r="P384">
        <v>0</v>
      </c>
      <c r="Q384">
        <v>0</v>
      </c>
      <c r="R384" t="s">
        <v>51</v>
      </c>
    </row>
    <row r="385" spans="1:18" x14ac:dyDescent="0.25">
      <c r="A385">
        <v>11</v>
      </c>
      <c r="B385" s="1">
        <v>43726</v>
      </c>
      <c r="C385" s="1" t="s">
        <v>100</v>
      </c>
      <c r="D385" t="s">
        <v>10</v>
      </c>
      <c r="E385" t="s">
        <v>23</v>
      </c>
      <c r="F385" t="s">
        <v>32</v>
      </c>
      <c r="G385">
        <v>0</v>
      </c>
      <c r="H385">
        <v>0</v>
      </c>
      <c r="I385">
        <f t="shared" si="14"/>
        <v>0</v>
      </c>
      <c r="J385">
        <v>0</v>
      </c>
      <c r="K385">
        <v>0</v>
      </c>
      <c r="L385">
        <v>0</v>
      </c>
      <c r="M385" t="s">
        <v>39</v>
      </c>
      <c r="N385" t="s">
        <v>39</v>
      </c>
      <c r="O385">
        <v>2</v>
      </c>
      <c r="P385">
        <v>0</v>
      </c>
      <c r="Q385">
        <v>1</v>
      </c>
      <c r="R385" t="s">
        <v>39</v>
      </c>
    </row>
    <row r="386" spans="1:18" x14ac:dyDescent="0.25">
      <c r="A386">
        <v>11</v>
      </c>
      <c r="B386" s="1">
        <v>43726</v>
      </c>
      <c r="C386" s="1" t="s">
        <v>100</v>
      </c>
      <c r="D386" t="s">
        <v>13</v>
      </c>
      <c r="E386" t="s">
        <v>23</v>
      </c>
      <c r="F386" t="s">
        <v>33</v>
      </c>
      <c r="G386">
        <v>0</v>
      </c>
      <c r="H386">
        <v>0</v>
      </c>
      <c r="I386">
        <f t="shared" ref="I386:I408" si="15">G386+H386</f>
        <v>0</v>
      </c>
      <c r="J386">
        <v>1</v>
      </c>
      <c r="K386">
        <v>0</v>
      </c>
      <c r="L386">
        <v>0</v>
      </c>
      <c r="M386" t="s">
        <v>51</v>
      </c>
      <c r="N386" t="s">
        <v>39</v>
      </c>
      <c r="O386">
        <v>2</v>
      </c>
      <c r="P386">
        <v>0</v>
      </c>
      <c r="Q386">
        <v>1</v>
      </c>
      <c r="R386" t="s">
        <v>39</v>
      </c>
    </row>
    <row r="387" spans="1:18" x14ac:dyDescent="0.25">
      <c r="A387">
        <v>12</v>
      </c>
      <c r="B387" s="1">
        <v>43740</v>
      </c>
      <c r="C387" s="1" t="s">
        <v>100</v>
      </c>
      <c r="D387" t="s">
        <v>8</v>
      </c>
      <c r="E387" t="s">
        <v>104</v>
      </c>
      <c r="F387" t="s">
        <v>104</v>
      </c>
      <c r="G387">
        <v>0</v>
      </c>
      <c r="H387">
        <v>3</v>
      </c>
      <c r="I387">
        <f t="shared" si="15"/>
        <v>3</v>
      </c>
      <c r="J387">
        <v>0</v>
      </c>
      <c r="K387">
        <v>0</v>
      </c>
      <c r="L387">
        <v>0</v>
      </c>
      <c r="M387" t="s">
        <v>51</v>
      </c>
      <c r="N387" t="s">
        <v>51</v>
      </c>
      <c r="O387">
        <v>0</v>
      </c>
      <c r="P387">
        <v>0</v>
      </c>
      <c r="Q387">
        <v>0</v>
      </c>
      <c r="R387" t="s">
        <v>51</v>
      </c>
    </row>
    <row r="388" spans="1:18" x14ac:dyDescent="0.25">
      <c r="A388">
        <v>12</v>
      </c>
      <c r="B388" s="1">
        <v>43740</v>
      </c>
      <c r="C388" s="1" t="s">
        <v>100</v>
      </c>
      <c r="D388" t="s">
        <v>102</v>
      </c>
      <c r="E388" t="s">
        <v>104</v>
      </c>
      <c r="F388" t="s">
        <v>104</v>
      </c>
      <c r="G388">
        <v>0</v>
      </c>
      <c r="H388">
        <v>0</v>
      </c>
      <c r="I388">
        <f t="shared" si="15"/>
        <v>0</v>
      </c>
      <c r="J388">
        <v>0</v>
      </c>
      <c r="K388">
        <v>0</v>
      </c>
      <c r="L388">
        <v>0</v>
      </c>
      <c r="M388" t="s">
        <v>51</v>
      </c>
      <c r="N388" t="s">
        <v>51</v>
      </c>
      <c r="O388">
        <v>0</v>
      </c>
      <c r="P388">
        <v>0</v>
      </c>
      <c r="Q388">
        <v>0</v>
      </c>
      <c r="R388" t="s">
        <v>51</v>
      </c>
    </row>
    <row r="389" spans="1:18" x14ac:dyDescent="0.25">
      <c r="A389">
        <v>12</v>
      </c>
      <c r="B389" s="1">
        <v>43740</v>
      </c>
      <c r="C389" s="1" t="s">
        <v>100</v>
      </c>
      <c r="D389" t="s">
        <v>10</v>
      </c>
      <c r="E389" t="s">
        <v>104</v>
      </c>
      <c r="F389" t="s">
        <v>104</v>
      </c>
      <c r="G389">
        <v>14</v>
      </c>
      <c r="H389">
        <v>11</v>
      </c>
      <c r="I389">
        <f t="shared" si="15"/>
        <v>25</v>
      </c>
      <c r="J389">
        <v>0</v>
      </c>
      <c r="K389">
        <v>0</v>
      </c>
      <c r="L389">
        <v>0</v>
      </c>
      <c r="M389" t="s">
        <v>51</v>
      </c>
      <c r="N389" t="s">
        <v>51</v>
      </c>
      <c r="O389">
        <v>0</v>
      </c>
      <c r="P389">
        <v>0</v>
      </c>
      <c r="Q389">
        <v>0</v>
      </c>
      <c r="R389" t="s">
        <v>51</v>
      </c>
    </row>
    <row r="390" spans="1:18" x14ac:dyDescent="0.25">
      <c r="A390">
        <v>12</v>
      </c>
      <c r="B390" s="1">
        <v>43740</v>
      </c>
      <c r="C390" s="1" t="s">
        <v>100</v>
      </c>
      <c r="D390" t="s">
        <v>13</v>
      </c>
      <c r="E390" t="s">
        <v>104</v>
      </c>
      <c r="F390" t="s">
        <v>105</v>
      </c>
      <c r="G390">
        <v>2</v>
      </c>
      <c r="H390">
        <v>5</v>
      </c>
      <c r="I390">
        <f t="shared" si="15"/>
        <v>7</v>
      </c>
      <c r="J390">
        <v>0</v>
      </c>
      <c r="K390">
        <v>0</v>
      </c>
      <c r="L390">
        <v>0</v>
      </c>
      <c r="M390" t="s">
        <v>51</v>
      </c>
      <c r="N390" t="s">
        <v>51</v>
      </c>
      <c r="O390">
        <v>0</v>
      </c>
      <c r="P390">
        <v>0</v>
      </c>
      <c r="Q390">
        <v>0</v>
      </c>
      <c r="R390" t="s">
        <v>51</v>
      </c>
    </row>
    <row r="391" spans="1:18" x14ac:dyDescent="0.25">
      <c r="A391">
        <v>12</v>
      </c>
      <c r="B391" s="1">
        <v>43740</v>
      </c>
      <c r="C391" s="1" t="s">
        <v>100</v>
      </c>
      <c r="D391" t="s">
        <v>103</v>
      </c>
      <c r="E391" t="s">
        <v>104</v>
      </c>
      <c r="F391" t="s">
        <v>105</v>
      </c>
      <c r="G391">
        <v>9</v>
      </c>
      <c r="H391">
        <v>13</v>
      </c>
      <c r="I391">
        <f t="shared" si="15"/>
        <v>22</v>
      </c>
      <c r="J391">
        <v>0</v>
      </c>
      <c r="K391">
        <v>0</v>
      </c>
      <c r="L391">
        <v>0</v>
      </c>
      <c r="M391" t="s">
        <v>51</v>
      </c>
      <c r="N391" t="s">
        <v>51</v>
      </c>
      <c r="O391">
        <v>0</v>
      </c>
      <c r="P391">
        <v>0</v>
      </c>
      <c r="Q391">
        <v>0</v>
      </c>
      <c r="R391" t="s">
        <v>51</v>
      </c>
    </row>
    <row r="392" spans="1:18" x14ac:dyDescent="0.25">
      <c r="A392">
        <v>12</v>
      </c>
      <c r="B392" s="1">
        <v>43740</v>
      </c>
      <c r="C392" s="1" t="s">
        <v>100</v>
      </c>
      <c r="D392" t="s">
        <v>13</v>
      </c>
      <c r="E392" t="s">
        <v>104</v>
      </c>
      <c r="F392" t="s">
        <v>106</v>
      </c>
      <c r="G392">
        <v>22</v>
      </c>
      <c r="H392">
        <v>15</v>
      </c>
      <c r="I392">
        <f t="shared" si="15"/>
        <v>37</v>
      </c>
      <c r="J392">
        <v>0</v>
      </c>
      <c r="K392">
        <v>0</v>
      </c>
      <c r="L392">
        <v>0</v>
      </c>
      <c r="M392" t="s">
        <v>51</v>
      </c>
      <c r="N392" t="s">
        <v>51</v>
      </c>
      <c r="O392">
        <v>0</v>
      </c>
      <c r="P392">
        <v>0</v>
      </c>
      <c r="Q392">
        <v>0</v>
      </c>
      <c r="R392" t="s">
        <v>51</v>
      </c>
    </row>
    <row r="393" spans="1:18" x14ac:dyDescent="0.25">
      <c r="A393">
        <v>12</v>
      </c>
      <c r="B393" s="1">
        <v>43740</v>
      </c>
      <c r="C393" s="1" t="s">
        <v>100</v>
      </c>
      <c r="D393" t="s">
        <v>103</v>
      </c>
      <c r="E393" t="s">
        <v>104</v>
      </c>
      <c r="F393" t="s">
        <v>106</v>
      </c>
      <c r="G393">
        <v>14</v>
      </c>
      <c r="H393">
        <v>17</v>
      </c>
      <c r="I393">
        <f t="shared" si="15"/>
        <v>31</v>
      </c>
      <c r="J393">
        <v>0</v>
      </c>
      <c r="K393">
        <v>0</v>
      </c>
      <c r="L393">
        <v>0</v>
      </c>
      <c r="M393" t="s">
        <v>51</v>
      </c>
      <c r="N393" t="s">
        <v>51</v>
      </c>
      <c r="O393">
        <v>0</v>
      </c>
      <c r="P393">
        <v>0</v>
      </c>
      <c r="Q393">
        <v>0</v>
      </c>
      <c r="R393" t="s">
        <v>51</v>
      </c>
    </row>
    <row r="394" spans="1:18" x14ac:dyDescent="0.25">
      <c r="A394">
        <v>12</v>
      </c>
      <c r="B394" s="1">
        <v>43740</v>
      </c>
      <c r="C394" s="1" t="s">
        <v>100</v>
      </c>
      <c r="D394" t="s">
        <v>7</v>
      </c>
      <c r="E394" t="s">
        <v>107</v>
      </c>
      <c r="F394" t="s">
        <v>107</v>
      </c>
      <c r="G394">
        <v>17</v>
      </c>
      <c r="H394">
        <v>19</v>
      </c>
      <c r="I394">
        <f t="shared" si="15"/>
        <v>36</v>
      </c>
      <c r="J394">
        <v>0</v>
      </c>
      <c r="K394">
        <v>0</v>
      </c>
      <c r="L394">
        <v>0</v>
      </c>
      <c r="M394" t="s">
        <v>51</v>
      </c>
      <c r="N394" t="s">
        <v>51</v>
      </c>
      <c r="O394">
        <v>0</v>
      </c>
      <c r="P394">
        <v>0</v>
      </c>
      <c r="Q394">
        <v>0</v>
      </c>
      <c r="R394" t="s">
        <v>51</v>
      </c>
    </row>
    <row r="395" spans="1:18" x14ac:dyDescent="0.25">
      <c r="A395">
        <v>12</v>
      </c>
      <c r="B395" s="1">
        <v>43740</v>
      </c>
      <c r="C395" s="1" t="s">
        <v>100</v>
      </c>
      <c r="D395" t="s">
        <v>8</v>
      </c>
      <c r="E395" t="s">
        <v>107</v>
      </c>
      <c r="F395" t="s">
        <v>107</v>
      </c>
      <c r="G395">
        <v>28</v>
      </c>
      <c r="H395">
        <v>21</v>
      </c>
      <c r="I395">
        <f t="shared" si="15"/>
        <v>49</v>
      </c>
      <c r="J395">
        <v>0</v>
      </c>
      <c r="K395">
        <v>0</v>
      </c>
      <c r="L395">
        <v>0</v>
      </c>
      <c r="M395" t="s">
        <v>51</v>
      </c>
      <c r="N395" t="s">
        <v>51</v>
      </c>
      <c r="O395">
        <v>0</v>
      </c>
      <c r="P395">
        <v>0</v>
      </c>
      <c r="Q395">
        <v>0</v>
      </c>
      <c r="R395" t="s">
        <v>51</v>
      </c>
    </row>
    <row r="396" spans="1:18" x14ac:dyDescent="0.25">
      <c r="A396">
        <v>12</v>
      </c>
      <c r="B396" s="1">
        <v>43740</v>
      </c>
      <c r="C396" s="1" t="s">
        <v>100</v>
      </c>
      <c r="D396" t="s">
        <v>102</v>
      </c>
      <c r="E396" t="s">
        <v>107</v>
      </c>
      <c r="F396" t="s">
        <v>107</v>
      </c>
      <c r="G396">
        <v>10</v>
      </c>
      <c r="H396">
        <v>8</v>
      </c>
      <c r="I396">
        <f t="shared" si="15"/>
        <v>18</v>
      </c>
      <c r="J396">
        <v>0</v>
      </c>
      <c r="K396">
        <v>0</v>
      </c>
      <c r="L396">
        <v>0</v>
      </c>
      <c r="M396" t="s">
        <v>51</v>
      </c>
      <c r="N396" t="s">
        <v>51</v>
      </c>
      <c r="O396">
        <v>0</v>
      </c>
      <c r="P396">
        <v>0</v>
      </c>
      <c r="Q396">
        <v>0</v>
      </c>
      <c r="R396" t="s">
        <v>51</v>
      </c>
    </row>
    <row r="397" spans="1:18" x14ac:dyDescent="0.25">
      <c r="A397">
        <v>12</v>
      </c>
      <c r="B397" s="1">
        <v>43740</v>
      </c>
      <c r="C397" s="1" t="s">
        <v>100</v>
      </c>
      <c r="D397" t="s">
        <v>10</v>
      </c>
      <c r="E397" t="s">
        <v>107</v>
      </c>
      <c r="F397" t="s">
        <v>107</v>
      </c>
      <c r="G397">
        <v>11</v>
      </c>
      <c r="H397">
        <v>13</v>
      </c>
      <c r="I397">
        <f t="shared" si="15"/>
        <v>24</v>
      </c>
      <c r="J397">
        <v>0</v>
      </c>
      <c r="K397">
        <v>0</v>
      </c>
      <c r="L397">
        <v>0</v>
      </c>
      <c r="M397" t="s">
        <v>51</v>
      </c>
      <c r="N397" t="s">
        <v>51</v>
      </c>
      <c r="O397">
        <v>0</v>
      </c>
      <c r="P397">
        <v>0</v>
      </c>
      <c r="Q397">
        <v>0</v>
      </c>
      <c r="R397" t="s">
        <v>51</v>
      </c>
    </row>
    <row r="398" spans="1:18" x14ac:dyDescent="0.25">
      <c r="A398">
        <v>12</v>
      </c>
      <c r="B398" s="1">
        <v>43740</v>
      </c>
      <c r="C398" s="1" t="s">
        <v>100</v>
      </c>
      <c r="D398" t="s">
        <v>103</v>
      </c>
      <c r="E398" t="s">
        <v>107</v>
      </c>
      <c r="F398" t="s">
        <v>107</v>
      </c>
      <c r="G398">
        <v>17</v>
      </c>
      <c r="H398">
        <v>15</v>
      </c>
      <c r="I398">
        <f t="shared" si="15"/>
        <v>32</v>
      </c>
      <c r="J398">
        <v>0</v>
      </c>
      <c r="K398">
        <v>0</v>
      </c>
      <c r="L398">
        <v>0</v>
      </c>
      <c r="M398" t="s">
        <v>51</v>
      </c>
      <c r="N398" t="s">
        <v>51</v>
      </c>
      <c r="O398">
        <v>0</v>
      </c>
      <c r="P398">
        <v>0</v>
      </c>
      <c r="Q398">
        <v>0</v>
      </c>
      <c r="R398" t="s">
        <v>51</v>
      </c>
    </row>
    <row r="399" spans="1:18" x14ac:dyDescent="0.25">
      <c r="A399">
        <v>12</v>
      </c>
      <c r="B399" s="1">
        <v>43740</v>
      </c>
      <c r="C399" s="1" t="s">
        <v>100</v>
      </c>
      <c r="D399" t="s">
        <v>13</v>
      </c>
      <c r="E399" t="s">
        <v>107</v>
      </c>
      <c r="F399" t="s">
        <v>108</v>
      </c>
      <c r="G399">
        <v>0</v>
      </c>
      <c r="H399">
        <v>0</v>
      </c>
      <c r="I399">
        <f t="shared" si="15"/>
        <v>0</v>
      </c>
      <c r="J399">
        <v>0</v>
      </c>
      <c r="K399">
        <v>0</v>
      </c>
      <c r="L399">
        <v>0</v>
      </c>
      <c r="M399" t="s">
        <v>51</v>
      </c>
      <c r="N399" t="s">
        <v>51</v>
      </c>
      <c r="O399">
        <v>0</v>
      </c>
      <c r="P399">
        <v>0</v>
      </c>
      <c r="Q399">
        <v>0</v>
      </c>
      <c r="R399" t="s">
        <v>51</v>
      </c>
    </row>
    <row r="400" spans="1:18" x14ac:dyDescent="0.25">
      <c r="A400">
        <v>12</v>
      </c>
      <c r="B400" s="1">
        <v>43740</v>
      </c>
      <c r="C400" s="1" t="s">
        <v>100</v>
      </c>
      <c r="D400" t="s">
        <v>13</v>
      </c>
      <c r="E400" t="s">
        <v>107</v>
      </c>
      <c r="F400" t="s">
        <v>109</v>
      </c>
      <c r="G400">
        <v>12</v>
      </c>
      <c r="H400">
        <v>10</v>
      </c>
      <c r="I400">
        <f t="shared" si="15"/>
        <v>22</v>
      </c>
      <c r="J400">
        <v>0</v>
      </c>
      <c r="K400">
        <v>0</v>
      </c>
      <c r="L400">
        <v>0</v>
      </c>
      <c r="M400" t="s">
        <v>51</v>
      </c>
      <c r="N400" t="s">
        <v>51</v>
      </c>
      <c r="O400">
        <v>0</v>
      </c>
      <c r="P400">
        <v>0</v>
      </c>
      <c r="Q400">
        <v>0</v>
      </c>
      <c r="R400" t="s">
        <v>51</v>
      </c>
    </row>
    <row r="401" spans="1:18" x14ac:dyDescent="0.25">
      <c r="A401">
        <v>12</v>
      </c>
      <c r="B401" s="1">
        <v>43740</v>
      </c>
      <c r="C401" s="1" t="s">
        <v>100</v>
      </c>
      <c r="D401" t="s">
        <v>7</v>
      </c>
      <c r="E401" t="s">
        <v>31</v>
      </c>
      <c r="F401" t="s">
        <v>17</v>
      </c>
      <c r="G401">
        <v>14</v>
      </c>
      <c r="H401">
        <v>13</v>
      </c>
      <c r="I401">
        <f t="shared" si="15"/>
        <v>27</v>
      </c>
      <c r="J401">
        <v>0</v>
      </c>
      <c r="K401">
        <v>0</v>
      </c>
      <c r="L401">
        <v>0</v>
      </c>
      <c r="M401" t="s">
        <v>39</v>
      </c>
      <c r="N401" t="s">
        <v>39</v>
      </c>
      <c r="O401">
        <v>2</v>
      </c>
      <c r="P401">
        <v>0</v>
      </c>
      <c r="Q401">
        <v>1</v>
      </c>
      <c r="R401" t="s">
        <v>39</v>
      </c>
    </row>
    <row r="402" spans="1:18" x14ac:dyDescent="0.25">
      <c r="A402">
        <v>12</v>
      </c>
      <c r="B402" s="1">
        <v>43740</v>
      </c>
      <c r="C402" s="1" t="s">
        <v>100</v>
      </c>
      <c r="D402" t="s">
        <v>10</v>
      </c>
      <c r="E402" t="s">
        <v>31</v>
      </c>
      <c r="F402" t="s">
        <v>17</v>
      </c>
      <c r="G402">
        <v>19</v>
      </c>
      <c r="H402">
        <v>14</v>
      </c>
      <c r="I402">
        <f t="shared" si="15"/>
        <v>33</v>
      </c>
      <c r="J402">
        <v>0</v>
      </c>
      <c r="K402">
        <v>0</v>
      </c>
      <c r="L402">
        <v>0</v>
      </c>
      <c r="M402" t="s">
        <v>51</v>
      </c>
      <c r="N402" t="s">
        <v>39</v>
      </c>
      <c r="O402">
        <v>2</v>
      </c>
      <c r="P402">
        <v>0</v>
      </c>
      <c r="Q402">
        <v>1</v>
      </c>
      <c r="R402" t="s">
        <v>39</v>
      </c>
    </row>
    <row r="403" spans="1:18" x14ac:dyDescent="0.25">
      <c r="A403">
        <v>12</v>
      </c>
      <c r="B403" s="1">
        <v>43740</v>
      </c>
      <c r="C403" s="1" t="s">
        <v>100</v>
      </c>
      <c r="D403" t="s">
        <v>13</v>
      </c>
      <c r="E403" t="s">
        <v>31</v>
      </c>
      <c r="F403" t="s">
        <v>31</v>
      </c>
      <c r="G403">
        <v>3</v>
      </c>
      <c r="H403">
        <v>0</v>
      </c>
      <c r="I403">
        <f t="shared" si="15"/>
        <v>3</v>
      </c>
      <c r="J403">
        <v>0</v>
      </c>
      <c r="K403">
        <v>0</v>
      </c>
      <c r="L403">
        <v>0</v>
      </c>
      <c r="M403" t="s">
        <v>51</v>
      </c>
      <c r="N403" t="s">
        <v>39</v>
      </c>
      <c r="O403">
        <v>2</v>
      </c>
      <c r="P403">
        <v>0</v>
      </c>
      <c r="Q403">
        <v>1</v>
      </c>
      <c r="R403" t="s">
        <v>39</v>
      </c>
    </row>
    <row r="404" spans="1:18" x14ac:dyDescent="0.25">
      <c r="A404">
        <v>12</v>
      </c>
      <c r="B404" s="1">
        <v>43740</v>
      </c>
      <c r="C404" s="1" t="s">
        <v>100</v>
      </c>
      <c r="D404" t="s">
        <v>8</v>
      </c>
      <c r="E404" t="s">
        <v>31</v>
      </c>
      <c r="F404" t="s">
        <v>21</v>
      </c>
      <c r="G404">
        <v>0</v>
      </c>
      <c r="H404">
        <v>0</v>
      </c>
      <c r="I404">
        <f t="shared" si="15"/>
        <v>0</v>
      </c>
      <c r="J404">
        <v>0</v>
      </c>
      <c r="K404">
        <v>0</v>
      </c>
      <c r="L404">
        <v>0</v>
      </c>
      <c r="M404" t="s">
        <v>51</v>
      </c>
      <c r="N404" t="s">
        <v>51</v>
      </c>
      <c r="O404">
        <v>0</v>
      </c>
      <c r="P404">
        <v>0</v>
      </c>
      <c r="Q404">
        <v>0</v>
      </c>
      <c r="R404" t="s">
        <v>51</v>
      </c>
    </row>
    <row r="405" spans="1:18" x14ac:dyDescent="0.25">
      <c r="A405">
        <v>12</v>
      </c>
      <c r="B405" s="1">
        <v>43740</v>
      </c>
      <c r="C405" s="1" t="s">
        <v>100</v>
      </c>
      <c r="D405" t="s">
        <v>102</v>
      </c>
      <c r="E405" t="s">
        <v>31</v>
      </c>
      <c r="F405" t="s">
        <v>21</v>
      </c>
      <c r="G405">
        <v>0</v>
      </c>
      <c r="H405">
        <v>0</v>
      </c>
      <c r="I405">
        <f t="shared" si="15"/>
        <v>0</v>
      </c>
      <c r="J405">
        <v>0</v>
      </c>
      <c r="K405">
        <v>0</v>
      </c>
      <c r="L405">
        <v>0</v>
      </c>
      <c r="M405" t="s">
        <v>39</v>
      </c>
      <c r="N405" t="s">
        <v>39</v>
      </c>
      <c r="O405">
        <v>2</v>
      </c>
      <c r="P405">
        <v>0</v>
      </c>
      <c r="Q405">
        <v>1</v>
      </c>
      <c r="R405" t="s">
        <v>39</v>
      </c>
    </row>
    <row r="406" spans="1:18" x14ac:dyDescent="0.25">
      <c r="A406">
        <v>12</v>
      </c>
      <c r="B406" s="1">
        <v>43740</v>
      </c>
      <c r="C406" s="1" t="s">
        <v>100</v>
      </c>
      <c r="D406" t="s">
        <v>8</v>
      </c>
      <c r="E406" t="s">
        <v>31</v>
      </c>
      <c r="F406" t="s">
        <v>22</v>
      </c>
      <c r="G406">
        <v>2</v>
      </c>
      <c r="H406">
        <v>0</v>
      </c>
      <c r="I406">
        <f t="shared" si="15"/>
        <v>2</v>
      </c>
      <c r="J406">
        <v>0</v>
      </c>
      <c r="K406">
        <v>0</v>
      </c>
      <c r="L406">
        <v>0</v>
      </c>
      <c r="M406" t="s">
        <v>51</v>
      </c>
      <c r="N406" t="s">
        <v>39</v>
      </c>
      <c r="O406">
        <v>2</v>
      </c>
      <c r="P406">
        <v>0</v>
      </c>
      <c r="Q406">
        <v>1</v>
      </c>
      <c r="R406" t="s">
        <v>39</v>
      </c>
    </row>
    <row r="407" spans="1:18" x14ac:dyDescent="0.25">
      <c r="A407">
        <v>12</v>
      </c>
      <c r="B407" s="1">
        <v>43740</v>
      </c>
      <c r="C407" s="1" t="s">
        <v>100</v>
      </c>
      <c r="D407" t="s">
        <v>102</v>
      </c>
      <c r="E407" t="s">
        <v>31</v>
      </c>
      <c r="F407" t="s">
        <v>22</v>
      </c>
      <c r="G407">
        <v>4</v>
      </c>
      <c r="H407">
        <v>1</v>
      </c>
      <c r="I407">
        <f t="shared" si="15"/>
        <v>5</v>
      </c>
      <c r="J407">
        <v>0</v>
      </c>
      <c r="K407">
        <v>0</v>
      </c>
      <c r="L407">
        <v>0</v>
      </c>
      <c r="M407" t="s">
        <v>51</v>
      </c>
      <c r="N407" t="s">
        <v>39</v>
      </c>
      <c r="O407">
        <v>2</v>
      </c>
      <c r="P407">
        <v>0</v>
      </c>
      <c r="Q407">
        <v>1</v>
      </c>
      <c r="R407" t="s">
        <v>39</v>
      </c>
    </row>
    <row r="408" spans="1:18" x14ac:dyDescent="0.25">
      <c r="A408">
        <v>12</v>
      </c>
      <c r="B408" s="1">
        <v>43740</v>
      </c>
      <c r="C408" s="1" t="s">
        <v>100</v>
      </c>
      <c r="D408" t="s">
        <v>12</v>
      </c>
      <c r="E408" t="s">
        <v>19</v>
      </c>
      <c r="F408" t="s">
        <v>19</v>
      </c>
      <c r="G408">
        <v>26</v>
      </c>
      <c r="H408">
        <v>18</v>
      </c>
      <c r="I408">
        <f t="shared" si="15"/>
        <v>44</v>
      </c>
      <c r="J408">
        <v>0</v>
      </c>
      <c r="K408">
        <v>0</v>
      </c>
      <c r="L408">
        <v>0</v>
      </c>
      <c r="M408" t="s">
        <v>51</v>
      </c>
      <c r="N408" t="s">
        <v>51</v>
      </c>
      <c r="O408">
        <v>0</v>
      </c>
      <c r="P408">
        <v>0</v>
      </c>
      <c r="Q408">
        <v>0</v>
      </c>
      <c r="R408" t="s">
        <v>51</v>
      </c>
    </row>
    <row r="409" spans="1:18" x14ac:dyDescent="0.25">
      <c r="A409">
        <v>12</v>
      </c>
      <c r="B409" s="1">
        <v>43740</v>
      </c>
      <c r="C409" s="1" t="s">
        <v>100</v>
      </c>
      <c r="D409" t="s">
        <v>8</v>
      </c>
      <c r="E409" t="s">
        <v>19</v>
      </c>
      <c r="F409" t="s">
        <v>19</v>
      </c>
      <c r="G409" t="s">
        <v>38</v>
      </c>
      <c r="H409" t="s">
        <v>38</v>
      </c>
      <c r="I409" t="s">
        <v>38</v>
      </c>
      <c r="J409" t="s">
        <v>38</v>
      </c>
      <c r="K409" t="s">
        <v>38</v>
      </c>
      <c r="L409" t="s">
        <v>38</v>
      </c>
      <c r="M409" t="s">
        <v>51</v>
      </c>
      <c r="N409" t="s">
        <v>51</v>
      </c>
      <c r="O409">
        <v>0</v>
      </c>
      <c r="P409">
        <v>0</v>
      </c>
      <c r="Q409">
        <v>0</v>
      </c>
      <c r="R409" t="s">
        <v>51</v>
      </c>
    </row>
    <row r="410" spans="1:18" x14ac:dyDescent="0.25">
      <c r="A410">
        <v>12</v>
      </c>
      <c r="B410" s="1">
        <v>43740</v>
      </c>
      <c r="C410" s="1" t="s">
        <v>100</v>
      </c>
      <c r="D410" t="s">
        <v>102</v>
      </c>
      <c r="E410" t="s">
        <v>19</v>
      </c>
      <c r="F410" t="s">
        <v>19</v>
      </c>
      <c r="G410">
        <v>2</v>
      </c>
      <c r="H410">
        <v>1</v>
      </c>
      <c r="I410">
        <f>G410+H410</f>
        <v>3</v>
      </c>
      <c r="J410">
        <v>0</v>
      </c>
      <c r="K410">
        <v>0</v>
      </c>
      <c r="L410">
        <v>0</v>
      </c>
      <c r="M410" t="s">
        <v>51</v>
      </c>
      <c r="N410" t="s">
        <v>51</v>
      </c>
      <c r="O410">
        <v>0</v>
      </c>
      <c r="P410">
        <v>0</v>
      </c>
      <c r="Q410">
        <v>0</v>
      </c>
      <c r="R410" t="s">
        <v>51</v>
      </c>
    </row>
    <row r="411" spans="1:18" x14ac:dyDescent="0.25">
      <c r="A411">
        <v>12</v>
      </c>
      <c r="B411" s="1">
        <v>43740</v>
      </c>
      <c r="C411" s="1" t="s">
        <v>100</v>
      </c>
      <c r="D411" t="s">
        <v>7</v>
      </c>
      <c r="E411" t="s">
        <v>19</v>
      </c>
      <c r="F411" t="s">
        <v>57</v>
      </c>
      <c r="G411">
        <v>4</v>
      </c>
      <c r="H411">
        <v>3</v>
      </c>
      <c r="I411">
        <f>G411+H411</f>
        <v>7</v>
      </c>
      <c r="J411">
        <v>0</v>
      </c>
      <c r="K411">
        <v>0</v>
      </c>
      <c r="L411">
        <v>0</v>
      </c>
      <c r="M411" t="s">
        <v>51</v>
      </c>
      <c r="N411" t="s">
        <v>51</v>
      </c>
      <c r="O411">
        <v>0</v>
      </c>
      <c r="P411">
        <v>0</v>
      </c>
      <c r="Q411">
        <v>0</v>
      </c>
      <c r="R411" t="s">
        <v>51</v>
      </c>
    </row>
    <row r="412" spans="1:18" x14ac:dyDescent="0.25">
      <c r="A412">
        <v>12</v>
      </c>
      <c r="B412" s="1">
        <v>43740</v>
      </c>
      <c r="C412" s="1" t="s">
        <v>100</v>
      </c>
      <c r="D412" t="s">
        <v>103</v>
      </c>
      <c r="E412" t="s">
        <v>19</v>
      </c>
      <c r="F412" t="s">
        <v>57</v>
      </c>
      <c r="G412">
        <v>10</v>
      </c>
      <c r="H412">
        <v>12</v>
      </c>
      <c r="I412">
        <f>G412+H412</f>
        <v>22</v>
      </c>
      <c r="J412">
        <v>0</v>
      </c>
      <c r="K412" t="s">
        <v>41</v>
      </c>
      <c r="L412">
        <v>1</v>
      </c>
      <c r="M412" t="s">
        <v>51</v>
      </c>
      <c r="N412" t="s">
        <v>51</v>
      </c>
      <c r="O412">
        <v>0</v>
      </c>
      <c r="P412">
        <v>0</v>
      </c>
      <c r="Q412">
        <v>0</v>
      </c>
      <c r="R412" t="s">
        <v>51</v>
      </c>
    </row>
    <row r="413" spans="1:18" x14ac:dyDescent="0.25">
      <c r="A413">
        <v>12</v>
      </c>
      <c r="B413" s="1">
        <v>43740</v>
      </c>
      <c r="C413" s="1" t="s">
        <v>100</v>
      </c>
      <c r="D413" t="s">
        <v>7</v>
      </c>
      <c r="E413" t="s">
        <v>19</v>
      </c>
      <c r="F413" t="s">
        <v>58</v>
      </c>
      <c r="G413">
        <v>0</v>
      </c>
      <c r="H413">
        <v>0</v>
      </c>
      <c r="I413">
        <f>G413+H413</f>
        <v>0</v>
      </c>
      <c r="J413">
        <v>0</v>
      </c>
      <c r="K413">
        <v>0</v>
      </c>
      <c r="L413">
        <v>0</v>
      </c>
      <c r="M413" t="s">
        <v>51</v>
      </c>
      <c r="N413" t="s">
        <v>51</v>
      </c>
      <c r="O413">
        <v>0</v>
      </c>
      <c r="P413">
        <v>0</v>
      </c>
      <c r="Q413">
        <v>0</v>
      </c>
      <c r="R413" t="s">
        <v>51</v>
      </c>
    </row>
    <row r="414" spans="1:18" x14ac:dyDescent="0.25">
      <c r="A414">
        <v>12</v>
      </c>
      <c r="B414" s="1">
        <v>43740</v>
      </c>
      <c r="C414" s="1" t="s">
        <v>100</v>
      </c>
      <c r="D414" t="s">
        <v>103</v>
      </c>
      <c r="E414" t="s">
        <v>19</v>
      </c>
      <c r="F414" t="s">
        <v>58</v>
      </c>
      <c r="G414" t="s">
        <v>38</v>
      </c>
      <c r="H414" t="s">
        <v>38</v>
      </c>
      <c r="I414" t="s">
        <v>38</v>
      </c>
      <c r="J414" t="s">
        <v>38</v>
      </c>
      <c r="K414" t="s">
        <v>38</v>
      </c>
      <c r="L414" t="s">
        <v>38</v>
      </c>
      <c r="M414" t="s">
        <v>51</v>
      </c>
      <c r="N414" t="s">
        <v>51</v>
      </c>
      <c r="O414">
        <v>0</v>
      </c>
      <c r="P414">
        <v>0</v>
      </c>
      <c r="Q414">
        <v>0</v>
      </c>
      <c r="R414" t="s">
        <v>51</v>
      </c>
    </row>
    <row r="415" spans="1:18" x14ac:dyDescent="0.25">
      <c r="A415">
        <v>12</v>
      </c>
      <c r="B415" s="1">
        <v>43740</v>
      </c>
      <c r="C415" s="1" t="s">
        <v>100</v>
      </c>
      <c r="D415" t="s">
        <v>7</v>
      </c>
      <c r="E415" t="s">
        <v>23</v>
      </c>
      <c r="F415" t="s">
        <v>14</v>
      </c>
      <c r="G415">
        <v>14</v>
      </c>
      <c r="H415">
        <v>30</v>
      </c>
      <c r="I415">
        <f t="shared" ref="I415:I420" si="16">G415+H415</f>
        <v>44</v>
      </c>
      <c r="J415">
        <v>0</v>
      </c>
      <c r="K415">
        <v>0</v>
      </c>
      <c r="L415">
        <v>0</v>
      </c>
      <c r="M415" t="s">
        <v>62</v>
      </c>
      <c r="N415" t="s">
        <v>39</v>
      </c>
      <c r="O415">
        <v>2</v>
      </c>
      <c r="P415">
        <v>0</v>
      </c>
      <c r="Q415">
        <v>1</v>
      </c>
      <c r="R415" t="s">
        <v>39</v>
      </c>
    </row>
    <row r="416" spans="1:18" x14ac:dyDescent="0.25">
      <c r="A416">
        <v>12</v>
      </c>
      <c r="B416" s="1">
        <v>43740</v>
      </c>
      <c r="C416" s="1" t="s">
        <v>100</v>
      </c>
      <c r="D416" t="s">
        <v>103</v>
      </c>
      <c r="E416" t="s">
        <v>23</v>
      </c>
      <c r="F416" t="s">
        <v>14</v>
      </c>
      <c r="G416">
        <v>0</v>
      </c>
      <c r="H416">
        <v>1</v>
      </c>
      <c r="I416">
        <f t="shared" si="16"/>
        <v>1</v>
      </c>
      <c r="J416">
        <v>0</v>
      </c>
      <c r="K416">
        <v>0</v>
      </c>
      <c r="L416">
        <v>0</v>
      </c>
      <c r="M416" t="s">
        <v>51</v>
      </c>
      <c r="N416" t="s">
        <v>51</v>
      </c>
      <c r="O416">
        <v>0</v>
      </c>
      <c r="P416">
        <v>0</v>
      </c>
      <c r="Q416">
        <v>0</v>
      </c>
      <c r="R416" t="s">
        <v>51</v>
      </c>
    </row>
    <row r="417" spans="1:18" x14ac:dyDescent="0.25">
      <c r="A417">
        <v>12</v>
      </c>
      <c r="B417" s="1">
        <v>43740</v>
      </c>
      <c r="C417" s="1" t="s">
        <v>100</v>
      </c>
      <c r="D417" t="s">
        <v>8</v>
      </c>
      <c r="E417" t="s">
        <v>23</v>
      </c>
      <c r="F417" t="s">
        <v>23</v>
      </c>
      <c r="G417">
        <v>8</v>
      </c>
      <c r="H417">
        <v>12</v>
      </c>
      <c r="I417">
        <f t="shared" si="16"/>
        <v>20</v>
      </c>
      <c r="J417">
        <v>0</v>
      </c>
      <c r="K417">
        <v>0</v>
      </c>
      <c r="L417">
        <v>0</v>
      </c>
      <c r="M417" t="s">
        <v>39</v>
      </c>
      <c r="N417" t="s">
        <v>39</v>
      </c>
      <c r="O417">
        <v>2</v>
      </c>
      <c r="P417">
        <v>0</v>
      </c>
      <c r="Q417">
        <v>1</v>
      </c>
      <c r="R417" t="s">
        <v>39</v>
      </c>
    </row>
    <row r="418" spans="1:18" x14ac:dyDescent="0.25">
      <c r="A418">
        <v>12</v>
      </c>
      <c r="B418" s="1">
        <v>43740</v>
      </c>
      <c r="C418" s="1" t="s">
        <v>100</v>
      </c>
      <c r="D418" t="s">
        <v>102</v>
      </c>
      <c r="E418" t="s">
        <v>23</v>
      </c>
      <c r="F418" t="s">
        <v>32</v>
      </c>
      <c r="G418">
        <v>1</v>
      </c>
      <c r="H418">
        <v>0</v>
      </c>
      <c r="I418">
        <f t="shared" si="16"/>
        <v>1</v>
      </c>
      <c r="J418">
        <v>0</v>
      </c>
      <c r="K418">
        <v>0</v>
      </c>
      <c r="L418">
        <v>0</v>
      </c>
      <c r="M418" t="s">
        <v>39</v>
      </c>
      <c r="N418" t="s">
        <v>39</v>
      </c>
      <c r="O418">
        <v>2</v>
      </c>
      <c r="P418">
        <v>0</v>
      </c>
      <c r="Q418">
        <v>1</v>
      </c>
      <c r="R418" t="s">
        <v>39</v>
      </c>
    </row>
    <row r="419" spans="1:18" x14ac:dyDescent="0.25">
      <c r="A419">
        <v>12</v>
      </c>
      <c r="B419" s="1">
        <v>43740</v>
      </c>
      <c r="C419" s="1" t="s">
        <v>100</v>
      </c>
      <c r="D419" t="s">
        <v>13</v>
      </c>
      <c r="E419" t="s">
        <v>23</v>
      </c>
      <c r="F419" t="s">
        <v>32</v>
      </c>
      <c r="G419">
        <v>2</v>
      </c>
      <c r="H419">
        <v>6</v>
      </c>
      <c r="I419">
        <f t="shared" si="16"/>
        <v>8</v>
      </c>
      <c r="J419">
        <v>0</v>
      </c>
      <c r="K419">
        <v>0</v>
      </c>
      <c r="L419">
        <v>0</v>
      </c>
      <c r="M419" t="s">
        <v>51</v>
      </c>
      <c r="N419" t="s">
        <v>51</v>
      </c>
      <c r="O419">
        <v>0</v>
      </c>
      <c r="P419">
        <v>0</v>
      </c>
      <c r="Q419">
        <v>0</v>
      </c>
      <c r="R419" t="s">
        <v>51</v>
      </c>
    </row>
    <row r="420" spans="1:18" x14ac:dyDescent="0.25">
      <c r="A420">
        <v>12</v>
      </c>
      <c r="B420" s="1">
        <v>43740</v>
      </c>
      <c r="C420" s="1" t="s">
        <v>100</v>
      </c>
      <c r="D420" t="s">
        <v>10</v>
      </c>
      <c r="E420" t="s">
        <v>23</v>
      </c>
      <c r="F420" t="s">
        <v>32</v>
      </c>
      <c r="G420">
        <v>11</v>
      </c>
      <c r="H420">
        <v>9</v>
      </c>
      <c r="I420">
        <f t="shared" si="16"/>
        <v>20</v>
      </c>
      <c r="J420">
        <v>0</v>
      </c>
      <c r="K420">
        <v>0</v>
      </c>
      <c r="L420">
        <v>0</v>
      </c>
      <c r="M420" t="s">
        <v>39</v>
      </c>
      <c r="N420" t="s">
        <v>39</v>
      </c>
      <c r="O420">
        <v>2</v>
      </c>
      <c r="P420">
        <v>0</v>
      </c>
      <c r="Q420">
        <v>1</v>
      </c>
      <c r="R420" t="s">
        <v>39</v>
      </c>
    </row>
    <row r="421" spans="1:18" x14ac:dyDescent="0.25">
      <c r="A421">
        <v>12</v>
      </c>
      <c r="B421" s="1">
        <v>43740</v>
      </c>
      <c r="C421" s="1" t="s">
        <v>100</v>
      </c>
      <c r="D421" t="s">
        <v>13</v>
      </c>
      <c r="E421" t="s">
        <v>23</v>
      </c>
      <c r="F421" t="s">
        <v>33</v>
      </c>
      <c r="G421" t="s">
        <v>38</v>
      </c>
      <c r="H421" t="s">
        <v>38</v>
      </c>
      <c r="I421" t="s">
        <v>38</v>
      </c>
      <c r="J421" t="s">
        <v>38</v>
      </c>
      <c r="K421" t="s">
        <v>38</v>
      </c>
      <c r="L421" t="s">
        <v>38</v>
      </c>
      <c r="M421" t="s">
        <v>52</v>
      </c>
      <c r="N421" t="s">
        <v>39</v>
      </c>
      <c r="O421">
        <v>2</v>
      </c>
      <c r="P421">
        <v>0</v>
      </c>
      <c r="Q421">
        <v>1</v>
      </c>
      <c r="R421" t="s">
        <v>39</v>
      </c>
    </row>
    <row r="422" spans="1:18" x14ac:dyDescent="0.25">
      <c r="A422">
        <v>13</v>
      </c>
      <c r="B422" s="1">
        <v>43754</v>
      </c>
      <c r="C422" s="1" t="s">
        <v>100</v>
      </c>
      <c r="D422" t="s">
        <v>8</v>
      </c>
      <c r="E422" t="s">
        <v>104</v>
      </c>
      <c r="F422" t="s">
        <v>104</v>
      </c>
      <c r="G422">
        <v>0</v>
      </c>
      <c r="H422">
        <v>0</v>
      </c>
      <c r="I422">
        <f>G422+H422</f>
        <v>0</v>
      </c>
      <c r="J422">
        <v>0</v>
      </c>
      <c r="K422">
        <v>0</v>
      </c>
      <c r="L422">
        <v>0</v>
      </c>
      <c r="M422" t="s">
        <v>51</v>
      </c>
      <c r="N422" t="s">
        <v>51</v>
      </c>
      <c r="O422">
        <v>0</v>
      </c>
      <c r="P422">
        <v>0</v>
      </c>
      <c r="Q422">
        <v>0</v>
      </c>
      <c r="R422" t="s">
        <v>51</v>
      </c>
    </row>
    <row r="423" spans="1:18" x14ac:dyDescent="0.25">
      <c r="A423">
        <v>13</v>
      </c>
      <c r="B423" s="1">
        <v>43754</v>
      </c>
      <c r="C423" s="1" t="s">
        <v>100</v>
      </c>
      <c r="D423" t="s">
        <v>102</v>
      </c>
      <c r="E423" t="s">
        <v>104</v>
      </c>
      <c r="F423" t="s">
        <v>104</v>
      </c>
      <c r="G423">
        <v>0</v>
      </c>
      <c r="H423">
        <v>0</v>
      </c>
      <c r="I423">
        <f>G423+H423</f>
        <v>0</v>
      </c>
      <c r="J423">
        <v>0</v>
      </c>
      <c r="K423">
        <v>0</v>
      </c>
      <c r="L423">
        <v>0</v>
      </c>
      <c r="M423" t="s">
        <v>51</v>
      </c>
      <c r="N423" t="s">
        <v>51</v>
      </c>
      <c r="O423">
        <v>0</v>
      </c>
      <c r="P423">
        <v>0</v>
      </c>
      <c r="Q423">
        <v>0</v>
      </c>
      <c r="R423" t="s">
        <v>51</v>
      </c>
    </row>
    <row r="424" spans="1:18" x14ac:dyDescent="0.25">
      <c r="A424">
        <v>13</v>
      </c>
      <c r="B424" s="1">
        <v>43754</v>
      </c>
      <c r="C424" s="1" t="s">
        <v>100</v>
      </c>
      <c r="D424" t="s">
        <v>10</v>
      </c>
      <c r="E424" t="s">
        <v>104</v>
      </c>
      <c r="F424" t="s">
        <v>104</v>
      </c>
      <c r="G424">
        <v>8</v>
      </c>
      <c r="H424">
        <v>0</v>
      </c>
      <c r="I424">
        <f>G424+H424</f>
        <v>8</v>
      </c>
      <c r="J424">
        <v>0</v>
      </c>
      <c r="K424">
        <v>0</v>
      </c>
      <c r="L424">
        <v>0</v>
      </c>
      <c r="M424" t="s">
        <v>51</v>
      </c>
      <c r="N424" t="s">
        <v>51</v>
      </c>
      <c r="O424">
        <v>0</v>
      </c>
      <c r="P424">
        <v>0</v>
      </c>
      <c r="Q424">
        <v>0</v>
      </c>
      <c r="R424" t="s">
        <v>51</v>
      </c>
    </row>
    <row r="425" spans="1:18" x14ac:dyDescent="0.25">
      <c r="A425">
        <v>13</v>
      </c>
      <c r="B425" s="1">
        <v>43754</v>
      </c>
      <c r="C425" s="1" t="s">
        <v>100</v>
      </c>
      <c r="D425" t="s">
        <v>13</v>
      </c>
      <c r="E425" t="s">
        <v>104</v>
      </c>
      <c r="F425" t="s">
        <v>105</v>
      </c>
      <c r="G425" t="s">
        <v>38</v>
      </c>
      <c r="H425" t="s">
        <v>38</v>
      </c>
      <c r="I425" t="s">
        <v>38</v>
      </c>
      <c r="J425" t="s">
        <v>38</v>
      </c>
      <c r="K425" t="s">
        <v>38</v>
      </c>
      <c r="L425" t="s">
        <v>38</v>
      </c>
      <c r="M425" t="s">
        <v>51</v>
      </c>
      <c r="N425" t="s">
        <v>51</v>
      </c>
      <c r="O425">
        <v>0</v>
      </c>
      <c r="P425">
        <v>0</v>
      </c>
      <c r="Q425">
        <v>0</v>
      </c>
      <c r="R425" t="s">
        <v>51</v>
      </c>
    </row>
    <row r="426" spans="1:18" x14ac:dyDescent="0.25">
      <c r="A426">
        <v>13</v>
      </c>
      <c r="B426" s="1">
        <v>43754</v>
      </c>
      <c r="C426" s="1" t="s">
        <v>100</v>
      </c>
      <c r="D426" t="s">
        <v>103</v>
      </c>
      <c r="E426" t="s">
        <v>104</v>
      </c>
      <c r="F426" t="s">
        <v>105</v>
      </c>
      <c r="G426">
        <v>0</v>
      </c>
      <c r="H426">
        <v>0</v>
      </c>
      <c r="I426">
        <f t="shared" ref="I426:I456" si="17">G426+H426</f>
        <v>0</v>
      </c>
      <c r="J426">
        <v>0</v>
      </c>
      <c r="K426">
        <v>0</v>
      </c>
      <c r="L426">
        <v>0</v>
      </c>
      <c r="M426" t="s">
        <v>51</v>
      </c>
      <c r="N426" t="s">
        <v>51</v>
      </c>
      <c r="O426">
        <v>0</v>
      </c>
      <c r="P426">
        <v>0</v>
      </c>
      <c r="Q426">
        <v>0</v>
      </c>
      <c r="R426" t="s">
        <v>51</v>
      </c>
    </row>
    <row r="427" spans="1:18" x14ac:dyDescent="0.25">
      <c r="A427">
        <v>13</v>
      </c>
      <c r="B427" s="1">
        <v>43754</v>
      </c>
      <c r="C427" s="1" t="s">
        <v>100</v>
      </c>
      <c r="D427" t="s">
        <v>13</v>
      </c>
      <c r="E427" t="s">
        <v>104</v>
      </c>
      <c r="F427" t="s">
        <v>106</v>
      </c>
      <c r="G427">
        <v>0</v>
      </c>
      <c r="H427">
        <v>0</v>
      </c>
      <c r="I427">
        <f t="shared" si="17"/>
        <v>0</v>
      </c>
      <c r="J427">
        <v>0</v>
      </c>
      <c r="K427">
        <v>0</v>
      </c>
      <c r="L427">
        <v>0</v>
      </c>
      <c r="M427" t="s">
        <v>51</v>
      </c>
      <c r="N427" t="s">
        <v>51</v>
      </c>
      <c r="O427">
        <v>0</v>
      </c>
      <c r="P427">
        <v>0</v>
      </c>
      <c r="Q427">
        <v>0</v>
      </c>
      <c r="R427" t="s">
        <v>51</v>
      </c>
    </row>
    <row r="428" spans="1:18" x14ac:dyDescent="0.25">
      <c r="A428">
        <v>13</v>
      </c>
      <c r="B428" s="1">
        <v>43754</v>
      </c>
      <c r="C428" s="1" t="s">
        <v>100</v>
      </c>
      <c r="D428" t="s">
        <v>103</v>
      </c>
      <c r="E428" t="s">
        <v>104</v>
      </c>
      <c r="F428" t="s">
        <v>106</v>
      </c>
      <c r="G428">
        <v>0</v>
      </c>
      <c r="H428">
        <v>0</v>
      </c>
      <c r="I428">
        <f t="shared" si="17"/>
        <v>0</v>
      </c>
      <c r="J428">
        <v>0</v>
      </c>
      <c r="K428">
        <v>0</v>
      </c>
      <c r="L428">
        <v>0</v>
      </c>
      <c r="M428" t="s">
        <v>51</v>
      </c>
      <c r="N428" t="s">
        <v>51</v>
      </c>
      <c r="O428">
        <v>0</v>
      </c>
      <c r="P428">
        <v>0</v>
      </c>
      <c r="Q428">
        <v>0</v>
      </c>
      <c r="R428" t="s">
        <v>51</v>
      </c>
    </row>
    <row r="429" spans="1:18" x14ac:dyDescent="0.25">
      <c r="A429">
        <v>13</v>
      </c>
      <c r="B429" s="1">
        <v>43754</v>
      </c>
      <c r="C429" s="1" t="s">
        <v>100</v>
      </c>
      <c r="D429" t="s">
        <v>7</v>
      </c>
      <c r="E429" t="s">
        <v>107</v>
      </c>
      <c r="F429" t="s">
        <v>107</v>
      </c>
      <c r="G429">
        <v>0</v>
      </c>
      <c r="H429">
        <v>0</v>
      </c>
      <c r="I429">
        <f t="shared" si="17"/>
        <v>0</v>
      </c>
      <c r="J429">
        <v>0</v>
      </c>
      <c r="K429">
        <v>0</v>
      </c>
      <c r="L429">
        <v>0</v>
      </c>
      <c r="M429" t="s">
        <v>51</v>
      </c>
      <c r="N429" t="s">
        <v>51</v>
      </c>
      <c r="O429">
        <v>0</v>
      </c>
      <c r="P429">
        <v>0</v>
      </c>
      <c r="Q429">
        <v>0</v>
      </c>
      <c r="R429" t="s">
        <v>51</v>
      </c>
    </row>
    <row r="430" spans="1:18" x14ac:dyDescent="0.25">
      <c r="A430">
        <v>13</v>
      </c>
      <c r="B430" s="1">
        <v>43754</v>
      </c>
      <c r="C430" s="1" t="s">
        <v>100</v>
      </c>
      <c r="D430" t="s">
        <v>8</v>
      </c>
      <c r="E430" t="s">
        <v>107</v>
      </c>
      <c r="F430" t="s">
        <v>107</v>
      </c>
      <c r="G430">
        <v>1</v>
      </c>
      <c r="H430">
        <v>1</v>
      </c>
      <c r="I430">
        <f t="shared" si="17"/>
        <v>2</v>
      </c>
      <c r="J430">
        <v>0</v>
      </c>
      <c r="K430">
        <v>0</v>
      </c>
      <c r="L430">
        <v>0</v>
      </c>
      <c r="M430" t="s">
        <v>51</v>
      </c>
      <c r="N430" t="s">
        <v>51</v>
      </c>
      <c r="O430">
        <v>0</v>
      </c>
      <c r="P430">
        <v>0</v>
      </c>
      <c r="Q430">
        <v>0</v>
      </c>
      <c r="R430" t="s">
        <v>51</v>
      </c>
    </row>
    <row r="431" spans="1:18" x14ac:dyDescent="0.25">
      <c r="A431">
        <v>13</v>
      </c>
      <c r="B431" s="1">
        <v>43754</v>
      </c>
      <c r="C431" s="1" t="s">
        <v>100</v>
      </c>
      <c r="D431" t="s">
        <v>102</v>
      </c>
      <c r="E431" t="s">
        <v>107</v>
      </c>
      <c r="F431" t="s">
        <v>107</v>
      </c>
      <c r="G431">
        <v>0</v>
      </c>
      <c r="H431">
        <v>0</v>
      </c>
      <c r="I431">
        <f t="shared" si="17"/>
        <v>0</v>
      </c>
      <c r="J431">
        <v>0</v>
      </c>
      <c r="K431">
        <v>0</v>
      </c>
      <c r="L431">
        <v>0</v>
      </c>
      <c r="M431" t="s">
        <v>51</v>
      </c>
      <c r="N431" t="s">
        <v>51</v>
      </c>
      <c r="O431">
        <v>0</v>
      </c>
      <c r="P431">
        <v>0</v>
      </c>
      <c r="Q431">
        <v>0</v>
      </c>
      <c r="R431" t="s">
        <v>51</v>
      </c>
    </row>
    <row r="432" spans="1:18" x14ac:dyDescent="0.25">
      <c r="A432">
        <v>13</v>
      </c>
      <c r="B432" s="1">
        <v>43754</v>
      </c>
      <c r="C432" s="1" t="s">
        <v>100</v>
      </c>
      <c r="D432" t="s">
        <v>10</v>
      </c>
      <c r="E432" t="s">
        <v>107</v>
      </c>
      <c r="F432" t="s">
        <v>107</v>
      </c>
      <c r="G432">
        <v>1</v>
      </c>
      <c r="H432">
        <v>4</v>
      </c>
      <c r="I432">
        <f t="shared" si="17"/>
        <v>5</v>
      </c>
      <c r="J432">
        <v>0</v>
      </c>
      <c r="K432">
        <v>0</v>
      </c>
      <c r="L432">
        <v>0</v>
      </c>
      <c r="M432" t="s">
        <v>51</v>
      </c>
      <c r="N432" t="s">
        <v>51</v>
      </c>
      <c r="O432">
        <v>0</v>
      </c>
      <c r="P432">
        <v>0</v>
      </c>
      <c r="Q432">
        <v>0</v>
      </c>
      <c r="R432" t="s">
        <v>51</v>
      </c>
    </row>
    <row r="433" spans="1:18" x14ac:dyDescent="0.25">
      <c r="A433">
        <v>13</v>
      </c>
      <c r="B433" s="1">
        <v>43754</v>
      </c>
      <c r="C433" s="1" t="s">
        <v>100</v>
      </c>
      <c r="D433" t="s">
        <v>103</v>
      </c>
      <c r="E433" t="s">
        <v>107</v>
      </c>
      <c r="F433" t="s">
        <v>107</v>
      </c>
      <c r="G433">
        <v>0</v>
      </c>
      <c r="H433">
        <v>0</v>
      </c>
      <c r="I433">
        <f t="shared" si="17"/>
        <v>0</v>
      </c>
      <c r="J433">
        <v>0</v>
      </c>
      <c r="K433" t="s">
        <v>41</v>
      </c>
      <c r="L433">
        <v>1</v>
      </c>
      <c r="M433" t="s">
        <v>51</v>
      </c>
      <c r="N433" t="s">
        <v>51</v>
      </c>
      <c r="O433">
        <v>0</v>
      </c>
      <c r="P433">
        <v>0</v>
      </c>
      <c r="Q433">
        <v>0</v>
      </c>
      <c r="R433" t="s">
        <v>51</v>
      </c>
    </row>
    <row r="434" spans="1:18" x14ac:dyDescent="0.25">
      <c r="A434">
        <v>13</v>
      </c>
      <c r="B434" s="1">
        <v>43754</v>
      </c>
      <c r="C434" s="1" t="s">
        <v>100</v>
      </c>
      <c r="D434" t="s">
        <v>13</v>
      </c>
      <c r="E434" t="s">
        <v>107</v>
      </c>
      <c r="F434" t="s">
        <v>108</v>
      </c>
      <c r="G434">
        <v>0</v>
      </c>
      <c r="H434">
        <v>0</v>
      </c>
      <c r="I434">
        <f t="shared" si="17"/>
        <v>0</v>
      </c>
      <c r="J434">
        <v>0</v>
      </c>
      <c r="K434">
        <v>0</v>
      </c>
      <c r="L434">
        <v>0</v>
      </c>
      <c r="M434" t="s">
        <v>51</v>
      </c>
      <c r="N434" t="s">
        <v>51</v>
      </c>
      <c r="O434">
        <v>0</v>
      </c>
      <c r="P434">
        <v>0</v>
      </c>
      <c r="Q434">
        <v>0</v>
      </c>
      <c r="R434" t="s">
        <v>51</v>
      </c>
    </row>
    <row r="435" spans="1:18" x14ac:dyDescent="0.25">
      <c r="A435">
        <v>13</v>
      </c>
      <c r="B435" s="1">
        <v>43754</v>
      </c>
      <c r="C435" s="1" t="s">
        <v>100</v>
      </c>
      <c r="D435" t="s">
        <v>13</v>
      </c>
      <c r="E435" t="s">
        <v>107</v>
      </c>
      <c r="F435" t="s">
        <v>109</v>
      </c>
      <c r="G435">
        <v>0</v>
      </c>
      <c r="H435">
        <v>0</v>
      </c>
      <c r="I435">
        <f t="shared" si="17"/>
        <v>0</v>
      </c>
      <c r="J435">
        <v>0</v>
      </c>
      <c r="K435">
        <v>0</v>
      </c>
      <c r="L435">
        <v>0</v>
      </c>
      <c r="M435" t="s">
        <v>51</v>
      </c>
      <c r="N435" t="s">
        <v>51</v>
      </c>
      <c r="O435">
        <v>0</v>
      </c>
      <c r="P435">
        <v>0</v>
      </c>
      <c r="Q435">
        <v>0</v>
      </c>
      <c r="R435" t="s">
        <v>51</v>
      </c>
    </row>
    <row r="436" spans="1:18" x14ac:dyDescent="0.25">
      <c r="A436">
        <v>13</v>
      </c>
      <c r="B436" s="1">
        <v>43754</v>
      </c>
      <c r="C436" s="1" t="s">
        <v>100</v>
      </c>
      <c r="D436" t="s">
        <v>7</v>
      </c>
      <c r="E436" t="s">
        <v>31</v>
      </c>
      <c r="F436" t="s">
        <v>17</v>
      </c>
      <c r="G436">
        <v>0</v>
      </c>
      <c r="H436">
        <v>0</v>
      </c>
      <c r="I436">
        <f t="shared" si="17"/>
        <v>0</v>
      </c>
      <c r="J436">
        <v>0</v>
      </c>
      <c r="K436">
        <v>0</v>
      </c>
      <c r="L436">
        <v>0</v>
      </c>
      <c r="M436" t="s">
        <v>39</v>
      </c>
      <c r="N436" t="s">
        <v>39</v>
      </c>
      <c r="O436">
        <v>2</v>
      </c>
      <c r="P436">
        <v>0</v>
      </c>
      <c r="Q436">
        <v>1</v>
      </c>
      <c r="R436" t="s">
        <v>39</v>
      </c>
    </row>
    <row r="437" spans="1:18" x14ac:dyDescent="0.25">
      <c r="A437">
        <v>13</v>
      </c>
      <c r="B437" s="1">
        <v>43754</v>
      </c>
      <c r="C437" s="1" t="s">
        <v>100</v>
      </c>
      <c r="D437" t="s">
        <v>10</v>
      </c>
      <c r="E437" t="s">
        <v>31</v>
      </c>
      <c r="F437" t="s">
        <v>17</v>
      </c>
      <c r="G437">
        <v>0</v>
      </c>
      <c r="H437">
        <v>0</v>
      </c>
      <c r="I437">
        <f t="shared" si="17"/>
        <v>0</v>
      </c>
      <c r="J437">
        <v>0</v>
      </c>
      <c r="K437">
        <v>0</v>
      </c>
      <c r="L437">
        <v>0</v>
      </c>
      <c r="M437" t="s">
        <v>39</v>
      </c>
      <c r="N437" t="s">
        <v>39</v>
      </c>
      <c r="O437">
        <v>2</v>
      </c>
      <c r="P437">
        <v>0</v>
      </c>
      <c r="Q437">
        <v>1</v>
      </c>
      <c r="R437" t="s">
        <v>39</v>
      </c>
    </row>
    <row r="438" spans="1:18" x14ac:dyDescent="0.25">
      <c r="A438">
        <v>13</v>
      </c>
      <c r="B438" s="1">
        <v>43754</v>
      </c>
      <c r="C438" s="1" t="s">
        <v>100</v>
      </c>
      <c r="D438" t="s">
        <v>13</v>
      </c>
      <c r="E438" t="s">
        <v>31</v>
      </c>
      <c r="F438" t="s">
        <v>31</v>
      </c>
      <c r="G438">
        <v>1</v>
      </c>
      <c r="H438">
        <v>0</v>
      </c>
      <c r="I438">
        <f t="shared" si="17"/>
        <v>1</v>
      </c>
      <c r="J438">
        <v>0</v>
      </c>
      <c r="K438">
        <v>0</v>
      </c>
      <c r="L438">
        <v>0</v>
      </c>
      <c r="M438" t="s">
        <v>39</v>
      </c>
      <c r="N438" t="s">
        <v>39</v>
      </c>
      <c r="O438">
        <v>2</v>
      </c>
      <c r="P438">
        <v>0</v>
      </c>
      <c r="Q438">
        <v>1</v>
      </c>
      <c r="R438" t="s">
        <v>39</v>
      </c>
    </row>
    <row r="439" spans="1:18" x14ac:dyDescent="0.25">
      <c r="A439">
        <v>13</v>
      </c>
      <c r="B439" s="1">
        <v>43754</v>
      </c>
      <c r="C439" s="1" t="s">
        <v>100</v>
      </c>
      <c r="D439" t="s">
        <v>8</v>
      </c>
      <c r="E439" t="s">
        <v>31</v>
      </c>
      <c r="F439" t="s">
        <v>21</v>
      </c>
      <c r="G439">
        <v>0</v>
      </c>
      <c r="H439">
        <v>1</v>
      </c>
      <c r="I439">
        <f t="shared" si="17"/>
        <v>1</v>
      </c>
      <c r="J439">
        <v>0</v>
      </c>
      <c r="K439">
        <v>0</v>
      </c>
      <c r="L439">
        <v>0</v>
      </c>
      <c r="M439" t="s">
        <v>51</v>
      </c>
      <c r="N439" t="s">
        <v>51</v>
      </c>
      <c r="O439">
        <v>0</v>
      </c>
      <c r="P439">
        <v>0</v>
      </c>
      <c r="Q439">
        <v>0</v>
      </c>
      <c r="R439" t="s">
        <v>51</v>
      </c>
    </row>
    <row r="440" spans="1:18" x14ac:dyDescent="0.25">
      <c r="A440">
        <v>13</v>
      </c>
      <c r="B440" s="1">
        <v>43754</v>
      </c>
      <c r="C440" s="1" t="s">
        <v>100</v>
      </c>
      <c r="D440" t="s">
        <v>102</v>
      </c>
      <c r="E440" t="s">
        <v>31</v>
      </c>
      <c r="F440" t="s">
        <v>21</v>
      </c>
      <c r="G440">
        <v>0</v>
      </c>
      <c r="H440">
        <v>0</v>
      </c>
      <c r="I440">
        <f t="shared" si="17"/>
        <v>0</v>
      </c>
      <c r="J440">
        <v>0</v>
      </c>
      <c r="K440">
        <v>0</v>
      </c>
      <c r="L440">
        <v>0</v>
      </c>
      <c r="M440" t="s">
        <v>39</v>
      </c>
      <c r="N440" t="s">
        <v>39</v>
      </c>
      <c r="O440">
        <v>2</v>
      </c>
      <c r="P440">
        <v>0</v>
      </c>
      <c r="Q440">
        <v>1</v>
      </c>
      <c r="R440" t="s">
        <v>39</v>
      </c>
    </row>
    <row r="441" spans="1:18" x14ac:dyDescent="0.25">
      <c r="A441">
        <v>13</v>
      </c>
      <c r="B441" s="1">
        <v>43754</v>
      </c>
      <c r="C441" s="1" t="s">
        <v>100</v>
      </c>
      <c r="D441" t="s">
        <v>8</v>
      </c>
      <c r="E441" t="s">
        <v>31</v>
      </c>
      <c r="F441" t="s">
        <v>22</v>
      </c>
      <c r="G441">
        <v>0</v>
      </c>
      <c r="H441">
        <v>0</v>
      </c>
      <c r="I441">
        <f t="shared" si="17"/>
        <v>0</v>
      </c>
      <c r="J441">
        <v>0</v>
      </c>
      <c r="K441">
        <v>0</v>
      </c>
      <c r="L441">
        <v>0</v>
      </c>
      <c r="M441" t="s">
        <v>39</v>
      </c>
      <c r="N441" t="s">
        <v>39</v>
      </c>
      <c r="O441">
        <v>2</v>
      </c>
      <c r="P441">
        <v>0</v>
      </c>
      <c r="Q441">
        <v>1</v>
      </c>
      <c r="R441" t="s">
        <v>39</v>
      </c>
    </row>
    <row r="442" spans="1:18" x14ac:dyDescent="0.25">
      <c r="A442">
        <v>13</v>
      </c>
      <c r="B442" s="1">
        <v>43754</v>
      </c>
      <c r="C442" s="1" t="s">
        <v>100</v>
      </c>
      <c r="D442" t="s">
        <v>102</v>
      </c>
      <c r="E442" t="s">
        <v>31</v>
      </c>
      <c r="F442" t="s">
        <v>22</v>
      </c>
      <c r="G442">
        <v>0</v>
      </c>
      <c r="H442">
        <v>0</v>
      </c>
      <c r="I442">
        <f t="shared" si="17"/>
        <v>0</v>
      </c>
      <c r="J442">
        <v>0</v>
      </c>
      <c r="K442">
        <v>0</v>
      </c>
      <c r="L442">
        <v>0</v>
      </c>
      <c r="M442" t="s">
        <v>39</v>
      </c>
      <c r="N442" t="s">
        <v>39</v>
      </c>
      <c r="O442">
        <v>2</v>
      </c>
      <c r="P442">
        <v>0</v>
      </c>
      <c r="Q442">
        <v>1</v>
      </c>
      <c r="R442" t="s">
        <v>39</v>
      </c>
    </row>
    <row r="443" spans="1:18" x14ac:dyDescent="0.25">
      <c r="A443">
        <v>13</v>
      </c>
      <c r="B443" s="1">
        <v>43754</v>
      </c>
      <c r="C443" s="1" t="s">
        <v>100</v>
      </c>
      <c r="D443" t="s">
        <v>12</v>
      </c>
      <c r="E443" t="s">
        <v>19</v>
      </c>
      <c r="F443" t="s">
        <v>19</v>
      </c>
      <c r="G443">
        <v>1</v>
      </c>
      <c r="H443">
        <v>1</v>
      </c>
      <c r="I443">
        <f t="shared" si="17"/>
        <v>2</v>
      </c>
      <c r="J443">
        <v>0</v>
      </c>
      <c r="K443">
        <v>0</v>
      </c>
      <c r="L443">
        <v>0</v>
      </c>
      <c r="M443" t="s">
        <v>51</v>
      </c>
      <c r="N443" t="s">
        <v>51</v>
      </c>
      <c r="O443">
        <v>0</v>
      </c>
      <c r="P443">
        <v>0</v>
      </c>
      <c r="Q443">
        <v>0</v>
      </c>
      <c r="R443" t="s">
        <v>51</v>
      </c>
    </row>
    <row r="444" spans="1:18" x14ac:dyDescent="0.25">
      <c r="A444">
        <v>13</v>
      </c>
      <c r="B444" s="1">
        <v>43754</v>
      </c>
      <c r="C444" s="1" t="s">
        <v>100</v>
      </c>
      <c r="D444" t="s">
        <v>8</v>
      </c>
      <c r="E444" t="s">
        <v>19</v>
      </c>
      <c r="F444" t="s">
        <v>19</v>
      </c>
      <c r="G444">
        <v>0</v>
      </c>
      <c r="H444">
        <v>0</v>
      </c>
      <c r="I444">
        <f t="shared" si="17"/>
        <v>0</v>
      </c>
      <c r="J444">
        <v>0</v>
      </c>
      <c r="K444">
        <v>0</v>
      </c>
      <c r="L444">
        <v>0</v>
      </c>
      <c r="M444" t="s">
        <v>51</v>
      </c>
      <c r="N444" t="s">
        <v>51</v>
      </c>
      <c r="O444">
        <v>0</v>
      </c>
      <c r="P444">
        <v>0</v>
      </c>
      <c r="Q444">
        <v>0</v>
      </c>
      <c r="R444" t="s">
        <v>51</v>
      </c>
    </row>
    <row r="445" spans="1:18" x14ac:dyDescent="0.25">
      <c r="A445">
        <v>13</v>
      </c>
      <c r="B445" s="1">
        <v>43754</v>
      </c>
      <c r="C445" s="1" t="s">
        <v>100</v>
      </c>
      <c r="D445" t="s">
        <v>102</v>
      </c>
      <c r="E445" t="s">
        <v>19</v>
      </c>
      <c r="F445" t="s">
        <v>19</v>
      </c>
      <c r="G445">
        <v>0</v>
      </c>
      <c r="H445">
        <v>0</v>
      </c>
      <c r="I445">
        <f t="shared" si="17"/>
        <v>0</v>
      </c>
      <c r="J445">
        <v>0</v>
      </c>
      <c r="K445">
        <v>0</v>
      </c>
      <c r="L445">
        <v>0</v>
      </c>
      <c r="M445" t="s">
        <v>51</v>
      </c>
      <c r="N445" t="s">
        <v>51</v>
      </c>
      <c r="O445">
        <v>0</v>
      </c>
      <c r="P445">
        <v>0</v>
      </c>
      <c r="Q445">
        <v>0</v>
      </c>
      <c r="R445" t="s">
        <v>51</v>
      </c>
    </row>
    <row r="446" spans="1:18" x14ac:dyDescent="0.25">
      <c r="A446">
        <v>13</v>
      </c>
      <c r="B446" s="1">
        <v>43754</v>
      </c>
      <c r="C446" s="1" t="s">
        <v>100</v>
      </c>
      <c r="D446" t="s">
        <v>7</v>
      </c>
      <c r="E446" t="s">
        <v>19</v>
      </c>
      <c r="F446" t="s">
        <v>57</v>
      </c>
      <c r="G446">
        <v>0</v>
      </c>
      <c r="H446">
        <v>0</v>
      </c>
      <c r="I446">
        <f t="shared" si="17"/>
        <v>0</v>
      </c>
      <c r="J446">
        <v>0</v>
      </c>
      <c r="K446">
        <v>0</v>
      </c>
      <c r="L446">
        <v>0</v>
      </c>
      <c r="M446" t="s">
        <v>51</v>
      </c>
      <c r="N446" t="s">
        <v>51</v>
      </c>
      <c r="O446">
        <v>0</v>
      </c>
      <c r="P446">
        <v>0</v>
      </c>
      <c r="Q446">
        <v>0</v>
      </c>
      <c r="R446" t="s">
        <v>51</v>
      </c>
    </row>
    <row r="447" spans="1:18" x14ac:dyDescent="0.25">
      <c r="A447">
        <v>13</v>
      </c>
      <c r="B447" s="1">
        <v>43754</v>
      </c>
      <c r="C447" s="1" t="s">
        <v>100</v>
      </c>
      <c r="D447" t="s">
        <v>103</v>
      </c>
      <c r="E447" t="s">
        <v>19</v>
      </c>
      <c r="F447" t="s">
        <v>57</v>
      </c>
      <c r="G447">
        <v>0</v>
      </c>
      <c r="H447">
        <v>0</v>
      </c>
      <c r="I447">
        <f t="shared" si="17"/>
        <v>0</v>
      </c>
      <c r="J447">
        <v>0</v>
      </c>
      <c r="K447">
        <v>0</v>
      </c>
      <c r="L447">
        <v>0</v>
      </c>
      <c r="M447" t="s">
        <v>51</v>
      </c>
      <c r="N447" t="s">
        <v>51</v>
      </c>
      <c r="O447">
        <v>0</v>
      </c>
      <c r="P447">
        <v>0</v>
      </c>
      <c r="Q447">
        <v>0</v>
      </c>
      <c r="R447" t="s">
        <v>51</v>
      </c>
    </row>
    <row r="448" spans="1:18" x14ac:dyDescent="0.25">
      <c r="A448">
        <v>13</v>
      </c>
      <c r="B448" s="1">
        <v>43754</v>
      </c>
      <c r="C448" s="1" t="s">
        <v>100</v>
      </c>
      <c r="D448" t="s">
        <v>7</v>
      </c>
      <c r="E448" t="s">
        <v>19</v>
      </c>
      <c r="F448" t="s">
        <v>58</v>
      </c>
      <c r="G448">
        <v>0</v>
      </c>
      <c r="H448">
        <v>0</v>
      </c>
      <c r="I448">
        <f t="shared" si="17"/>
        <v>0</v>
      </c>
      <c r="J448">
        <v>0</v>
      </c>
      <c r="K448">
        <v>0</v>
      </c>
      <c r="L448">
        <v>0</v>
      </c>
      <c r="M448" t="s">
        <v>51</v>
      </c>
      <c r="N448" t="s">
        <v>51</v>
      </c>
      <c r="O448">
        <v>0</v>
      </c>
      <c r="P448">
        <v>0</v>
      </c>
      <c r="Q448">
        <v>0</v>
      </c>
      <c r="R448" t="s">
        <v>51</v>
      </c>
    </row>
    <row r="449" spans="1:18" x14ac:dyDescent="0.25">
      <c r="A449">
        <v>13</v>
      </c>
      <c r="B449" s="1">
        <v>43754</v>
      </c>
      <c r="C449" s="1" t="s">
        <v>100</v>
      </c>
      <c r="D449" t="s">
        <v>103</v>
      </c>
      <c r="E449" t="s">
        <v>19</v>
      </c>
      <c r="F449" t="s">
        <v>58</v>
      </c>
      <c r="G449">
        <v>1</v>
      </c>
      <c r="H449">
        <v>2</v>
      </c>
      <c r="I449">
        <f t="shared" si="17"/>
        <v>3</v>
      </c>
      <c r="J449">
        <v>0</v>
      </c>
      <c r="K449">
        <v>0</v>
      </c>
      <c r="L449">
        <v>0</v>
      </c>
      <c r="M449" t="s">
        <v>51</v>
      </c>
      <c r="N449" t="s">
        <v>51</v>
      </c>
      <c r="O449">
        <v>0</v>
      </c>
      <c r="P449">
        <v>0</v>
      </c>
      <c r="Q449">
        <v>0</v>
      </c>
      <c r="R449" t="s">
        <v>51</v>
      </c>
    </row>
    <row r="450" spans="1:18" x14ac:dyDescent="0.25">
      <c r="A450">
        <v>13</v>
      </c>
      <c r="B450" s="1">
        <v>43754</v>
      </c>
      <c r="C450" s="1" t="s">
        <v>100</v>
      </c>
      <c r="D450" t="s">
        <v>7</v>
      </c>
      <c r="E450" t="s">
        <v>23</v>
      </c>
      <c r="F450" t="s">
        <v>14</v>
      </c>
      <c r="G450">
        <v>0</v>
      </c>
      <c r="H450">
        <v>0</v>
      </c>
      <c r="I450">
        <f t="shared" si="17"/>
        <v>0</v>
      </c>
      <c r="J450">
        <v>0</v>
      </c>
      <c r="K450">
        <v>0</v>
      </c>
      <c r="L450">
        <v>0</v>
      </c>
      <c r="M450" t="s">
        <v>39</v>
      </c>
      <c r="N450" t="s">
        <v>39</v>
      </c>
      <c r="O450">
        <v>2</v>
      </c>
      <c r="P450">
        <v>0</v>
      </c>
      <c r="Q450">
        <v>1</v>
      </c>
      <c r="R450" t="s">
        <v>39</v>
      </c>
    </row>
    <row r="451" spans="1:18" x14ac:dyDescent="0.25">
      <c r="A451">
        <v>13</v>
      </c>
      <c r="B451" s="1">
        <v>43754</v>
      </c>
      <c r="C451" s="1" t="s">
        <v>100</v>
      </c>
      <c r="D451" t="s">
        <v>103</v>
      </c>
      <c r="E451" t="s">
        <v>23</v>
      </c>
      <c r="F451" t="s">
        <v>14</v>
      </c>
      <c r="G451">
        <v>0</v>
      </c>
      <c r="H451">
        <v>0</v>
      </c>
      <c r="I451">
        <f t="shared" si="17"/>
        <v>0</v>
      </c>
      <c r="J451">
        <v>0</v>
      </c>
      <c r="K451">
        <v>0</v>
      </c>
      <c r="L451">
        <v>0</v>
      </c>
      <c r="M451" t="s">
        <v>51</v>
      </c>
      <c r="N451" t="s">
        <v>51</v>
      </c>
      <c r="O451">
        <v>0</v>
      </c>
      <c r="P451">
        <v>0</v>
      </c>
      <c r="Q451">
        <v>0</v>
      </c>
      <c r="R451" t="s">
        <v>51</v>
      </c>
    </row>
    <row r="452" spans="1:18" x14ac:dyDescent="0.25">
      <c r="A452">
        <v>13</v>
      </c>
      <c r="B452" s="1">
        <v>43754</v>
      </c>
      <c r="C452" s="1" t="s">
        <v>100</v>
      </c>
      <c r="D452" t="s">
        <v>8</v>
      </c>
      <c r="E452" t="s">
        <v>23</v>
      </c>
      <c r="F452" t="s">
        <v>23</v>
      </c>
      <c r="G452">
        <v>0</v>
      </c>
      <c r="H452">
        <v>1</v>
      </c>
      <c r="I452">
        <f t="shared" si="17"/>
        <v>1</v>
      </c>
      <c r="J452">
        <v>0</v>
      </c>
      <c r="K452">
        <v>0</v>
      </c>
      <c r="L452">
        <v>0</v>
      </c>
      <c r="M452" t="s">
        <v>39</v>
      </c>
      <c r="N452" t="s">
        <v>39</v>
      </c>
      <c r="O452">
        <v>2</v>
      </c>
      <c r="P452">
        <v>0</v>
      </c>
      <c r="Q452">
        <v>1</v>
      </c>
      <c r="R452" t="s">
        <v>39</v>
      </c>
    </row>
    <row r="453" spans="1:18" x14ac:dyDescent="0.25">
      <c r="A453">
        <v>13</v>
      </c>
      <c r="B453" s="1">
        <v>43754</v>
      </c>
      <c r="C453" s="1" t="s">
        <v>100</v>
      </c>
      <c r="D453" t="s">
        <v>102</v>
      </c>
      <c r="E453" t="s">
        <v>23</v>
      </c>
      <c r="F453" t="s">
        <v>32</v>
      </c>
      <c r="G453">
        <v>0</v>
      </c>
      <c r="H453">
        <v>0</v>
      </c>
      <c r="I453">
        <f t="shared" si="17"/>
        <v>0</v>
      </c>
      <c r="J453">
        <v>0</v>
      </c>
      <c r="K453">
        <v>0</v>
      </c>
      <c r="L453">
        <v>0</v>
      </c>
      <c r="M453" t="s">
        <v>39</v>
      </c>
      <c r="N453" t="s">
        <v>39</v>
      </c>
      <c r="O453">
        <v>2</v>
      </c>
      <c r="P453">
        <v>0</v>
      </c>
      <c r="Q453">
        <v>1</v>
      </c>
      <c r="R453" t="s">
        <v>39</v>
      </c>
    </row>
    <row r="454" spans="1:18" x14ac:dyDescent="0.25">
      <c r="A454">
        <v>13</v>
      </c>
      <c r="B454" s="1">
        <v>43754</v>
      </c>
      <c r="C454" s="1" t="s">
        <v>100</v>
      </c>
      <c r="D454" t="s">
        <v>13</v>
      </c>
      <c r="E454" t="s">
        <v>23</v>
      </c>
      <c r="F454" t="s">
        <v>32</v>
      </c>
      <c r="G454">
        <v>0</v>
      </c>
      <c r="H454">
        <v>0</v>
      </c>
      <c r="I454">
        <f t="shared" si="17"/>
        <v>0</v>
      </c>
      <c r="J454">
        <v>0</v>
      </c>
      <c r="K454">
        <v>0</v>
      </c>
      <c r="L454">
        <v>0</v>
      </c>
      <c r="M454" t="s">
        <v>51</v>
      </c>
      <c r="N454" t="s">
        <v>51</v>
      </c>
      <c r="O454">
        <v>0</v>
      </c>
      <c r="P454">
        <v>0</v>
      </c>
      <c r="Q454">
        <v>0</v>
      </c>
      <c r="R454" t="s">
        <v>51</v>
      </c>
    </row>
    <row r="455" spans="1:18" x14ac:dyDescent="0.25">
      <c r="A455">
        <v>13</v>
      </c>
      <c r="B455" s="1">
        <v>43754</v>
      </c>
      <c r="C455" s="1" t="s">
        <v>100</v>
      </c>
      <c r="D455" t="s">
        <v>10</v>
      </c>
      <c r="E455" t="s">
        <v>23</v>
      </c>
      <c r="F455" t="s">
        <v>32</v>
      </c>
      <c r="G455">
        <v>1</v>
      </c>
      <c r="H455">
        <v>3</v>
      </c>
      <c r="I455">
        <f t="shared" si="17"/>
        <v>4</v>
      </c>
      <c r="J455">
        <v>0</v>
      </c>
      <c r="K455">
        <v>0</v>
      </c>
      <c r="L455">
        <v>0</v>
      </c>
      <c r="M455" t="s">
        <v>51</v>
      </c>
      <c r="N455" t="s">
        <v>51</v>
      </c>
      <c r="O455">
        <v>0</v>
      </c>
      <c r="P455">
        <v>0</v>
      </c>
      <c r="Q455">
        <v>0</v>
      </c>
      <c r="R455" t="s">
        <v>51</v>
      </c>
    </row>
    <row r="456" spans="1:18" x14ac:dyDescent="0.25">
      <c r="A456">
        <v>13</v>
      </c>
      <c r="B456" s="1">
        <v>43754</v>
      </c>
      <c r="C456" s="1" t="s">
        <v>100</v>
      </c>
      <c r="D456" t="s">
        <v>13</v>
      </c>
      <c r="E456" t="s">
        <v>23</v>
      </c>
      <c r="F456" t="s">
        <v>33</v>
      </c>
      <c r="G456">
        <v>0</v>
      </c>
      <c r="H456">
        <v>0</v>
      </c>
      <c r="I456">
        <f t="shared" si="17"/>
        <v>0</v>
      </c>
      <c r="J456">
        <v>0</v>
      </c>
      <c r="K456">
        <v>0</v>
      </c>
      <c r="L456">
        <v>0</v>
      </c>
      <c r="M456" t="s">
        <v>51</v>
      </c>
      <c r="N456" t="s">
        <v>51</v>
      </c>
      <c r="O456">
        <v>0</v>
      </c>
      <c r="P456">
        <v>0</v>
      </c>
      <c r="Q456">
        <v>0</v>
      </c>
      <c r="R456" t="s">
        <v>51</v>
      </c>
    </row>
  </sheetData>
  <sortState xmlns:xlrd2="http://schemas.microsoft.com/office/spreadsheetml/2017/richdata2" ref="A2:N470">
    <sortCondition ref="A2:A470"/>
    <sortCondition ref="E2:E47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5"/>
  <sheetViews>
    <sheetView workbookViewId="0">
      <pane ySplit="1" topLeftCell="A2" activePane="bottomLeft" state="frozen"/>
      <selection pane="bottomLeft" activeCell="F86" sqref="F86"/>
    </sheetView>
  </sheetViews>
  <sheetFormatPr defaultRowHeight="15" x14ac:dyDescent="0.25"/>
  <cols>
    <col min="1" max="1" width="14.140625" bestFit="1" customWidth="1"/>
    <col min="2" max="2" width="13.28515625" bestFit="1" customWidth="1"/>
  </cols>
  <sheetData>
    <row r="1" spans="1:7" x14ac:dyDescent="0.25">
      <c r="A1" t="s">
        <v>34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43</v>
      </c>
    </row>
    <row r="2" spans="1:7" x14ac:dyDescent="0.25">
      <c r="A2" s="1">
        <v>43599</v>
      </c>
      <c r="B2" t="s">
        <v>7</v>
      </c>
      <c r="C2">
        <v>1</v>
      </c>
      <c r="D2">
        <v>2</v>
      </c>
      <c r="E2">
        <v>0</v>
      </c>
      <c r="F2" t="s">
        <v>45</v>
      </c>
    </row>
    <row r="3" spans="1:7" x14ac:dyDescent="0.25">
      <c r="A3" s="1">
        <v>43599</v>
      </c>
      <c r="B3" t="s">
        <v>8</v>
      </c>
      <c r="C3">
        <v>8</v>
      </c>
      <c r="D3">
        <v>9</v>
      </c>
      <c r="E3">
        <v>0</v>
      </c>
      <c r="F3">
        <v>0</v>
      </c>
    </row>
    <row r="4" spans="1:7" x14ac:dyDescent="0.25">
      <c r="A4" s="1">
        <v>43599</v>
      </c>
      <c r="B4" t="s">
        <v>9</v>
      </c>
      <c r="C4">
        <v>0</v>
      </c>
      <c r="D4">
        <v>0</v>
      </c>
      <c r="E4">
        <v>0</v>
      </c>
      <c r="F4">
        <v>0</v>
      </c>
    </row>
    <row r="5" spans="1:7" x14ac:dyDescent="0.25">
      <c r="A5" s="1">
        <v>43599</v>
      </c>
      <c r="B5" t="s">
        <v>10</v>
      </c>
      <c r="C5">
        <v>0</v>
      </c>
      <c r="D5">
        <v>4</v>
      </c>
      <c r="E5">
        <v>0</v>
      </c>
      <c r="F5">
        <v>0</v>
      </c>
    </row>
    <row r="6" spans="1:7" x14ac:dyDescent="0.25">
      <c r="A6" s="1">
        <v>43599</v>
      </c>
      <c r="B6" t="s">
        <v>11</v>
      </c>
      <c r="C6" t="s">
        <v>38</v>
      </c>
      <c r="D6" t="s">
        <v>38</v>
      </c>
      <c r="E6" t="s">
        <v>38</v>
      </c>
      <c r="F6" t="s">
        <v>38</v>
      </c>
      <c r="G6" t="s">
        <v>46</v>
      </c>
    </row>
    <row r="7" spans="1:7" x14ac:dyDescent="0.25">
      <c r="A7" s="1">
        <v>43599</v>
      </c>
      <c r="B7" t="s">
        <v>12</v>
      </c>
      <c r="C7">
        <v>14</v>
      </c>
      <c r="D7">
        <v>12</v>
      </c>
      <c r="E7">
        <v>0</v>
      </c>
      <c r="F7">
        <v>0</v>
      </c>
    </row>
    <row r="8" spans="1:7" x14ac:dyDescent="0.25">
      <c r="A8" s="1">
        <v>43599</v>
      </c>
      <c r="B8" t="s">
        <v>13</v>
      </c>
      <c r="C8">
        <v>5</v>
      </c>
      <c r="D8">
        <v>9</v>
      </c>
      <c r="E8">
        <v>0</v>
      </c>
      <c r="F8">
        <v>0</v>
      </c>
    </row>
    <row r="9" spans="1:7" x14ac:dyDescent="0.25">
      <c r="A9" s="1">
        <v>43613</v>
      </c>
      <c r="B9" t="s">
        <v>7</v>
      </c>
      <c r="C9">
        <v>0</v>
      </c>
      <c r="D9">
        <v>0</v>
      </c>
      <c r="E9">
        <v>0</v>
      </c>
      <c r="F9">
        <v>0</v>
      </c>
    </row>
    <row r="10" spans="1:7" x14ac:dyDescent="0.25">
      <c r="A10" s="1">
        <v>43613</v>
      </c>
      <c r="B10" t="s">
        <v>8</v>
      </c>
      <c r="C10">
        <v>3</v>
      </c>
      <c r="D10">
        <v>11</v>
      </c>
      <c r="E10">
        <v>0</v>
      </c>
      <c r="F10">
        <v>0</v>
      </c>
    </row>
    <row r="11" spans="1:7" x14ac:dyDescent="0.25">
      <c r="A11" s="1">
        <v>43613</v>
      </c>
      <c r="B11" t="s">
        <v>9</v>
      </c>
      <c r="C11">
        <v>0</v>
      </c>
      <c r="D11">
        <v>0</v>
      </c>
      <c r="E11">
        <v>0</v>
      </c>
      <c r="F11">
        <v>0</v>
      </c>
    </row>
    <row r="12" spans="1:7" x14ac:dyDescent="0.25">
      <c r="A12" s="1">
        <v>43613</v>
      </c>
      <c r="B12" t="s">
        <v>10</v>
      </c>
      <c r="C12">
        <v>2</v>
      </c>
      <c r="D12">
        <v>5</v>
      </c>
      <c r="E12">
        <v>0</v>
      </c>
      <c r="F12">
        <v>0</v>
      </c>
    </row>
    <row r="13" spans="1:7" x14ac:dyDescent="0.25">
      <c r="A13" s="1">
        <v>43613</v>
      </c>
      <c r="B13" t="s">
        <v>11</v>
      </c>
      <c r="C13">
        <v>1</v>
      </c>
      <c r="D13">
        <v>8</v>
      </c>
      <c r="E13">
        <v>0</v>
      </c>
      <c r="F13">
        <v>0</v>
      </c>
    </row>
    <row r="14" spans="1:7" x14ac:dyDescent="0.25">
      <c r="A14" s="1">
        <v>43613</v>
      </c>
      <c r="B14" t="s">
        <v>12</v>
      </c>
      <c r="C14">
        <v>3</v>
      </c>
      <c r="D14">
        <v>1</v>
      </c>
      <c r="E14">
        <v>0</v>
      </c>
      <c r="F14">
        <v>0</v>
      </c>
    </row>
    <row r="15" spans="1:7" x14ac:dyDescent="0.25">
      <c r="A15" s="1">
        <v>43613</v>
      </c>
      <c r="B15" t="s">
        <v>13</v>
      </c>
      <c r="C15">
        <v>1</v>
      </c>
      <c r="D15">
        <v>2</v>
      </c>
      <c r="E15">
        <v>0</v>
      </c>
      <c r="F15">
        <v>0</v>
      </c>
    </row>
    <row r="16" spans="1:7" x14ac:dyDescent="0.25">
      <c r="A16" s="1">
        <v>43627</v>
      </c>
      <c r="B16" t="s">
        <v>7</v>
      </c>
      <c r="C16">
        <v>0</v>
      </c>
      <c r="D16">
        <v>1</v>
      </c>
      <c r="E16">
        <v>0</v>
      </c>
      <c r="F16">
        <v>0</v>
      </c>
    </row>
    <row r="17" spans="1:6" x14ac:dyDescent="0.25">
      <c r="A17" s="1">
        <v>43627</v>
      </c>
      <c r="B17" t="s">
        <v>8</v>
      </c>
      <c r="C17">
        <v>10</v>
      </c>
      <c r="D17">
        <v>10</v>
      </c>
      <c r="E17">
        <v>2</v>
      </c>
      <c r="F17">
        <v>0</v>
      </c>
    </row>
    <row r="18" spans="1:6" x14ac:dyDescent="0.25">
      <c r="A18" s="1">
        <v>43627</v>
      </c>
      <c r="B18" t="s">
        <v>9</v>
      </c>
      <c r="C18">
        <v>0</v>
      </c>
      <c r="D18">
        <v>1</v>
      </c>
      <c r="E18">
        <v>0</v>
      </c>
      <c r="F18">
        <v>0</v>
      </c>
    </row>
    <row r="19" spans="1:6" x14ac:dyDescent="0.25">
      <c r="A19" s="1">
        <v>43627</v>
      </c>
      <c r="B19" t="s">
        <v>10</v>
      </c>
      <c r="C19">
        <v>4</v>
      </c>
      <c r="D19">
        <v>11</v>
      </c>
      <c r="E19">
        <v>0</v>
      </c>
      <c r="F19">
        <v>0</v>
      </c>
    </row>
    <row r="20" spans="1:6" x14ac:dyDescent="0.25">
      <c r="A20" s="1">
        <v>43627</v>
      </c>
      <c r="B20" t="s">
        <v>11</v>
      </c>
      <c r="C20">
        <v>1</v>
      </c>
      <c r="D20">
        <v>4</v>
      </c>
      <c r="E20">
        <v>0</v>
      </c>
      <c r="F20">
        <v>0</v>
      </c>
    </row>
    <row r="21" spans="1:6" x14ac:dyDescent="0.25">
      <c r="A21" s="1">
        <v>43627</v>
      </c>
      <c r="B21" t="s">
        <v>12</v>
      </c>
      <c r="C21">
        <v>2</v>
      </c>
      <c r="D21">
        <v>4</v>
      </c>
      <c r="E21">
        <v>0</v>
      </c>
      <c r="F21">
        <v>0</v>
      </c>
    </row>
    <row r="22" spans="1:6" x14ac:dyDescent="0.25">
      <c r="A22" s="1">
        <v>43627</v>
      </c>
      <c r="B22" t="s">
        <v>13</v>
      </c>
      <c r="C22">
        <v>2</v>
      </c>
      <c r="D22">
        <v>1</v>
      </c>
      <c r="E22">
        <v>0</v>
      </c>
      <c r="F22">
        <v>0</v>
      </c>
    </row>
    <row r="23" spans="1:6" x14ac:dyDescent="0.25">
      <c r="A23" s="1">
        <v>43641</v>
      </c>
      <c r="B23" t="s">
        <v>7</v>
      </c>
      <c r="C23">
        <v>0</v>
      </c>
      <c r="D23">
        <v>0</v>
      </c>
      <c r="E23">
        <v>0</v>
      </c>
      <c r="F23">
        <v>0</v>
      </c>
    </row>
    <row r="24" spans="1:6" x14ac:dyDescent="0.25">
      <c r="A24" s="1">
        <v>43641</v>
      </c>
      <c r="B24" t="s">
        <v>8</v>
      </c>
      <c r="C24">
        <v>13</v>
      </c>
      <c r="D24">
        <v>2</v>
      </c>
      <c r="E24">
        <v>5</v>
      </c>
      <c r="F24">
        <v>0</v>
      </c>
    </row>
    <row r="25" spans="1:6" x14ac:dyDescent="0.25">
      <c r="A25" s="1">
        <v>43641</v>
      </c>
      <c r="B25" t="s">
        <v>9</v>
      </c>
      <c r="C25">
        <v>0</v>
      </c>
      <c r="D25">
        <v>0</v>
      </c>
      <c r="E25">
        <v>0</v>
      </c>
      <c r="F25">
        <v>0</v>
      </c>
    </row>
    <row r="26" spans="1:6" x14ac:dyDescent="0.25">
      <c r="A26" s="1">
        <v>43641</v>
      </c>
      <c r="B26" t="s">
        <v>10</v>
      </c>
      <c r="C26">
        <v>3</v>
      </c>
      <c r="D26">
        <v>6</v>
      </c>
      <c r="E26">
        <v>0</v>
      </c>
      <c r="F26">
        <v>0</v>
      </c>
    </row>
    <row r="27" spans="1:6" x14ac:dyDescent="0.25">
      <c r="A27" s="1">
        <v>43641</v>
      </c>
      <c r="B27" t="s">
        <v>11</v>
      </c>
      <c r="C27">
        <v>0</v>
      </c>
      <c r="D27">
        <v>3</v>
      </c>
      <c r="E27">
        <v>0</v>
      </c>
      <c r="F27">
        <v>0</v>
      </c>
    </row>
    <row r="28" spans="1:6" x14ac:dyDescent="0.25">
      <c r="A28" s="1">
        <v>43641</v>
      </c>
      <c r="B28" t="s">
        <v>12</v>
      </c>
      <c r="C28">
        <v>1</v>
      </c>
      <c r="D28">
        <v>2</v>
      </c>
      <c r="E28">
        <v>5</v>
      </c>
      <c r="F28">
        <v>0</v>
      </c>
    </row>
    <row r="29" spans="1:6" x14ac:dyDescent="0.25">
      <c r="A29" s="1">
        <v>43641</v>
      </c>
      <c r="B29" t="s">
        <v>13</v>
      </c>
      <c r="C29">
        <v>0</v>
      </c>
      <c r="D29">
        <v>1</v>
      </c>
      <c r="E29">
        <v>0</v>
      </c>
      <c r="F29">
        <v>0</v>
      </c>
    </row>
    <row r="30" spans="1:6" x14ac:dyDescent="0.25">
      <c r="A30" s="1">
        <v>43655</v>
      </c>
      <c r="B30" t="s">
        <v>7</v>
      </c>
      <c r="C30">
        <v>0</v>
      </c>
      <c r="D30">
        <v>0</v>
      </c>
      <c r="E30">
        <v>0</v>
      </c>
      <c r="F30">
        <v>0</v>
      </c>
    </row>
    <row r="31" spans="1:6" x14ac:dyDescent="0.25">
      <c r="A31" s="1">
        <v>43655</v>
      </c>
      <c r="B31" t="s">
        <v>8</v>
      </c>
      <c r="C31">
        <v>1</v>
      </c>
      <c r="D31">
        <v>16</v>
      </c>
      <c r="E31">
        <v>107</v>
      </c>
      <c r="F31">
        <v>0</v>
      </c>
    </row>
    <row r="32" spans="1:6" x14ac:dyDescent="0.25">
      <c r="A32" s="1">
        <v>43655</v>
      </c>
      <c r="B32" t="s">
        <v>9</v>
      </c>
      <c r="C32">
        <v>0</v>
      </c>
      <c r="D32">
        <v>0</v>
      </c>
      <c r="E32">
        <v>2</v>
      </c>
      <c r="F32" t="s">
        <v>60</v>
      </c>
    </row>
    <row r="33" spans="1:7" x14ac:dyDescent="0.25">
      <c r="A33" s="1">
        <v>43655</v>
      </c>
      <c r="B33" t="s">
        <v>10</v>
      </c>
      <c r="C33">
        <v>1</v>
      </c>
      <c r="D33">
        <v>4</v>
      </c>
      <c r="E33">
        <v>4</v>
      </c>
      <c r="F33">
        <v>0</v>
      </c>
    </row>
    <row r="34" spans="1:7" x14ac:dyDescent="0.25">
      <c r="A34" s="1">
        <v>43655</v>
      </c>
      <c r="B34" t="s">
        <v>11</v>
      </c>
      <c r="C34">
        <v>0</v>
      </c>
      <c r="D34">
        <v>3</v>
      </c>
      <c r="E34">
        <v>53</v>
      </c>
      <c r="F34">
        <v>0</v>
      </c>
    </row>
    <row r="35" spans="1:7" x14ac:dyDescent="0.25">
      <c r="A35" s="1">
        <v>43655</v>
      </c>
      <c r="B35" t="s">
        <v>12</v>
      </c>
      <c r="C35">
        <v>1</v>
      </c>
      <c r="D35">
        <v>1</v>
      </c>
      <c r="E35">
        <v>13</v>
      </c>
      <c r="F35">
        <v>0</v>
      </c>
    </row>
    <row r="36" spans="1:7" x14ac:dyDescent="0.25">
      <c r="A36" s="1">
        <v>43655</v>
      </c>
      <c r="B36" t="s">
        <v>13</v>
      </c>
      <c r="C36">
        <v>1</v>
      </c>
      <c r="D36">
        <v>3</v>
      </c>
      <c r="E36">
        <v>0</v>
      </c>
      <c r="F36">
        <v>0</v>
      </c>
    </row>
    <row r="37" spans="1:7" x14ac:dyDescent="0.25">
      <c r="A37" s="1">
        <v>43669</v>
      </c>
      <c r="B37" t="s">
        <v>7</v>
      </c>
      <c r="C37">
        <v>0</v>
      </c>
      <c r="D37">
        <v>0</v>
      </c>
      <c r="E37">
        <v>0</v>
      </c>
      <c r="F37" t="s">
        <v>64</v>
      </c>
    </row>
    <row r="38" spans="1:7" x14ac:dyDescent="0.25">
      <c r="A38" s="1">
        <v>43669</v>
      </c>
      <c r="B38" t="s">
        <v>8</v>
      </c>
      <c r="C38">
        <v>16</v>
      </c>
      <c r="D38">
        <v>34</v>
      </c>
      <c r="E38">
        <v>174</v>
      </c>
      <c r="F38" t="s">
        <v>65</v>
      </c>
    </row>
    <row r="39" spans="1:7" x14ac:dyDescent="0.25">
      <c r="A39" s="1">
        <v>43669</v>
      </c>
      <c r="B39" t="s">
        <v>9</v>
      </c>
      <c r="C39">
        <v>0</v>
      </c>
      <c r="D39">
        <v>1</v>
      </c>
      <c r="E39">
        <v>2</v>
      </c>
    </row>
    <row r="40" spans="1:7" x14ac:dyDescent="0.25">
      <c r="A40" s="1">
        <v>43669</v>
      </c>
      <c r="B40" t="s">
        <v>10</v>
      </c>
      <c r="C40">
        <v>1</v>
      </c>
      <c r="D40">
        <v>6</v>
      </c>
      <c r="E40">
        <v>0</v>
      </c>
    </row>
    <row r="41" spans="1:7" x14ac:dyDescent="0.25">
      <c r="A41" s="1">
        <v>43669</v>
      </c>
      <c r="B41" t="s">
        <v>11</v>
      </c>
      <c r="C41" t="s">
        <v>38</v>
      </c>
      <c r="D41" t="s">
        <v>38</v>
      </c>
      <c r="E41" t="s">
        <v>38</v>
      </c>
      <c r="F41" t="s">
        <v>38</v>
      </c>
      <c r="G41" t="s">
        <v>66</v>
      </c>
    </row>
    <row r="42" spans="1:7" x14ac:dyDescent="0.25">
      <c r="A42" s="1">
        <v>43669</v>
      </c>
      <c r="B42" t="s">
        <v>12</v>
      </c>
      <c r="C42">
        <v>2</v>
      </c>
      <c r="D42">
        <v>5</v>
      </c>
      <c r="E42">
        <v>13</v>
      </c>
      <c r="F42">
        <v>0</v>
      </c>
    </row>
    <row r="43" spans="1:7" x14ac:dyDescent="0.25">
      <c r="A43" s="1">
        <v>43669</v>
      </c>
      <c r="B43" t="s">
        <v>13</v>
      </c>
      <c r="C43">
        <v>2</v>
      </c>
      <c r="D43">
        <v>5</v>
      </c>
      <c r="E43">
        <v>0</v>
      </c>
      <c r="F43">
        <v>0</v>
      </c>
    </row>
    <row r="44" spans="1:7" x14ac:dyDescent="0.25">
      <c r="A44" s="1">
        <v>43682</v>
      </c>
      <c r="B44" t="s">
        <v>7</v>
      </c>
      <c r="C44">
        <v>1</v>
      </c>
      <c r="D44">
        <v>4</v>
      </c>
      <c r="E44">
        <v>3</v>
      </c>
      <c r="F44">
        <v>0</v>
      </c>
    </row>
    <row r="45" spans="1:7" x14ac:dyDescent="0.25">
      <c r="A45" s="1">
        <v>43682</v>
      </c>
      <c r="B45" t="s">
        <v>8</v>
      </c>
      <c r="C45">
        <v>32</v>
      </c>
      <c r="D45">
        <v>49</v>
      </c>
      <c r="E45">
        <v>343</v>
      </c>
      <c r="F45">
        <v>0</v>
      </c>
    </row>
    <row r="46" spans="1:7" x14ac:dyDescent="0.25">
      <c r="A46" s="1">
        <v>43682</v>
      </c>
      <c r="B46" t="s">
        <v>9</v>
      </c>
      <c r="C46">
        <v>2</v>
      </c>
      <c r="D46">
        <v>3</v>
      </c>
      <c r="E46">
        <v>2</v>
      </c>
      <c r="F46">
        <v>0</v>
      </c>
    </row>
    <row r="47" spans="1:7" x14ac:dyDescent="0.25">
      <c r="A47" s="1">
        <v>43682</v>
      </c>
      <c r="B47" t="s">
        <v>10</v>
      </c>
      <c r="C47">
        <v>11</v>
      </c>
      <c r="D47">
        <v>8</v>
      </c>
      <c r="E47">
        <v>5</v>
      </c>
      <c r="F47">
        <v>0</v>
      </c>
    </row>
    <row r="48" spans="1:7" x14ac:dyDescent="0.25">
      <c r="A48" s="1">
        <v>43682</v>
      </c>
      <c r="B48" t="s">
        <v>11</v>
      </c>
      <c r="C48">
        <v>18</v>
      </c>
      <c r="D48">
        <v>14</v>
      </c>
      <c r="E48">
        <v>41</v>
      </c>
      <c r="F48">
        <v>0</v>
      </c>
    </row>
    <row r="49" spans="1:6" x14ac:dyDescent="0.25">
      <c r="A49" s="1">
        <v>43682</v>
      </c>
      <c r="B49" t="s">
        <v>12</v>
      </c>
      <c r="C49">
        <v>8</v>
      </c>
      <c r="D49">
        <v>2</v>
      </c>
      <c r="E49">
        <v>20</v>
      </c>
      <c r="F49">
        <v>0</v>
      </c>
    </row>
    <row r="50" spans="1:6" x14ac:dyDescent="0.25">
      <c r="A50" s="1">
        <v>43682</v>
      </c>
      <c r="B50" t="s">
        <v>13</v>
      </c>
      <c r="C50">
        <v>8</v>
      </c>
      <c r="D50">
        <v>6</v>
      </c>
      <c r="E50">
        <v>11</v>
      </c>
      <c r="F50">
        <v>0</v>
      </c>
    </row>
    <row r="51" spans="1:6" x14ac:dyDescent="0.25">
      <c r="A51" s="1">
        <v>43697</v>
      </c>
      <c r="B51" t="s">
        <v>7</v>
      </c>
      <c r="C51">
        <v>2</v>
      </c>
      <c r="D51">
        <v>2</v>
      </c>
      <c r="E51">
        <v>8</v>
      </c>
      <c r="F51" t="s">
        <v>38</v>
      </c>
    </row>
    <row r="52" spans="1:6" x14ac:dyDescent="0.25">
      <c r="A52" s="1">
        <v>43697</v>
      </c>
      <c r="B52" t="s">
        <v>8</v>
      </c>
      <c r="C52">
        <v>74</v>
      </c>
      <c r="D52">
        <v>59</v>
      </c>
      <c r="E52">
        <v>685</v>
      </c>
      <c r="F52" t="s">
        <v>38</v>
      </c>
    </row>
    <row r="53" spans="1:6" x14ac:dyDescent="0.25">
      <c r="A53" s="1">
        <v>43697</v>
      </c>
      <c r="B53" t="s">
        <v>9</v>
      </c>
      <c r="C53">
        <v>4</v>
      </c>
      <c r="D53">
        <v>3</v>
      </c>
      <c r="E53">
        <v>12</v>
      </c>
      <c r="F53" t="s">
        <v>38</v>
      </c>
    </row>
    <row r="54" spans="1:6" x14ac:dyDescent="0.25">
      <c r="A54" s="1">
        <v>43697</v>
      </c>
      <c r="B54" t="s">
        <v>10</v>
      </c>
      <c r="C54">
        <v>23</v>
      </c>
      <c r="D54">
        <v>11</v>
      </c>
      <c r="E54">
        <v>6</v>
      </c>
      <c r="F54" t="s">
        <v>38</v>
      </c>
    </row>
    <row r="55" spans="1:6" x14ac:dyDescent="0.25">
      <c r="A55" s="1">
        <v>43697</v>
      </c>
      <c r="B55" t="s">
        <v>11</v>
      </c>
      <c r="C55">
        <v>34</v>
      </c>
      <c r="D55">
        <v>39</v>
      </c>
      <c r="E55">
        <v>71</v>
      </c>
    </row>
    <row r="56" spans="1:6" x14ac:dyDescent="0.25">
      <c r="A56" s="1">
        <v>43697</v>
      </c>
      <c r="B56" t="s">
        <v>12</v>
      </c>
      <c r="C56">
        <v>24</v>
      </c>
      <c r="D56">
        <v>23</v>
      </c>
      <c r="E56">
        <v>15</v>
      </c>
      <c r="F56" t="s">
        <v>38</v>
      </c>
    </row>
    <row r="57" spans="1:6" x14ac:dyDescent="0.25">
      <c r="A57" s="1">
        <v>43697</v>
      </c>
      <c r="B57" t="s">
        <v>13</v>
      </c>
      <c r="C57">
        <v>9</v>
      </c>
      <c r="D57">
        <v>18</v>
      </c>
      <c r="E57">
        <v>7</v>
      </c>
      <c r="F57" t="s">
        <v>38</v>
      </c>
    </row>
    <row r="58" spans="1:6" x14ac:dyDescent="0.25">
      <c r="A58" s="1">
        <v>43711</v>
      </c>
      <c r="B58" t="s">
        <v>7</v>
      </c>
      <c r="C58">
        <v>24</v>
      </c>
      <c r="D58">
        <v>11</v>
      </c>
      <c r="E58">
        <v>19</v>
      </c>
    </row>
    <row r="59" spans="1:6" x14ac:dyDescent="0.25">
      <c r="A59" s="1">
        <v>43711</v>
      </c>
      <c r="B59" t="s">
        <v>8</v>
      </c>
      <c r="C59">
        <f>54+13</f>
        <v>67</v>
      </c>
      <c r="D59">
        <f>31+28</f>
        <v>59</v>
      </c>
      <c r="E59">
        <f>157+77</f>
        <v>234</v>
      </c>
    </row>
    <row r="60" spans="1:6" x14ac:dyDescent="0.25">
      <c r="A60" s="1">
        <v>43711</v>
      </c>
      <c r="B60" t="s">
        <v>9</v>
      </c>
      <c r="C60">
        <v>6</v>
      </c>
      <c r="D60">
        <v>5</v>
      </c>
      <c r="E60">
        <v>1</v>
      </c>
    </row>
    <row r="61" spans="1:6" x14ac:dyDescent="0.25">
      <c r="A61" s="1">
        <v>43711</v>
      </c>
      <c r="B61" t="s">
        <v>10</v>
      </c>
      <c r="C61">
        <v>34</v>
      </c>
      <c r="D61">
        <v>21</v>
      </c>
      <c r="E61">
        <v>9</v>
      </c>
    </row>
    <row r="62" spans="1:6" x14ac:dyDescent="0.25">
      <c r="A62" s="1">
        <v>43711</v>
      </c>
      <c r="B62" t="s">
        <v>11</v>
      </c>
      <c r="C62">
        <v>52</v>
      </c>
      <c r="D62">
        <v>31</v>
      </c>
      <c r="E62">
        <v>106</v>
      </c>
    </row>
    <row r="63" spans="1:6" x14ac:dyDescent="0.25">
      <c r="A63" s="1">
        <v>43711</v>
      </c>
      <c r="B63" t="s">
        <v>12</v>
      </c>
      <c r="C63">
        <v>53</v>
      </c>
      <c r="D63">
        <v>51</v>
      </c>
      <c r="E63">
        <v>12</v>
      </c>
    </row>
    <row r="64" spans="1:6" x14ac:dyDescent="0.25">
      <c r="A64" s="1">
        <v>43711</v>
      </c>
      <c r="B64" t="s">
        <v>13</v>
      </c>
      <c r="C64">
        <v>39</v>
      </c>
      <c r="D64">
        <v>51</v>
      </c>
      <c r="E64">
        <v>3</v>
      </c>
    </row>
    <row r="65" spans="1:6" x14ac:dyDescent="0.25">
      <c r="A65" s="1">
        <v>43725</v>
      </c>
      <c r="B65" t="s">
        <v>7</v>
      </c>
      <c r="C65">
        <v>33</v>
      </c>
      <c r="D65">
        <v>29</v>
      </c>
      <c r="E65">
        <v>13</v>
      </c>
      <c r="F65" t="s">
        <v>85</v>
      </c>
    </row>
    <row r="66" spans="1:6" x14ac:dyDescent="0.25">
      <c r="A66" s="1">
        <v>43725</v>
      </c>
      <c r="B66" t="s">
        <v>8</v>
      </c>
      <c r="C66">
        <v>106</v>
      </c>
      <c r="D66">
        <v>97</v>
      </c>
      <c r="E66">
        <v>7</v>
      </c>
      <c r="F66">
        <v>0</v>
      </c>
    </row>
    <row r="67" spans="1:6" x14ac:dyDescent="0.25">
      <c r="A67" s="1">
        <v>43725</v>
      </c>
      <c r="B67" t="s">
        <v>9</v>
      </c>
      <c r="C67">
        <v>13</v>
      </c>
      <c r="D67">
        <v>11</v>
      </c>
      <c r="E67">
        <v>1</v>
      </c>
      <c r="F67" t="s">
        <v>86</v>
      </c>
    </row>
    <row r="68" spans="1:6" x14ac:dyDescent="0.25">
      <c r="A68" s="1">
        <v>43725</v>
      </c>
      <c r="B68" t="s">
        <v>10</v>
      </c>
      <c r="C68">
        <v>35</v>
      </c>
      <c r="D68">
        <v>38</v>
      </c>
      <c r="E68">
        <v>2</v>
      </c>
      <c r="F68">
        <v>0</v>
      </c>
    </row>
    <row r="69" spans="1:6" x14ac:dyDescent="0.25">
      <c r="A69" s="1">
        <v>43725</v>
      </c>
      <c r="B69" t="s">
        <v>11</v>
      </c>
      <c r="C69">
        <v>51</v>
      </c>
      <c r="D69">
        <v>43</v>
      </c>
      <c r="E69">
        <v>34</v>
      </c>
      <c r="F69">
        <v>0</v>
      </c>
    </row>
    <row r="70" spans="1:6" x14ac:dyDescent="0.25">
      <c r="A70" s="1">
        <v>43725</v>
      </c>
      <c r="B70" t="s">
        <v>12</v>
      </c>
      <c r="C70">
        <v>60</v>
      </c>
      <c r="D70">
        <v>53</v>
      </c>
      <c r="E70">
        <v>5</v>
      </c>
      <c r="F70">
        <v>0</v>
      </c>
    </row>
    <row r="71" spans="1:6" x14ac:dyDescent="0.25">
      <c r="A71" s="1">
        <v>43725</v>
      </c>
      <c r="B71" t="s">
        <v>13</v>
      </c>
      <c r="C71">
        <v>44</v>
      </c>
      <c r="D71">
        <v>42</v>
      </c>
      <c r="E71">
        <v>1</v>
      </c>
      <c r="F71">
        <v>0</v>
      </c>
    </row>
    <row r="72" spans="1:6" x14ac:dyDescent="0.25">
      <c r="A72" s="1">
        <v>43753</v>
      </c>
      <c r="B72" t="s">
        <v>7</v>
      </c>
      <c r="C72">
        <v>5</v>
      </c>
      <c r="D72">
        <v>12</v>
      </c>
      <c r="E72">
        <v>0</v>
      </c>
      <c r="F72" t="s">
        <v>89</v>
      </c>
    </row>
    <row r="73" spans="1:6" x14ac:dyDescent="0.25">
      <c r="A73" s="1">
        <v>43753</v>
      </c>
      <c r="B73" t="s">
        <v>8</v>
      </c>
      <c r="C73">
        <v>15</v>
      </c>
      <c r="D73">
        <v>8</v>
      </c>
      <c r="E73">
        <v>0</v>
      </c>
      <c r="F73" t="s">
        <v>41</v>
      </c>
    </row>
    <row r="74" spans="1:6" x14ac:dyDescent="0.25">
      <c r="A74" s="1">
        <v>43753</v>
      </c>
      <c r="B74" t="s">
        <v>9</v>
      </c>
      <c r="C74">
        <v>1</v>
      </c>
      <c r="D74">
        <v>4</v>
      </c>
      <c r="E74">
        <v>0</v>
      </c>
      <c r="F74" t="s">
        <v>41</v>
      </c>
    </row>
    <row r="75" spans="1:6" x14ac:dyDescent="0.25">
      <c r="A75" s="1">
        <v>43753</v>
      </c>
      <c r="B75" t="s">
        <v>10</v>
      </c>
      <c r="C75">
        <v>37</v>
      </c>
      <c r="D75">
        <v>24</v>
      </c>
      <c r="E75">
        <v>0</v>
      </c>
      <c r="F75" t="s">
        <v>90</v>
      </c>
    </row>
    <row r="76" spans="1:6" x14ac:dyDescent="0.25">
      <c r="A76" s="1">
        <v>43753</v>
      </c>
      <c r="B76" t="s">
        <v>11</v>
      </c>
      <c r="C76">
        <v>19</v>
      </c>
      <c r="D76">
        <v>20</v>
      </c>
      <c r="E76">
        <v>0</v>
      </c>
    </row>
    <row r="77" spans="1:6" x14ac:dyDescent="0.25">
      <c r="A77" s="1">
        <v>43753</v>
      </c>
      <c r="B77" t="s">
        <v>12</v>
      </c>
      <c r="C77">
        <v>25</v>
      </c>
      <c r="D77">
        <v>24</v>
      </c>
      <c r="E77">
        <v>0</v>
      </c>
    </row>
    <row r="78" spans="1:6" x14ac:dyDescent="0.25">
      <c r="A78" s="1">
        <v>43753</v>
      </c>
      <c r="B78" t="s">
        <v>13</v>
      </c>
      <c r="C78">
        <v>12</v>
      </c>
      <c r="D78">
        <v>6</v>
      </c>
      <c r="E78">
        <v>0</v>
      </c>
      <c r="F78" t="s">
        <v>91</v>
      </c>
    </row>
    <row r="79" spans="1:6" x14ac:dyDescent="0.25">
      <c r="A79" s="1">
        <v>43739</v>
      </c>
      <c r="B79" t="s">
        <v>7</v>
      </c>
      <c r="C79">
        <v>17</v>
      </c>
      <c r="D79">
        <v>31</v>
      </c>
      <c r="E79">
        <v>0</v>
      </c>
      <c r="F79" t="s">
        <v>41</v>
      </c>
    </row>
    <row r="80" spans="1:6" x14ac:dyDescent="0.25">
      <c r="A80" s="1">
        <v>43739</v>
      </c>
      <c r="B80" t="s">
        <v>8</v>
      </c>
      <c r="C80">
        <v>96</v>
      </c>
      <c r="D80">
        <v>112</v>
      </c>
      <c r="E80">
        <v>2</v>
      </c>
      <c r="F80">
        <v>0</v>
      </c>
    </row>
    <row r="81" spans="1:6" x14ac:dyDescent="0.25">
      <c r="A81" s="1">
        <v>43739</v>
      </c>
      <c r="B81" t="s">
        <v>9</v>
      </c>
      <c r="C81">
        <v>7</v>
      </c>
      <c r="D81">
        <v>3</v>
      </c>
      <c r="E81">
        <v>0</v>
      </c>
      <c r="F81" t="s">
        <v>41</v>
      </c>
    </row>
    <row r="82" spans="1:6" x14ac:dyDescent="0.25">
      <c r="A82" s="1">
        <v>43739</v>
      </c>
      <c r="B82" t="s">
        <v>10</v>
      </c>
      <c r="C82">
        <v>39</v>
      </c>
      <c r="D82">
        <v>44</v>
      </c>
      <c r="E82">
        <v>0</v>
      </c>
      <c r="F82">
        <v>0</v>
      </c>
    </row>
    <row r="83" spans="1:6" x14ac:dyDescent="0.25">
      <c r="A83" s="1">
        <v>43739</v>
      </c>
      <c r="B83" t="s">
        <v>11</v>
      </c>
      <c r="C83">
        <v>31</v>
      </c>
      <c r="D83">
        <v>52</v>
      </c>
      <c r="E83">
        <v>3</v>
      </c>
      <c r="F83">
        <v>0</v>
      </c>
    </row>
    <row r="84" spans="1:6" x14ac:dyDescent="0.25">
      <c r="A84" s="1">
        <v>43739</v>
      </c>
      <c r="B84" t="s">
        <v>12</v>
      </c>
      <c r="C84">
        <v>48</v>
      </c>
      <c r="D84">
        <v>109</v>
      </c>
      <c r="E84">
        <v>2</v>
      </c>
      <c r="F84">
        <v>0</v>
      </c>
    </row>
    <row r="85" spans="1:6" x14ac:dyDescent="0.25">
      <c r="A85" s="1">
        <v>43739</v>
      </c>
      <c r="B85" t="s">
        <v>13</v>
      </c>
      <c r="C85">
        <v>58</v>
      </c>
      <c r="D85">
        <v>48</v>
      </c>
      <c r="E85">
        <v>1</v>
      </c>
      <c r="F85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5"/>
  <sheetViews>
    <sheetView workbookViewId="0">
      <selection activeCell="B53" sqref="B53"/>
    </sheetView>
  </sheetViews>
  <sheetFormatPr defaultRowHeight="15" x14ac:dyDescent="0.25"/>
  <cols>
    <col min="1" max="1" width="13.28515625" bestFit="1" customWidth="1"/>
    <col min="2" max="2" width="21.140625" bestFit="1" customWidth="1"/>
    <col min="7" max="7" width="17.85546875" bestFit="1" customWidth="1"/>
    <col min="9" max="9" width="14.140625" bestFit="1" customWidth="1"/>
    <col min="10" max="10" width="13.28515625" bestFit="1" customWidth="1"/>
    <col min="14" max="14" width="18.28515625" customWidth="1"/>
  </cols>
  <sheetData>
    <row r="1" spans="1:14" ht="24" thickBot="1" x14ac:dyDescent="0.4">
      <c r="A1" t="s">
        <v>49</v>
      </c>
      <c r="C1" s="31" t="s">
        <v>50</v>
      </c>
      <c r="I1" t="s">
        <v>49</v>
      </c>
    </row>
    <row r="2" spans="1:14" ht="15.75" thickBot="1" x14ac:dyDescent="0.3">
      <c r="A2" s="6" t="s">
        <v>0</v>
      </c>
      <c r="B2" s="8" t="s">
        <v>1</v>
      </c>
      <c r="C2" s="17" t="s">
        <v>2</v>
      </c>
      <c r="D2" s="7" t="s">
        <v>3</v>
      </c>
      <c r="E2" s="7" t="s">
        <v>4</v>
      </c>
      <c r="F2" s="20" t="s">
        <v>5</v>
      </c>
      <c r="G2" s="24" t="s">
        <v>40</v>
      </c>
      <c r="I2" s="24" t="s">
        <v>0</v>
      </c>
      <c r="J2" s="17" t="s">
        <v>2</v>
      </c>
      <c r="K2" s="7" t="s">
        <v>3</v>
      </c>
      <c r="L2" s="7" t="s">
        <v>4</v>
      </c>
      <c r="M2" s="7" t="s">
        <v>5</v>
      </c>
      <c r="N2" s="8" t="s">
        <v>43</v>
      </c>
    </row>
    <row r="3" spans="1:14" x14ac:dyDescent="0.25">
      <c r="A3" s="9" t="s">
        <v>7</v>
      </c>
      <c r="B3" s="11" t="s">
        <v>14</v>
      </c>
      <c r="C3" s="18"/>
      <c r="D3" s="10"/>
      <c r="E3" s="10"/>
      <c r="F3" s="21"/>
      <c r="G3" s="25"/>
      <c r="I3" s="29" t="s">
        <v>7</v>
      </c>
      <c r="J3" s="30"/>
      <c r="K3" s="5"/>
      <c r="L3" s="5"/>
      <c r="M3" s="5"/>
      <c r="N3" s="5"/>
    </row>
    <row r="4" spans="1:14" x14ac:dyDescent="0.25">
      <c r="A4" s="34" t="s">
        <v>7</v>
      </c>
      <c r="B4" s="35" t="s">
        <v>81</v>
      </c>
      <c r="C4" s="30"/>
      <c r="D4" s="5"/>
      <c r="E4" s="5"/>
      <c r="F4" s="36"/>
      <c r="G4" s="29"/>
      <c r="I4" s="29"/>
      <c r="J4" s="30"/>
      <c r="K4" s="5"/>
      <c r="L4" s="5"/>
      <c r="M4" s="5"/>
      <c r="N4" s="5"/>
    </row>
    <row r="5" spans="1:14" x14ac:dyDescent="0.25">
      <c r="A5" s="12" t="s">
        <v>7</v>
      </c>
      <c r="B5" s="13" t="s">
        <v>15</v>
      </c>
      <c r="C5" s="4"/>
      <c r="D5" s="2"/>
      <c r="E5" s="2"/>
      <c r="F5" s="22"/>
      <c r="G5" s="26"/>
      <c r="I5" s="26" t="s">
        <v>8</v>
      </c>
      <c r="J5" s="4"/>
      <c r="K5" s="2"/>
      <c r="L5" s="2"/>
      <c r="M5" s="2"/>
      <c r="N5" s="2"/>
    </row>
    <row r="6" spans="1:14" x14ac:dyDescent="0.25">
      <c r="A6" s="12" t="s">
        <v>7</v>
      </c>
      <c r="B6" s="13" t="s">
        <v>68</v>
      </c>
      <c r="C6" s="4"/>
      <c r="D6" s="2"/>
      <c r="E6" s="2"/>
      <c r="F6" s="22"/>
      <c r="G6" s="26"/>
      <c r="I6" s="26" t="s">
        <v>9</v>
      </c>
      <c r="J6" s="4"/>
      <c r="K6" s="2"/>
      <c r="L6" s="2"/>
      <c r="M6" s="2"/>
      <c r="N6" s="2"/>
    </row>
    <row r="7" spans="1:14" x14ac:dyDescent="0.25">
      <c r="A7" s="12" t="s">
        <v>7</v>
      </c>
      <c r="B7" s="13" t="s">
        <v>16</v>
      </c>
      <c r="C7" s="4"/>
      <c r="D7" s="2"/>
      <c r="E7" s="2"/>
      <c r="F7" s="22"/>
      <c r="G7" s="26"/>
      <c r="I7" s="26" t="s">
        <v>10</v>
      </c>
      <c r="J7" s="4"/>
      <c r="K7" s="2"/>
      <c r="L7" s="2"/>
      <c r="M7" s="2"/>
      <c r="N7" s="2"/>
    </row>
    <row r="8" spans="1:14" x14ac:dyDescent="0.25">
      <c r="A8" s="12" t="s">
        <v>7</v>
      </c>
      <c r="B8" s="13" t="s">
        <v>17</v>
      </c>
      <c r="C8" s="4"/>
      <c r="D8" s="2"/>
      <c r="E8" s="2"/>
      <c r="F8" s="22"/>
      <c r="G8" s="26"/>
      <c r="I8" s="26" t="s">
        <v>11</v>
      </c>
      <c r="J8" s="4"/>
      <c r="K8" s="2"/>
      <c r="L8" s="2"/>
      <c r="M8" s="2"/>
      <c r="N8" s="2"/>
    </row>
    <row r="9" spans="1:14" ht="15.75" thickBot="1" x14ac:dyDescent="0.3">
      <c r="A9" s="14" t="s">
        <v>7</v>
      </c>
      <c r="B9" s="16" t="s">
        <v>18</v>
      </c>
      <c r="C9" s="19"/>
      <c r="D9" s="15"/>
      <c r="E9" s="15"/>
      <c r="F9" s="23"/>
      <c r="G9" s="27" t="s">
        <v>44</v>
      </c>
      <c r="I9" s="26" t="s">
        <v>12</v>
      </c>
      <c r="J9" s="4"/>
      <c r="K9" s="2"/>
      <c r="L9" s="2"/>
      <c r="M9" s="2"/>
      <c r="N9" s="2"/>
    </row>
    <row r="10" spans="1:14" ht="15.75" thickBot="1" x14ac:dyDescent="0.3">
      <c r="A10" s="9" t="s">
        <v>8</v>
      </c>
      <c r="B10" s="11" t="s">
        <v>19</v>
      </c>
      <c r="C10" s="18"/>
      <c r="D10" s="10"/>
      <c r="E10" s="10"/>
      <c r="F10" s="21"/>
      <c r="G10" s="25"/>
      <c r="I10" s="28" t="s">
        <v>13</v>
      </c>
      <c r="J10" s="4"/>
      <c r="K10" s="2"/>
      <c r="L10" s="2"/>
      <c r="M10" s="2"/>
      <c r="N10" s="2"/>
    </row>
    <row r="11" spans="1:14" x14ac:dyDescent="0.25">
      <c r="A11" s="12" t="s">
        <v>8</v>
      </c>
      <c r="B11" s="13" t="s">
        <v>20</v>
      </c>
      <c r="C11" s="4"/>
      <c r="D11" s="2"/>
      <c r="E11" s="2"/>
      <c r="F11" s="22"/>
      <c r="G11" s="26"/>
      <c r="I11" s="1"/>
    </row>
    <row r="12" spans="1:14" x14ac:dyDescent="0.25">
      <c r="A12" s="12" t="s">
        <v>8</v>
      </c>
      <c r="B12" s="13" t="s">
        <v>15</v>
      </c>
      <c r="C12" s="4"/>
      <c r="D12" s="2"/>
      <c r="E12" s="2"/>
      <c r="F12" s="22"/>
      <c r="G12" s="26"/>
      <c r="I12" s="1"/>
    </row>
    <row r="13" spans="1:14" x14ac:dyDescent="0.25">
      <c r="A13" s="12" t="s">
        <v>8</v>
      </c>
      <c r="B13" s="13" t="s">
        <v>21</v>
      </c>
      <c r="C13" s="4"/>
      <c r="D13" s="2"/>
      <c r="E13" s="2"/>
      <c r="F13" s="22"/>
      <c r="G13" s="26"/>
      <c r="I13" s="1"/>
    </row>
    <row r="14" spans="1:14" x14ac:dyDescent="0.25">
      <c r="A14" s="12" t="s">
        <v>8</v>
      </c>
      <c r="B14" s="13" t="s">
        <v>22</v>
      </c>
      <c r="C14" s="4"/>
      <c r="D14" s="2"/>
      <c r="E14" s="2"/>
      <c r="F14" s="22"/>
      <c r="G14" s="26"/>
      <c r="I14" s="1"/>
    </row>
    <row r="15" spans="1:14" x14ac:dyDescent="0.25">
      <c r="A15" s="12" t="s">
        <v>8</v>
      </c>
      <c r="B15" s="13" t="s">
        <v>23</v>
      </c>
      <c r="C15" s="4"/>
      <c r="D15" s="2"/>
      <c r="E15" s="2"/>
      <c r="F15" s="22"/>
      <c r="G15" s="26"/>
      <c r="I15" s="1"/>
    </row>
    <row r="16" spans="1:14" x14ac:dyDescent="0.25">
      <c r="A16" s="37" t="s">
        <v>82</v>
      </c>
      <c r="B16" s="38" t="s">
        <v>81</v>
      </c>
      <c r="C16" s="39"/>
      <c r="D16" s="40"/>
      <c r="E16" s="40"/>
      <c r="F16" s="41"/>
      <c r="G16" s="42"/>
      <c r="I16" s="1"/>
    </row>
    <row r="17" spans="1:9" ht="15.75" thickBot="1" x14ac:dyDescent="0.3">
      <c r="A17" s="14" t="s">
        <v>8</v>
      </c>
      <c r="B17" s="16" t="s">
        <v>18</v>
      </c>
      <c r="C17" s="19"/>
      <c r="D17" s="15"/>
      <c r="E17" s="15"/>
      <c r="F17" s="23"/>
      <c r="G17" s="27" t="s">
        <v>44</v>
      </c>
      <c r="I17" s="1"/>
    </row>
    <row r="18" spans="1:9" x14ac:dyDescent="0.25">
      <c r="A18" s="9" t="s">
        <v>9</v>
      </c>
      <c r="B18" s="11" t="s">
        <v>19</v>
      </c>
      <c r="C18" s="18"/>
      <c r="D18" s="10"/>
      <c r="E18" s="10"/>
      <c r="F18" s="21"/>
      <c r="G18" s="25"/>
      <c r="I18" s="1"/>
    </row>
    <row r="19" spans="1:9" x14ac:dyDescent="0.25">
      <c r="A19" s="12" t="s">
        <v>9</v>
      </c>
      <c r="B19" s="13" t="s">
        <v>20</v>
      </c>
      <c r="C19" s="4"/>
      <c r="D19" s="2"/>
      <c r="E19" s="2"/>
      <c r="F19" s="22"/>
      <c r="G19" s="26"/>
    </row>
    <row r="20" spans="1:9" x14ac:dyDescent="0.25">
      <c r="A20" s="12" t="s">
        <v>9</v>
      </c>
      <c r="B20" s="13" t="s">
        <v>32</v>
      </c>
      <c r="C20" s="4"/>
      <c r="D20" s="2"/>
      <c r="E20" s="2"/>
      <c r="F20" s="22"/>
      <c r="G20" s="26"/>
    </row>
    <row r="21" spans="1:9" x14ac:dyDescent="0.25">
      <c r="A21" s="12" t="s">
        <v>9</v>
      </c>
      <c r="B21" s="13" t="s">
        <v>69</v>
      </c>
      <c r="C21" s="4"/>
      <c r="D21" s="2"/>
      <c r="E21" s="2"/>
      <c r="F21" s="22"/>
      <c r="G21" s="26"/>
    </row>
    <row r="22" spans="1:9" x14ac:dyDescent="0.25">
      <c r="A22" s="12" t="s">
        <v>9</v>
      </c>
      <c r="B22" s="13" t="s">
        <v>81</v>
      </c>
      <c r="C22" s="4"/>
      <c r="D22" s="2"/>
      <c r="E22" s="2"/>
      <c r="F22" s="22"/>
      <c r="G22" s="26"/>
    </row>
    <row r="23" spans="1:9" x14ac:dyDescent="0.25">
      <c r="A23" s="12" t="s">
        <v>9</v>
      </c>
      <c r="B23" s="13" t="s">
        <v>15</v>
      </c>
      <c r="C23" s="4"/>
      <c r="D23" s="2"/>
      <c r="E23" s="2"/>
      <c r="F23" s="22"/>
      <c r="G23" s="26"/>
    </row>
    <row r="24" spans="1:9" x14ac:dyDescent="0.25">
      <c r="A24" s="12" t="s">
        <v>9</v>
      </c>
      <c r="B24" s="13" t="s">
        <v>70</v>
      </c>
      <c r="C24" s="4"/>
      <c r="D24" s="2"/>
      <c r="E24" s="2"/>
      <c r="F24" s="22"/>
      <c r="G24" s="26"/>
    </row>
    <row r="25" spans="1:9" x14ac:dyDescent="0.25">
      <c r="A25" s="12" t="s">
        <v>9</v>
      </c>
      <c r="B25" s="13" t="s">
        <v>22</v>
      </c>
      <c r="C25" s="4"/>
      <c r="D25" s="2"/>
      <c r="E25" s="2"/>
      <c r="F25" s="22"/>
      <c r="G25" s="26"/>
    </row>
    <row r="26" spans="1:9" ht="15.75" thickBot="1" x14ac:dyDescent="0.3">
      <c r="A26" s="14" t="s">
        <v>9</v>
      </c>
      <c r="B26" s="16" t="s">
        <v>18</v>
      </c>
      <c r="C26" s="19"/>
      <c r="D26" s="15"/>
      <c r="E26" s="15"/>
      <c r="F26" s="23"/>
      <c r="G26" s="27" t="s">
        <v>44</v>
      </c>
    </row>
    <row r="27" spans="1:9" x14ac:dyDescent="0.25">
      <c r="A27" s="9" t="s">
        <v>10</v>
      </c>
      <c r="B27" s="11" t="s">
        <v>26</v>
      </c>
      <c r="C27" s="18"/>
      <c r="D27" s="10"/>
      <c r="E27" s="10"/>
      <c r="F27" s="21"/>
      <c r="G27" s="25"/>
    </row>
    <row r="28" spans="1:9" x14ac:dyDescent="0.25">
      <c r="A28" s="12" t="s">
        <v>10</v>
      </c>
      <c r="B28" s="13" t="s">
        <v>15</v>
      </c>
      <c r="C28" s="4"/>
      <c r="D28" s="2"/>
      <c r="E28" s="2"/>
      <c r="F28" s="22"/>
      <c r="G28" s="26"/>
    </row>
    <row r="29" spans="1:9" x14ac:dyDescent="0.25">
      <c r="A29" s="12" t="s">
        <v>10</v>
      </c>
      <c r="B29" s="13" t="s">
        <v>71</v>
      </c>
      <c r="C29" s="4"/>
      <c r="D29" s="2"/>
      <c r="E29" s="2"/>
      <c r="F29" s="22"/>
      <c r="G29" s="26"/>
    </row>
    <row r="30" spans="1:9" x14ac:dyDescent="0.25">
      <c r="A30" s="12" t="s">
        <v>10</v>
      </c>
      <c r="B30" s="13" t="s">
        <v>33</v>
      </c>
      <c r="C30" s="4"/>
      <c r="D30" s="2"/>
      <c r="E30" s="2"/>
      <c r="F30" s="22"/>
      <c r="G30" s="26"/>
    </row>
    <row r="31" spans="1:9" x14ac:dyDescent="0.25">
      <c r="A31" s="12" t="s">
        <v>83</v>
      </c>
      <c r="B31" s="13" t="s">
        <v>81</v>
      </c>
      <c r="C31" s="4"/>
      <c r="D31" s="2"/>
      <c r="E31" s="2"/>
      <c r="F31" s="22"/>
      <c r="G31" s="26"/>
    </row>
    <row r="32" spans="1:9" x14ac:dyDescent="0.25">
      <c r="A32" s="12" t="s">
        <v>10</v>
      </c>
      <c r="B32" s="13" t="s">
        <v>17</v>
      </c>
      <c r="C32" s="4"/>
      <c r="D32" s="2"/>
      <c r="E32" s="2"/>
      <c r="F32" s="22"/>
      <c r="G32" s="26"/>
    </row>
    <row r="33" spans="1:7" ht="15.75" thickBot="1" x14ac:dyDescent="0.3">
      <c r="A33" s="14" t="s">
        <v>10</v>
      </c>
      <c r="B33" s="16" t="s">
        <v>18</v>
      </c>
      <c r="C33" s="19"/>
      <c r="D33" s="15"/>
      <c r="E33" s="15"/>
      <c r="F33" s="23"/>
      <c r="G33" s="27"/>
    </row>
    <row r="34" spans="1:7" x14ac:dyDescent="0.25">
      <c r="A34" s="9" t="s">
        <v>11</v>
      </c>
      <c r="B34" s="11" t="s">
        <v>72</v>
      </c>
      <c r="C34" s="18"/>
      <c r="D34" s="10"/>
      <c r="E34" s="10"/>
      <c r="F34" s="21"/>
      <c r="G34" s="25"/>
    </row>
    <row r="35" spans="1:7" x14ac:dyDescent="0.25">
      <c r="A35" s="12" t="s">
        <v>11</v>
      </c>
      <c r="B35" s="13" t="s">
        <v>16</v>
      </c>
      <c r="C35" s="4"/>
      <c r="D35" s="2"/>
      <c r="E35" s="2"/>
      <c r="F35" s="22"/>
      <c r="G35" s="26"/>
    </row>
    <row r="36" spans="1:7" x14ac:dyDescent="0.25">
      <c r="A36" s="12" t="s">
        <v>11</v>
      </c>
      <c r="B36" s="13" t="s">
        <v>73</v>
      </c>
      <c r="C36" s="4"/>
      <c r="D36" s="2"/>
      <c r="E36" s="2"/>
      <c r="F36" s="22"/>
      <c r="G36" s="26"/>
    </row>
    <row r="37" spans="1:7" x14ac:dyDescent="0.25">
      <c r="A37" s="12" t="s">
        <v>11</v>
      </c>
      <c r="B37" s="13" t="s">
        <v>25</v>
      </c>
      <c r="C37" s="4"/>
      <c r="D37" s="2"/>
      <c r="E37" s="2"/>
      <c r="F37" s="22"/>
      <c r="G37" s="26"/>
    </row>
    <row r="38" spans="1:7" x14ac:dyDescent="0.25">
      <c r="A38" s="12" t="s">
        <v>11</v>
      </c>
      <c r="B38" s="13" t="s">
        <v>14</v>
      </c>
      <c r="C38" s="4"/>
      <c r="D38" s="2"/>
      <c r="E38" s="2"/>
      <c r="F38" s="22"/>
      <c r="G38" s="26"/>
    </row>
    <row r="39" spans="1:7" x14ac:dyDescent="0.25">
      <c r="A39" s="12" t="s">
        <v>11</v>
      </c>
      <c r="B39" s="13" t="s">
        <v>81</v>
      </c>
      <c r="C39" s="4"/>
      <c r="D39" s="2"/>
      <c r="E39" s="2"/>
      <c r="F39" s="22"/>
      <c r="G39" s="26"/>
    </row>
    <row r="40" spans="1:7" x14ac:dyDescent="0.25">
      <c r="A40" s="12" t="s">
        <v>11</v>
      </c>
      <c r="B40" s="13" t="s">
        <v>27</v>
      </c>
      <c r="C40" s="4"/>
      <c r="D40" s="2"/>
      <c r="E40" s="2"/>
      <c r="F40" s="22"/>
      <c r="G40" s="26"/>
    </row>
    <row r="41" spans="1:7" ht="15.75" thickBot="1" x14ac:dyDescent="0.3">
      <c r="A41" s="14" t="s">
        <v>11</v>
      </c>
      <c r="B41" s="16" t="s">
        <v>18</v>
      </c>
      <c r="C41" s="19"/>
      <c r="D41" s="15"/>
      <c r="E41" s="15"/>
      <c r="F41" s="23"/>
      <c r="G41" s="27"/>
    </row>
    <row r="42" spans="1:7" x14ac:dyDescent="0.25">
      <c r="A42" s="9" t="s">
        <v>12</v>
      </c>
      <c r="B42" s="11" t="s">
        <v>28</v>
      </c>
      <c r="C42" s="18"/>
      <c r="D42" s="10"/>
      <c r="E42" s="10"/>
      <c r="F42" s="21"/>
      <c r="G42" s="25"/>
    </row>
    <row r="43" spans="1:7" ht="15.75" thickBot="1" x14ac:dyDescent="0.3">
      <c r="A43" s="14" t="s">
        <v>12</v>
      </c>
      <c r="B43" s="16" t="s">
        <v>18</v>
      </c>
      <c r="C43" s="19"/>
      <c r="D43" s="15"/>
      <c r="E43" s="15"/>
      <c r="F43" s="23"/>
      <c r="G43" s="27"/>
    </row>
    <row r="44" spans="1:7" x14ac:dyDescent="0.25">
      <c r="A44" s="9" t="s">
        <v>13</v>
      </c>
      <c r="B44" s="11" t="s">
        <v>74</v>
      </c>
      <c r="C44" s="18"/>
      <c r="D44" s="10"/>
      <c r="E44" s="10"/>
      <c r="F44" s="21"/>
      <c r="G44" s="25"/>
    </row>
    <row r="45" spans="1:7" x14ac:dyDescent="0.25">
      <c r="A45" s="12" t="s">
        <v>13</v>
      </c>
      <c r="B45" s="13" t="s">
        <v>30</v>
      </c>
      <c r="C45" s="4"/>
      <c r="D45" s="2"/>
      <c r="E45" s="2"/>
      <c r="F45" s="22"/>
      <c r="G45" s="26"/>
    </row>
    <row r="46" spans="1:7" x14ac:dyDescent="0.25">
      <c r="A46" s="12" t="s">
        <v>13</v>
      </c>
      <c r="B46" s="13" t="s">
        <v>31</v>
      </c>
      <c r="C46" s="4"/>
      <c r="D46" s="2"/>
      <c r="E46" s="2"/>
      <c r="F46" s="22"/>
      <c r="G46" s="26"/>
    </row>
    <row r="47" spans="1:7" x14ac:dyDescent="0.25">
      <c r="A47" s="12" t="s">
        <v>13</v>
      </c>
      <c r="B47" s="13" t="s">
        <v>24</v>
      </c>
      <c r="C47" s="4"/>
      <c r="D47" s="2"/>
      <c r="E47" s="2"/>
      <c r="F47" s="22"/>
      <c r="G47" s="26"/>
    </row>
    <row r="48" spans="1:7" x14ac:dyDescent="0.25">
      <c r="A48" s="12" t="s">
        <v>13</v>
      </c>
      <c r="B48" s="13" t="s">
        <v>75</v>
      </c>
      <c r="C48" s="4"/>
      <c r="D48" s="2"/>
      <c r="E48" s="2"/>
      <c r="F48" s="22"/>
      <c r="G48" s="26"/>
    </row>
    <row r="49" spans="1:7" x14ac:dyDescent="0.25">
      <c r="A49" s="12" t="s">
        <v>13</v>
      </c>
      <c r="B49" s="13" t="s">
        <v>32</v>
      </c>
      <c r="C49" s="4"/>
      <c r="D49" s="2"/>
      <c r="E49" s="2"/>
      <c r="F49" s="22"/>
      <c r="G49" s="26"/>
    </row>
    <row r="50" spans="1:7" x14ac:dyDescent="0.25">
      <c r="A50" s="12" t="s">
        <v>13</v>
      </c>
      <c r="B50" s="13" t="s">
        <v>33</v>
      </c>
      <c r="C50" s="4"/>
      <c r="D50" s="2"/>
      <c r="E50" s="2"/>
      <c r="F50" s="22"/>
      <c r="G50" s="26"/>
    </row>
    <row r="51" spans="1:7" x14ac:dyDescent="0.25">
      <c r="A51" s="37" t="s">
        <v>84</v>
      </c>
      <c r="B51" s="38" t="s">
        <v>81</v>
      </c>
      <c r="C51" s="39"/>
      <c r="D51" s="40"/>
      <c r="E51" s="40"/>
      <c r="F51" s="41"/>
      <c r="G51" s="42"/>
    </row>
    <row r="52" spans="1:7" ht="15.75" thickBot="1" x14ac:dyDescent="0.3">
      <c r="A52" s="14" t="s">
        <v>13</v>
      </c>
      <c r="B52" s="16" t="s">
        <v>18</v>
      </c>
      <c r="C52" s="19"/>
      <c r="D52" s="15"/>
      <c r="E52" s="15"/>
      <c r="F52" s="23"/>
      <c r="G52" s="27"/>
    </row>
    <row r="55" spans="1:7" ht="23.25" x14ac:dyDescent="0.35">
      <c r="A55" s="3"/>
      <c r="B5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Pivot Table</vt:lpstr>
      <vt:lpstr>24 hr data</vt:lpstr>
      <vt:lpstr>24 hour updated</vt:lpstr>
      <vt:lpstr>Pivot table 2</vt:lpstr>
      <vt:lpstr>Sheet1</vt:lpstr>
      <vt:lpstr>2 week data</vt:lpstr>
      <vt:lpstr>data sheet</vt:lpstr>
    </vt:vector>
  </TitlesOfParts>
  <Company>Virginia 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Hadden, Whitney</dc:creator>
  <cp:lastModifiedBy>Hepler, James - REE-ARS</cp:lastModifiedBy>
  <cp:lastPrinted>2019-10-22T12:36:32Z</cp:lastPrinted>
  <dcterms:created xsi:type="dcterms:W3CDTF">2019-05-07T17:31:29Z</dcterms:created>
  <dcterms:modified xsi:type="dcterms:W3CDTF">2024-09-18T16:03:26Z</dcterms:modified>
</cp:coreProperties>
</file>