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C:\WPDOCS\RES\Lysimeters\Final\Ag_Data_Commons\Sorghum_1987_\Calendars\"/>
    </mc:Choice>
  </mc:AlternateContent>
  <xr:revisionPtr revIDLastSave="0" documentId="13_ncr:1_{0E4573E3-5963-41F4-87CB-F78F1BA96936}" xr6:coauthVersionLast="47" xr6:coauthVersionMax="47" xr10:uidLastSave="{00000000-0000-0000-0000-000000000000}"/>
  <bookViews>
    <workbookView xWindow="3600" yWindow="0" windowWidth="19930" windowHeight="13800" firstSheet="1" activeTab="1" xr2:uid="{8F28E474-7498-4036-A493-2A50BE8E284B}"/>
  </bookViews>
  <sheets>
    <sheet name="Dic. 1993 E Sorghum Calendar" sheetId="2" r:id="rId1"/>
    <sheet name="1993 E Sorghum Calendar" sheetId="1" r:id="rId2"/>
  </sheets>
  <definedNames>
    <definedName name="e20065mc" localSheetId="1">'1993 E Sorghum Calendar'!$C$51:$N$11563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1" l="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19" i="1"/>
  <c r="A18" i="1"/>
  <c r="A17" i="1"/>
  <c r="A16" i="1"/>
  <c r="A15" i="1"/>
  <c r="A14" i="1"/>
  <c r="A13" i="1"/>
  <c r="A12" i="1"/>
  <c r="A11" i="1"/>
  <c r="A10" i="1"/>
  <c r="A9" i="1"/>
  <c r="A8" i="1"/>
  <c r="A7" i="1"/>
  <c r="A6" i="1"/>
  <c r="A5" i="1"/>
  <c r="A4" i="1"/>
  <c r="A3" i="1"/>
</calcChain>
</file>

<file path=xl/sharedStrings.xml><?xml version="1.0" encoding="utf-8"?>
<sst xmlns="http://schemas.openxmlformats.org/spreadsheetml/2006/main" count="145" uniqueCount="118">
  <si>
    <t>Spreadsheet tab</t>
  </si>
  <si>
    <t>Element or value display name</t>
  </si>
  <si>
    <t>Description</t>
  </si>
  <si>
    <t>Data type</t>
  </si>
  <si>
    <t>Character length</t>
  </si>
  <si>
    <t>Acceptable values</t>
  </si>
  <si>
    <t>Required?</t>
  </si>
  <si>
    <t>Accepts null value?</t>
  </si>
  <si>
    <t>1993 E Sorghum Calendar</t>
  </si>
  <si>
    <t>Date</t>
  </si>
  <si>
    <t>Date in yyyy-mm-dd format</t>
  </si>
  <si>
    <t>date -  yyyy-mm-dd</t>
  </si>
  <si>
    <t>Yes</t>
  </si>
  <si>
    <t>No</t>
  </si>
  <si>
    <t>Year</t>
  </si>
  <si>
    <t>yyyy</t>
  </si>
  <si>
    <t>DOY</t>
  </si>
  <si>
    <t>Serial day of the year beginning with 1 for January 1.</t>
  </si>
  <si>
    <t>integer</t>
  </si>
  <si>
    <t>1 to 3</t>
  </si>
  <si>
    <t>1 to 366</t>
  </si>
  <si>
    <t>Action/Activity</t>
  </si>
  <si>
    <t xml:space="preserve">Description of actions and activities on lysimeters and lysimeter fields. May include weather effects, tillage and tillage methods, planting dates and methods, cultivar description and growth stages, chemical and pesticide application, fertilization details, irrigation dates and methods, lysimeter maintenance, emptying of drainage tanks, and other activities affecting the crop and operation of the lysimeters and irrigation systems. The irrigation system was equipped with gooseneck fittings and spray heads (Senninger Super Spray 360E  with medium grooved spray plates on drops located about 1.5 m above the ground and 1.52 m apart. The drops could be converted to LEPA (low energy precision application) heads placed about 0.3 m above the ground. Impact sprinklers (Senninger model 3006) with a 6 degree discharge angle were also located at 6 m spacing along the lateral move pipeline.
                                                 </t>
  </si>
  <si>
    <t>text</t>
  </si>
  <si>
    <t>DATE</t>
  </si>
  <si>
    <t>ACTION/ACTIVITY</t>
  </si>
  <si>
    <t>Anemometer heights were measured as height abouve the canopy. Early in the season there was a wind profile of several heights, but later there was only one measurement at 2 meters above the ground.</t>
  </si>
  <si>
    <t>147</t>
  </si>
  <si>
    <t>Machine planted field with Dekalb grain sorghum variety DK-56. Hand planted SE Lysimeter. Tilled NE lysimeter.</t>
  </si>
  <si>
    <t>Sprayed Dual/Roundup mixture on field at a rate of 1 quartt/acre of each. Dual (2.34 L/ac, 0.91 kg/ha active ingredient) and Roundup (2.34 L/ac, 0.48 kg/ha active ingredient). Dual active ingredient:  S-metolachlor. . 83.7% or 7.62 lbs/gal (0.91 kg/L),  Roundup Original active ingredient: Glyphosate, N-(phosphonomethyl)glycine, in the form of its isopropylamine salt  . . 41.0% or 4 lbs/gal (480g/L)</t>
  </si>
  <si>
    <t>148</t>
  </si>
  <si>
    <r>
      <rPr>
        <b/>
        <sz val="10"/>
        <color rgb="FF4472C4"/>
        <rFont val="Arial"/>
        <family val="2"/>
      </rPr>
      <t xml:space="preserve">Irrigated Field. </t>
    </r>
    <r>
      <rPr>
        <sz val="10"/>
        <color rgb="FF000000"/>
        <rFont val="Arial"/>
        <family val="2"/>
      </rPr>
      <t>Hand planted NE lysimeter</t>
    </r>
  </si>
  <si>
    <t>152</t>
  </si>
  <si>
    <t>Irrigated Field</t>
  </si>
  <si>
    <t>153</t>
  </si>
  <si>
    <t>Drainage tanks emptied</t>
  </si>
  <si>
    <t>154</t>
  </si>
  <si>
    <t>Emergence</t>
  </si>
  <si>
    <t>158</t>
  </si>
  <si>
    <t>Neutron probe readings</t>
  </si>
  <si>
    <t>159</t>
  </si>
  <si>
    <t>Began fertilizing field with granular urea 45-0-0 at 112 kg N/ha (100 lbs N/acre)</t>
  </si>
  <si>
    <t>160</t>
  </si>
  <si>
    <t>Finished fertilizing field</t>
  </si>
  <si>
    <t>162</t>
  </si>
  <si>
    <t>Plant population density counts. Thinned lysimeters to match field population density</t>
  </si>
  <si>
    <t>165</t>
  </si>
  <si>
    <r>
      <rPr>
        <b/>
        <sz val="10"/>
        <color rgb="FF4472C4"/>
        <rFont val="Arial"/>
        <family val="2"/>
      </rPr>
      <t>Irrigated Field.</t>
    </r>
    <r>
      <rPr>
        <sz val="10"/>
        <color rgb="FF000000"/>
        <rFont val="Arial"/>
        <family val="2"/>
      </rPr>
      <t xml:space="preserve"> Fertilized lysimeters by hand at same rate as field.</t>
    </r>
  </si>
  <si>
    <t>167</t>
  </si>
  <si>
    <t>Plants sampled. Growth Stage =1; Vanderlip, R.l. and H. E. Reeves. Growth Stages of Sorghum (Sorghum bicolor, (L.) Moench. Agronomy Journal : 64 13-16)</t>
  </si>
  <si>
    <t>175</t>
  </si>
  <si>
    <t>181</t>
  </si>
  <si>
    <t>Plants sampled. Growth Stage = 2</t>
  </si>
  <si>
    <t>182</t>
  </si>
  <si>
    <t>Cultivated to suppress weeds and furrow diked to prevent runoff in NE field. SE drainage tanks emptied. Can't explain the increase in the SE loadcell data</t>
  </si>
  <si>
    <t>183</t>
  </si>
  <si>
    <t>Cultivated and furrow diking continued. SE drainage tanks emptied. Can't explain the increase in the SE loadcell data</t>
  </si>
  <si>
    <t>187</t>
  </si>
  <si>
    <t>NE drainage tanks dumped</t>
  </si>
  <si>
    <t>188</t>
  </si>
  <si>
    <t>Irrigated Field. Plants sampled. Growth Stage = 2</t>
  </si>
  <si>
    <t>189</t>
  </si>
  <si>
    <t>193</t>
  </si>
  <si>
    <t>195</t>
  </si>
  <si>
    <t>Growth Stage =3</t>
  </si>
  <si>
    <t>200</t>
  </si>
  <si>
    <t>Plants sampled. Growth Stage =4</t>
  </si>
  <si>
    <t>204</t>
  </si>
  <si>
    <t>208</t>
  </si>
  <si>
    <r>
      <rPr>
        <b/>
        <sz val="10"/>
        <color rgb="FF4472C4"/>
        <rFont val="Arial"/>
        <family val="2"/>
      </rPr>
      <t xml:space="preserve">Irrigated Field. </t>
    </r>
    <r>
      <rPr>
        <sz val="10"/>
        <color rgb="FF000000"/>
        <rFont val="Arial"/>
        <family val="2"/>
      </rPr>
      <t>Plants sampled. Growth Stage =5 (boot)</t>
    </r>
  </si>
  <si>
    <t>210</t>
  </si>
  <si>
    <t>217</t>
  </si>
  <si>
    <t>Irrigated Field. Plants sampled. Growth Stage =6 (Half Bloom)</t>
  </si>
  <si>
    <t>218</t>
  </si>
  <si>
    <t>222</t>
  </si>
  <si>
    <t>225</t>
  </si>
  <si>
    <t>228</t>
  </si>
  <si>
    <t>Plants sampled. Growth Stage =7 (half-bloom to soft dough)</t>
  </si>
  <si>
    <t>229</t>
  </si>
  <si>
    <t>230</t>
  </si>
  <si>
    <t>Installed predator eyes at lysimeters. These are intended to scare off birds that would eat the sorghum grain.</t>
  </si>
  <si>
    <t>231</t>
  </si>
  <si>
    <r>
      <rPr>
        <b/>
        <sz val="10"/>
        <color rgb="FF4472C4"/>
        <rFont val="Arial"/>
        <family val="2"/>
      </rPr>
      <t xml:space="preserve">Irrigated Field. </t>
    </r>
    <r>
      <rPr>
        <sz val="10"/>
        <color rgb="FF000000"/>
        <rFont val="Arial"/>
        <family val="2"/>
      </rPr>
      <t>Neutron probe readings</t>
    </r>
  </si>
  <si>
    <t>235</t>
  </si>
  <si>
    <t xml:space="preserve">237 </t>
  </si>
  <si>
    <t>Growth Stage =7</t>
  </si>
  <si>
    <t>239</t>
  </si>
  <si>
    <t>SE drainage tanks emptied</t>
  </si>
  <si>
    <t>243</t>
  </si>
  <si>
    <t>244</t>
  </si>
  <si>
    <t>Plants sampled. Growth Stage =7 to 8</t>
  </si>
  <si>
    <t>245</t>
  </si>
  <si>
    <t>246</t>
  </si>
  <si>
    <t>251</t>
  </si>
  <si>
    <t>Growth Stage =8</t>
  </si>
  <si>
    <t>258</t>
  </si>
  <si>
    <t>Plants sampled. Growth Stage =8</t>
  </si>
  <si>
    <t>259</t>
  </si>
  <si>
    <t>Cut out shattercane from field</t>
  </si>
  <si>
    <t>260</t>
  </si>
  <si>
    <t>266</t>
  </si>
  <si>
    <t>SE field mature. Growth Stage =9</t>
  </si>
  <si>
    <t>273</t>
  </si>
  <si>
    <t>NE field mature. Growth Stage =9. Plants sampled. Neutron probe readings.</t>
  </si>
  <si>
    <t>277</t>
  </si>
  <si>
    <t>Field hand harvest samples taken. Each sample was from 2 rows, each 2 meters long.</t>
  </si>
  <si>
    <t>278</t>
  </si>
  <si>
    <t>Harvested NE field with combine. Cut heads from NE lysimeter.</t>
  </si>
  <si>
    <t>279</t>
  </si>
  <si>
    <t>Harvested SE field with combine. Cut heads from SE lysimeter.</t>
  </si>
  <si>
    <t>Cut stems from NE and SE lysimeters. Shredded and disked field to turn under biomass</t>
  </si>
  <si>
    <t>Shredded and disked field</t>
  </si>
  <si>
    <t>Disked field (2nd time)</t>
  </si>
  <si>
    <t>NE drainage tanks emptied</t>
  </si>
  <si>
    <t>Tilled lysimeter soil with hand spade. Began to chisel field</t>
  </si>
  <si>
    <t>Chopped stalks and tilled into lysimeters. Chiseled field.</t>
  </si>
  <si>
    <t>Finished chiseling field</t>
  </si>
  <si>
    <t>Re-installed deep thermocouples inside lysimeters. 0.85 m moved to 1 meter, 1.6 m stayed the same. Added 1-m deep thermocouple in soil outside lysimeter.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</si>
</sst>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11" x14ac:knownFonts="1">
    <font>
      <sz val="10"/>
      <name val="Arial"/>
    </font>
    <font>
      <sz val="10"/>
      <name val="Arial"/>
      <family val="2"/>
    </font>
    <font>
      <b/>
      <sz val="10"/>
      <name val="Arial"/>
      <family val="2"/>
    </font>
    <font>
      <b/>
      <sz val="10"/>
      <color rgb="FF0070C0"/>
      <name val="Arial"/>
      <family val="2"/>
    </font>
    <font>
      <b/>
      <sz val="10"/>
      <color rgb="FFFF0000"/>
      <name val="Arial"/>
      <family val="2"/>
    </font>
    <font>
      <b/>
      <sz val="11"/>
      <color rgb="FF000000"/>
      <name val="Arial"/>
      <family val="2"/>
    </font>
    <font>
      <sz val="11"/>
      <color rgb="FF000000"/>
      <name val="Calibri"/>
      <family val="2"/>
    </font>
    <font>
      <b/>
      <sz val="10"/>
      <color theme="4"/>
      <name val="Arial"/>
      <family val="2"/>
    </font>
    <font>
      <b/>
      <sz val="10"/>
      <color rgb="FF4472C4"/>
      <name val="Arial"/>
      <family val="2"/>
    </font>
    <font>
      <sz val="10"/>
      <color rgb="FF000000"/>
      <name val="Arial"/>
      <family val="2"/>
    </font>
    <font>
      <b/>
      <sz val="10"/>
      <color theme="4"/>
      <name val="Arial"/>
      <family val="2"/>
    </font>
  </fonts>
  <fills count="3">
    <fill>
      <patternFill patternType="none"/>
    </fill>
    <fill>
      <patternFill patternType="gray125"/>
    </fill>
    <fill>
      <patternFill patternType="solid">
        <fgColor rgb="FFEFEFEF"/>
        <bgColor rgb="FFEFEFEF"/>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1" fillId="0" borderId="0"/>
    <xf numFmtId="0" fontId="1" fillId="0" borderId="0"/>
  </cellStyleXfs>
  <cellXfs count="40">
    <xf numFmtId="0" fontId="0" fillId="0" borderId="0" xfId="0"/>
    <xf numFmtId="1" fontId="0" fillId="0" borderId="0" xfId="0" applyNumberFormat="1" applyAlignment="1">
      <alignment horizontal="center"/>
    </xf>
    <xf numFmtId="164" fontId="0" fillId="0" borderId="0" xfId="0" applyNumberFormat="1" applyAlignment="1">
      <alignment horizontal="right"/>
    </xf>
    <xf numFmtId="0" fontId="0" fillId="0" borderId="0" xfId="0" applyAlignment="1">
      <alignment horizontal="left"/>
    </xf>
    <xf numFmtId="0" fontId="0" fillId="0" borderId="0" xfId="0" applyAlignment="1">
      <alignment horizontal="center"/>
    </xf>
    <xf numFmtId="1" fontId="1" fillId="0" borderId="0" xfId="0" applyNumberFormat="1" applyFont="1" applyAlignment="1">
      <alignment horizontal="center"/>
    </xf>
    <xf numFmtId="1" fontId="1" fillId="0" borderId="0" xfId="0" applyNumberFormat="1" applyFont="1" applyAlignment="1">
      <alignment horizontal="left"/>
    </xf>
    <xf numFmtId="0" fontId="2" fillId="0" borderId="0" xfId="0" applyFont="1"/>
    <xf numFmtId="0" fontId="2" fillId="0" borderId="0" xfId="0" applyFont="1" applyAlignment="1">
      <alignment horizontal="center"/>
    </xf>
    <xf numFmtId="14" fontId="0" fillId="0" borderId="0" xfId="0" applyNumberFormat="1"/>
    <xf numFmtId="0" fontId="1" fillId="0" borderId="0" xfId="0" applyFont="1" applyAlignment="1">
      <alignment horizontal="left"/>
    </xf>
    <xf numFmtId="1" fontId="0" fillId="0" borderId="0" xfId="0" applyNumberFormat="1" applyAlignment="1">
      <alignment horizontal="left"/>
    </xf>
    <xf numFmtId="1" fontId="0" fillId="0" borderId="0" xfId="0" applyNumberFormat="1"/>
    <xf numFmtId="0" fontId="0" fillId="0" borderId="0" xfId="0" applyAlignment="1">
      <alignment horizontal="right"/>
    </xf>
    <xf numFmtId="164" fontId="1" fillId="0" borderId="0" xfId="0" applyNumberFormat="1" applyFont="1" applyAlignment="1">
      <alignment horizontal="right"/>
    </xf>
    <xf numFmtId="0" fontId="3" fillId="0" borderId="0" xfId="0" applyFont="1" applyAlignment="1">
      <alignment horizontal="center"/>
    </xf>
    <xf numFmtId="0" fontId="1" fillId="0" borderId="0" xfId="0" applyFont="1" applyAlignment="1">
      <alignment horizontal="center"/>
    </xf>
    <xf numFmtId="165" fontId="1" fillId="0" borderId="0" xfId="0" applyNumberFormat="1" applyFont="1"/>
    <xf numFmtId="165" fontId="1" fillId="0" borderId="0" xfId="0" applyNumberFormat="1" applyFont="1" applyAlignment="1">
      <alignment horizontal="left"/>
    </xf>
    <xf numFmtId="1" fontId="2" fillId="0" borderId="0" xfId="0" applyNumberFormat="1" applyFont="1" applyAlignment="1">
      <alignment horizontal="center"/>
    </xf>
    <xf numFmtId="0" fontId="1" fillId="0" borderId="0" xfId="1" applyAlignment="1">
      <alignment horizontal="center"/>
    </xf>
    <xf numFmtId="0" fontId="2" fillId="0" borderId="0" xfId="1" applyFont="1" applyAlignment="1">
      <alignment horizontal="center"/>
    </xf>
    <xf numFmtId="0" fontId="5" fillId="2" borderId="1" xfId="1" applyFont="1" applyFill="1" applyBorder="1" applyAlignment="1">
      <alignment vertical="top" wrapText="1"/>
    </xf>
    <xf numFmtId="0" fontId="1" fillId="0" borderId="0" xfId="2"/>
    <xf numFmtId="0" fontId="1" fillId="0" borderId="0" xfId="1" applyAlignment="1">
      <alignment wrapText="1"/>
    </xf>
    <xf numFmtId="0" fontId="6" fillId="0" borderId="0" xfId="1" applyFont="1" applyAlignment="1">
      <alignment vertical="center" wrapText="1"/>
    </xf>
    <xf numFmtId="0" fontId="1" fillId="0" borderId="0" xfId="1"/>
    <xf numFmtId="0" fontId="1" fillId="0" borderId="0" xfId="2" applyAlignment="1">
      <alignment vertical="top"/>
    </xf>
    <xf numFmtId="0" fontId="1" fillId="0" borderId="0" xfId="1" applyAlignment="1">
      <alignment vertical="top"/>
    </xf>
    <xf numFmtId="0" fontId="1" fillId="0" borderId="0" xfId="1" applyAlignment="1">
      <alignment horizontal="left" vertical="top"/>
    </xf>
    <xf numFmtId="49" fontId="1" fillId="0" borderId="0" xfId="0" applyNumberFormat="1" applyFont="1" applyAlignment="1">
      <alignment horizontal="left" wrapText="1"/>
    </xf>
    <xf numFmtId="1" fontId="1" fillId="0" borderId="0" xfId="1" applyNumberFormat="1" applyAlignment="1">
      <alignment horizontal="center"/>
    </xf>
    <xf numFmtId="49" fontId="1" fillId="0" borderId="0" xfId="0" applyNumberFormat="1" applyFont="1" applyAlignment="1">
      <alignment horizontal="center"/>
    </xf>
    <xf numFmtId="0" fontId="2" fillId="0" borderId="0" xfId="1" applyFont="1" applyAlignment="1">
      <alignment horizontal="left" wrapText="1"/>
    </xf>
    <xf numFmtId="0" fontId="4" fillId="0" borderId="0" xfId="0" applyFont="1" applyAlignment="1">
      <alignment wrapText="1"/>
    </xf>
    <xf numFmtId="49" fontId="9" fillId="0" borderId="0" xfId="0" applyNumberFormat="1" applyFont="1" applyAlignment="1">
      <alignment horizontal="left" wrapText="1"/>
    </xf>
    <xf numFmtId="49" fontId="10" fillId="0" borderId="0" xfId="0" applyNumberFormat="1" applyFont="1" applyAlignment="1">
      <alignment horizontal="left" wrapText="1"/>
    </xf>
    <xf numFmtId="49" fontId="7" fillId="0" borderId="0" xfId="0" applyNumberFormat="1" applyFont="1" applyAlignment="1">
      <alignment horizontal="left" wrapText="1"/>
    </xf>
    <xf numFmtId="1" fontId="1" fillId="0" borderId="0" xfId="0" applyNumberFormat="1" applyFont="1" applyAlignment="1">
      <alignment horizontal="left" wrapText="1"/>
    </xf>
    <xf numFmtId="1" fontId="1" fillId="0" borderId="0" xfId="0" applyNumberFormat="1" applyFont="1" applyAlignment="1">
      <alignment horizontal="center" wrapText="1"/>
    </xf>
  </cellXfs>
  <cellStyles count="3">
    <cellStyle name="Normal" xfId="0" builtinId="0"/>
    <cellStyle name="Normal 2 2" xfId="1" xr:uid="{E5EFDBEA-D211-4F7B-83E6-0908B7080FD6}"/>
    <cellStyle name="Normal 3" xfId="2" xr:uid="{24857E3B-CDDB-4B27-B57C-DB23E25735E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00DAD1-1152-4947-BD72-8668C5995B0F}">
  <dimension ref="A1:I5"/>
  <sheetViews>
    <sheetView workbookViewId="0"/>
  </sheetViews>
  <sheetFormatPr defaultColWidth="9.1796875" defaultRowHeight="12.5" x14ac:dyDescent="0.25"/>
  <cols>
    <col min="1" max="1" width="23.1796875" style="23" bestFit="1" customWidth="1"/>
    <col min="2" max="2" width="30.7265625" style="23" customWidth="1"/>
    <col min="3" max="3" width="52.81640625" style="23" customWidth="1"/>
    <col min="4" max="9" width="20.7265625" style="23" customWidth="1"/>
    <col min="10" max="16384" width="9.1796875" style="23"/>
  </cols>
  <sheetData>
    <row r="1" spans="1:9" ht="14" x14ac:dyDescent="0.25">
      <c r="A1" s="22" t="s">
        <v>0</v>
      </c>
      <c r="B1" s="22" t="s">
        <v>1</v>
      </c>
      <c r="C1" s="22" t="s">
        <v>2</v>
      </c>
      <c r="D1" s="22" t="s">
        <v>3</v>
      </c>
      <c r="E1" s="22" t="s">
        <v>4</v>
      </c>
      <c r="F1" s="22" t="s">
        <v>5</v>
      </c>
      <c r="G1" s="22" t="s">
        <v>6</v>
      </c>
      <c r="H1" s="22" t="s">
        <v>7</v>
      </c>
      <c r="I1" s="22"/>
    </row>
    <row r="2" spans="1:9" ht="14.5" x14ac:dyDescent="0.25">
      <c r="A2" s="23" t="s">
        <v>8</v>
      </c>
      <c r="B2" s="23" t="s">
        <v>9</v>
      </c>
      <c r="C2" s="24" t="s">
        <v>10</v>
      </c>
      <c r="D2" s="25" t="s">
        <v>11</v>
      </c>
      <c r="E2" s="26">
        <v>10</v>
      </c>
      <c r="F2" s="26"/>
      <c r="G2" s="26" t="s">
        <v>12</v>
      </c>
      <c r="H2" s="26" t="s">
        <v>13</v>
      </c>
    </row>
    <row r="3" spans="1:9" x14ac:dyDescent="0.25">
      <c r="A3" s="27" t="s">
        <v>8</v>
      </c>
      <c r="B3" s="23" t="s">
        <v>14</v>
      </c>
      <c r="C3" s="24" t="s">
        <v>14</v>
      </c>
      <c r="D3" s="24" t="s">
        <v>15</v>
      </c>
      <c r="E3" s="26">
        <v>4</v>
      </c>
      <c r="F3" s="26"/>
      <c r="G3" s="26" t="s">
        <v>12</v>
      </c>
      <c r="H3" s="26" t="s">
        <v>13</v>
      </c>
    </row>
    <row r="4" spans="1:9" x14ac:dyDescent="0.25">
      <c r="A4" s="27" t="s">
        <v>8</v>
      </c>
      <c r="B4" s="23" t="s">
        <v>16</v>
      </c>
      <c r="C4" s="24" t="s">
        <v>17</v>
      </c>
      <c r="D4" s="24" t="s">
        <v>18</v>
      </c>
      <c r="E4" s="26" t="s">
        <v>19</v>
      </c>
      <c r="F4" s="26" t="s">
        <v>20</v>
      </c>
      <c r="G4" s="26" t="s">
        <v>12</v>
      </c>
      <c r="H4" s="26" t="s">
        <v>13</v>
      </c>
    </row>
    <row r="5" spans="1:9" ht="214.5" customHeight="1" x14ac:dyDescent="0.25">
      <c r="A5" s="27" t="s">
        <v>8</v>
      </c>
      <c r="B5" s="27" t="s">
        <v>21</v>
      </c>
      <c r="C5" s="24" t="s">
        <v>22</v>
      </c>
      <c r="D5" s="27" t="s">
        <v>23</v>
      </c>
      <c r="E5" s="28"/>
      <c r="G5" s="28" t="s">
        <v>12</v>
      </c>
      <c r="H5" s="29" t="s">
        <v>13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37921A-A02D-4C75-9F73-CB206CB7082C}">
  <sheetPr>
    <tabColor theme="9" tint="0.39997558519241921"/>
  </sheetPr>
  <dimension ref="A1:N76"/>
  <sheetViews>
    <sheetView tabSelected="1" workbookViewId="0">
      <selection activeCell="D2" sqref="D2"/>
    </sheetView>
  </sheetViews>
  <sheetFormatPr defaultRowHeight="12.5" x14ac:dyDescent="0.25"/>
  <cols>
    <col min="1" max="2" width="10.26953125" customWidth="1"/>
    <col min="3" max="3" width="10.1796875" bestFit="1" customWidth="1"/>
    <col min="4" max="4" width="137" style="39" customWidth="1"/>
    <col min="5" max="5" width="10" style="4" bestFit="1" customWidth="1"/>
    <col min="6" max="6" width="12" style="3" customWidth="1"/>
    <col min="7" max="7" width="10" style="2" bestFit="1" customWidth="1"/>
    <col min="8" max="8" width="10" bestFit="1" customWidth="1"/>
    <col min="9" max="9" width="8" bestFit="1" customWidth="1"/>
    <col min="10" max="10" width="8" style="1" bestFit="1" customWidth="1"/>
    <col min="11" max="11" width="8" bestFit="1" customWidth="1"/>
    <col min="12" max="12" width="10" bestFit="1" customWidth="1"/>
    <col min="13" max="13" width="8" bestFit="1" customWidth="1"/>
    <col min="14" max="14" width="10.26953125" bestFit="1" customWidth="1"/>
    <col min="15" max="15" width="10" bestFit="1" customWidth="1"/>
  </cols>
  <sheetData>
    <row r="1" spans="1:14" ht="13" x14ac:dyDescent="0.3">
      <c r="A1" s="21" t="s">
        <v>24</v>
      </c>
      <c r="B1" s="21" t="s">
        <v>14</v>
      </c>
      <c r="C1" s="21" t="s">
        <v>16</v>
      </c>
      <c r="D1" s="33" t="s">
        <v>25</v>
      </c>
      <c r="E1" s="20"/>
      <c r="F1" s="10"/>
      <c r="G1" s="14"/>
      <c r="H1" s="19"/>
      <c r="I1" s="18"/>
      <c r="J1" s="17"/>
      <c r="K1" s="12"/>
      <c r="L1" s="12"/>
      <c r="M1" s="2"/>
      <c r="N1" s="2"/>
    </row>
    <row r="2" spans="1:14" ht="26" x14ac:dyDescent="0.3">
      <c r="A2" s="9">
        <f>DATE(B2,1,C2)</f>
        <v>33970</v>
      </c>
      <c r="B2" s="31">
        <v>1993</v>
      </c>
      <c r="C2" s="20">
        <v>1</v>
      </c>
      <c r="D2" s="34" t="s">
        <v>26</v>
      </c>
      <c r="E2" s="20"/>
      <c r="F2" s="10"/>
      <c r="G2" s="14"/>
      <c r="H2" s="19"/>
      <c r="I2" s="18"/>
      <c r="J2" s="17"/>
      <c r="K2" s="12"/>
      <c r="L2" s="12"/>
      <c r="M2" s="2"/>
      <c r="N2" s="2"/>
    </row>
    <row r="3" spans="1:14" ht="13" x14ac:dyDescent="0.3">
      <c r="A3" s="9">
        <f>DATE(B3,1,C3)</f>
        <v>34116</v>
      </c>
      <c r="B3" s="31">
        <v>1993</v>
      </c>
      <c r="C3" s="32" t="s">
        <v>27</v>
      </c>
      <c r="D3" s="30" t="s">
        <v>28</v>
      </c>
      <c r="E3" s="16"/>
      <c r="F3" s="10"/>
      <c r="G3" s="14"/>
      <c r="H3" s="19"/>
      <c r="I3" s="18"/>
      <c r="J3" s="17"/>
      <c r="K3" s="12"/>
      <c r="L3" s="12"/>
      <c r="M3" s="2"/>
      <c r="N3" s="2"/>
    </row>
    <row r="4" spans="1:14" ht="38" x14ac:dyDescent="0.3">
      <c r="A4" s="9">
        <f t="shared" ref="A4:A51" si="0">DATE(B4,1,C4)</f>
        <v>34116</v>
      </c>
      <c r="B4" s="31">
        <v>1993</v>
      </c>
      <c r="C4" s="32" t="s">
        <v>27</v>
      </c>
      <c r="D4" s="35" t="s">
        <v>29</v>
      </c>
      <c r="E4" s="16"/>
      <c r="F4" s="10"/>
      <c r="G4" s="14"/>
      <c r="H4" s="19"/>
      <c r="I4" s="18"/>
      <c r="J4" s="17"/>
      <c r="K4" s="12"/>
      <c r="L4" s="12"/>
      <c r="M4" s="2"/>
      <c r="N4" s="2"/>
    </row>
    <row r="5" spans="1:14" ht="13" x14ac:dyDescent="0.3">
      <c r="A5" s="9">
        <f t="shared" si="0"/>
        <v>34117</v>
      </c>
      <c r="B5" s="31">
        <v>1993</v>
      </c>
      <c r="C5" s="32" t="s">
        <v>30</v>
      </c>
      <c r="D5" s="36" t="s">
        <v>31</v>
      </c>
      <c r="E5" s="16"/>
      <c r="F5" s="10"/>
      <c r="G5" s="14"/>
      <c r="H5" s="2"/>
      <c r="J5"/>
    </row>
    <row r="6" spans="1:14" ht="13" x14ac:dyDescent="0.3">
      <c r="A6" s="9">
        <f t="shared" si="0"/>
        <v>34121</v>
      </c>
      <c r="B6" s="31">
        <v>1993</v>
      </c>
      <c r="C6" s="32" t="s">
        <v>32</v>
      </c>
      <c r="D6" s="37" t="s">
        <v>33</v>
      </c>
      <c r="E6" s="16"/>
      <c r="F6" s="10"/>
      <c r="G6" s="14"/>
      <c r="H6" s="2"/>
      <c r="J6"/>
    </row>
    <row r="7" spans="1:14" x14ac:dyDescent="0.25">
      <c r="A7" s="9">
        <f t="shared" si="0"/>
        <v>34122</v>
      </c>
      <c r="B7" s="31">
        <v>1993</v>
      </c>
      <c r="C7" s="32" t="s">
        <v>34</v>
      </c>
      <c r="D7" s="30" t="s">
        <v>35</v>
      </c>
      <c r="E7" s="16"/>
      <c r="F7" s="10"/>
      <c r="G7" s="14"/>
      <c r="H7" s="2"/>
      <c r="J7"/>
    </row>
    <row r="8" spans="1:14" x14ac:dyDescent="0.25">
      <c r="A8" s="9">
        <f t="shared" si="0"/>
        <v>34123</v>
      </c>
      <c r="B8" s="31">
        <v>1993</v>
      </c>
      <c r="C8" s="32" t="s">
        <v>36</v>
      </c>
      <c r="D8" s="30" t="s">
        <v>37</v>
      </c>
      <c r="E8" s="16"/>
      <c r="F8" s="10"/>
      <c r="G8" s="14"/>
      <c r="H8" s="2"/>
      <c r="J8"/>
    </row>
    <row r="9" spans="1:14" ht="13" x14ac:dyDescent="0.3">
      <c r="A9" s="9">
        <f t="shared" si="0"/>
        <v>34127</v>
      </c>
      <c r="B9" s="31">
        <v>1993</v>
      </c>
      <c r="C9" s="32" t="s">
        <v>38</v>
      </c>
      <c r="D9" s="30" t="s">
        <v>39</v>
      </c>
      <c r="E9" s="15"/>
      <c r="F9" s="10"/>
      <c r="G9" s="14"/>
      <c r="H9" s="2"/>
      <c r="J9"/>
    </row>
    <row r="10" spans="1:14" x14ac:dyDescent="0.25">
      <c r="A10" s="9">
        <f t="shared" si="0"/>
        <v>34128</v>
      </c>
      <c r="B10" s="31">
        <v>1993</v>
      </c>
      <c r="C10" s="32" t="s">
        <v>40</v>
      </c>
      <c r="D10" s="30" t="s">
        <v>41</v>
      </c>
      <c r="E10" s="5"/>
      <c r="F10" s="10"/>
      <c r="G10" s="14"/>
      <c r="H10" s="2"/>
      <c r="J10"/>
    </row>
    <row r="11" spans="1:14" x14ac:dyDescent="0.25">
      <c r="A11" s="9">
        <f t="shared" si="0"/>
        <v>34129</v>
      </c>
      <c r="B11" s="31">
        <v>1993</v>
      </c>
      <c r="C11" s="32" t="s">
        <v>42</v>
      </c>
      <c r="D11" s="30" t="s">
        <v>43</v>
      </c>
      <c r="E11" s="5"/>
      <c r="F11" s="10"/>
      <c r="G11" s="14"/>
      <c r="H11" s="2"/>
      <c r="J11"/>
    </row>
    <row r="12" spans="1:14" x14ac:dyDescent="0.25">
      <c r="A12" s="9">
        <f t="shared" si="0"/>
        <v>34131</v>
      </c>
      <c r="B12" s="31">
        <v>1993</v>
      </c>
      <c r="C12" s="32" t="s">
        <v>44</v>
      </c>
      <c r="D12" s="30" t="s">
        <v>45</v>
      </c>
      <c r="E12" s="5"/>
      <c r="F12" s="10"/>
      <c r="G12" s="14"/>
      <c r="H12" s="2"/>
      <c r="J12"/>
    </row>
    <row r="13" spans="1:14" ht="13" x14ac:dyDescent="0.3">
      <c r="A13" s="9">
        <f t="shared" si="0"/>
        <v>34134</v>
      </c>
      <c r="B13" s="31">
        <v>1993</v>
      </c>
      <c r="C13" s="32" t="s">
        <v>46</v>
      </c>
      <c r="D13" s="36" t="s">
        <v>47</v>
      </c>
      <c r="E13" s="1"/>
      <c r="J13"/>
    </row>
    <row r="14" spans="1:14" x14ac:dyDescent="0.25">
      <c r="A14" s="9">
        <f t="shared" si="0"/>
        <v>34136</v>
      </c>
      <c r="B14" s="31">
        <v>1993</v>
      </c>
      <c r="C14" s="32" t="s">
        <v>48</v>
      </c>
      <c r="D14" s="38" t="s">
        <v>49</v>
      </c>
      <c r="E14" s="1"/>
      <c r="G14" s="14"/>
      <c r="J14"/>
    </row>
    <row r="15" spans="1:14" x14ac:dyDescent="0.25">
      <c r="A15" s="9">
        <f t="shared" si="0"/>
        <v>34144</v>
      </c>
      <c r="B15" s="31">
        <v>1993</v>
      </c>
      <c r="C15" s="32" t="s">
        <v>50</v>
      </c>
      <c r="D15" s="30" t="s">
        <v>39</v>
      </c>
      <c r="E15" s="5"/>
      <c r="J15"/>
    </row>
    <row r="16" spans="1:14" x14ac:dyDescent="0.25">
      <c r="A16" s="9">
        <f t="shared" si="0"/>
        <v>34150</v>
      </c>
      <c r="B16" s="31">
        <v>1993</v>
      </c>
      <c r="C16" s="32" t="s">
        <v>51</v>
      </c>
      <c r="D16" s="38" t="s">
        <v>52</v>
      </c>
      <c r="E16" s="1"/>
      <c r="J16"/>
    </row>
    <row r="17" spans="1:13" x14ac:dyDescent="0.25">
      <c r="A17" s="9">
        <f t="shared" si="0"/>
        <v>34151</v>
      </c>
      <c r="B17" s="31">
        <v>1993</v>
      </c>
      <c r="C17" s="32" t="s">
        <v>53</v>
      </c>
      <c r="D17" s="38" t="s">
        <v>54</v>
      </c>
      <c r="E17" s="1"/>
      <c r="J17"/>
    </row>
    <row r="18" spans="1:13" x14ac:dyDescent="0.25">
      <c r="A18" s="9">
        <f t="shared" si="0"/>
        <v>34152</v>
      </c>
      <c r="B18" s="31">
        <v>1993</v>
      </c>
      <c r="C18" s="32" t="s">
        <v>55</v>
      </c>
      <c r="D18" s="38" t="s">
        <v>56</v>
      </c>
      <c r="E18" s="1"/>
      <c r="J18"/>
    </row>
    <row r="19" spans="1:13" x14ac:dyDescent="0.25">
      <c r="A19" s="9">
        <f t="shared" si="0"/>
        <v>34156</v>
      </c>
      <c r="B19" s="31">
        <v>1993</v>
      </c>
      <c r="C19" s="32" t="s">
        <v>57</v>
      </c>
      <c r="D19" s="38" t="s">
        <v>58</v>
      </c>
      <c r="E19" s="1"/>
      <c r="J19"/>
    </row>
    <row r="20" spans="1:13" ht="13" x14ac:dyDescent="0.3">
      <c r="A20" s="9">
        <f t="shared" si="0"/>
        <v>34157</v>
      </c>
      <c r="B20" s="31">
        <v>1993</v>
      </c>
      <c r="C20" s="32" t="s">
        <v>59</v>
      </c>
      <c r="D20" s="36" t="s">
        <v>60</v>
      </c>
      <c r="E20" s="1"/>
      <c r="J20"/>
    </row>
    <row r="21" spans="1:13" x14ac:dyDescent="0.25">
      <c r="A21" s="9">
        <f t="shared" si="0"/>
        <v>34158</v>
      </c>
      <c r="B21" s="31">
        <v>1993</v>
      </c>
      <c r="C21" s="32" t="s">
        <v>61</v>
      </c>
      <c r="D21" s="30" t="s">
        <v>39</v>
      </c>
      <c r="E21" s="1"/>
      <c r="J21"/>
    </row>
    <row r="22" spans="1:13" ht="13" x14ac:dyDescent="0.3">
      <c r="A22" s="9">
        <f t="shared" si="0"/>
        <v>34162</v>
      </c>
      <c r="B22" s="31">
        <v>1993</v>
      </c>
      <c r="C22" s="32" t="s">
        <v>62</v>
      </c>
      <c r="D22" s="37" t="s">
        <v>33</v>
      </c>
      <c r="E22" s="1"/>
      <c r="J22"/>
    </row>
    <row r="23" spans="1:13" x14ac:dyDescent="0.25">
      <c r="A23" s="9">
        <f t="shared" si="0"/>
        <v>34164</v>
      </c>
      <c r="B23" s="31">
        <v>1993</v>
      </c>
      <c r="C23" s="32" t="s">
        <v>63</v>
      </c>
      <c r="D23" s="38" t="s">
        <v>64</v>
      </c>
      <c r="E23" s="1"/>
      <c r="J23"/>
    </row>
    <row r="24" spans="1:13" x14ac:dyDescent="0.25">
      <c r="A24" s="9">
        <f t="shared" si="0"/>
        <v>34169</v>
      </c>
      <c r="B24" s="31">
        <v>1993</v>
      </c>
      <c r="C24" s="32" t="s">
        <v>65</v>
      </c>
      <c r="D24" s="38" t="s">
        <v>66</v>
      </c>
      <c r="E24" s="1"/>
      <c r="J24"/>
    </row>
    <row r="25" spans="1:13" x14ac:dyDescent="0.25">
      <c r="A25" s="9">
        <f t="shared" si="0"/>
        <v>34173</v>
      </c>
      <c r="B25" s="31">
        <v>1993</v>
      </c>
      <c r="C25" s="32" t="s">
        <v>67</v>
      </c>
      <c r="D25" s="30" t="s">
        <v>39</v>
      </c>
      <c r="E25" s="1"/>
      <c r="J25"/>
    </row>
    <row r="26" spans="1:13" ht="13" x14ac:dyDescent="0.3">
      <c r="A26" s="9">
        <f t="shared" si="0"/>
        <v>34177</v>
      </c>
      <c r="B26" s="31">
        <v>1993</v>
      </c>
      <c r="C26" s="32" t="s">
        <v>68</v>
      </c>
      <c r="D26" s="36" t="s">
        <v>69</v>
      </c>
      <c r="E26" s="1"/>
      <c r="H26" s="7"/>
      <c r="J26" s="6"/>
      <c r="K26" s="10"/>
      <c r="L26" s="13"/>
      <c r="M26" s="12"/>
    </row>
    <row r="27" spans="1:13" ht="13" x14ac:dyDescent="0.3">
      <c r="A27" s="9">
        <f t="shared" si="0"/>
        <v>34179</v>
      </c>
      <c r="B27" s="31">
        <v>1993</v>
      </c>
      <c r="C27" s="32" t="s">
        <v>70</v>
      </c>
      <c r="D27" s="37" t="s">
        <v>33</v>
      </c>
      <c r="E27" s="1"/>
      <c r="H27" s="7"/>
      <c r="J27" s="6"/>
      <c r="K27" s="10"/>
      <c r="L27" s="13"/>
      <c r="M27" s="12"/>
    </row>
    <row r="28" spans="1:13" ht="13" x14ac:dyDescent="0.3">
      <c r="A28" s="9">
        <f t="shared" si="0"/>
        <v>34186</v>
      </c>
      <c r="B28" s="31">
        <v>1993</v>
      </c>
      <c r="C28" s="32" t="s">
        <v>71</v>
      </c>
      <c r="D28" s="36" t="s">
        <v>72</v>
      </c>
      <c r="E28" s="1"/>
      <c r="H28" s="7"/>
      <c r="J28" s="6"/>
      <c r="K28" s="10"/>
      <c r="L28" s="13"/>
      <c r="M28" s="12"/>
    </row>
    <row r="29" spans="1:13" ht="13" x14ac:dyDescent="0.3">
      <c r="A29" s="9">
        <f t="shared" si="0"/>
        <v>34187</v>
      </c>
      <c r="B29" s="31">
        <v>1993</v>
      </c>
      <c r="C29" s="32" t="s">
        <v>73</v>
      </c>
      <c r="D29" s="30" t="s">
        <v>39</v>
      </c>
      <c r="E29" s="1"/>
      <c r="H29" s="7"/>
      <c r="J29" s="11"/>
      <c r="K29" s="10"/>
      <c r="L29" s="13"/>
      <c r="M29" s="12"/>
    </row>
    <row r="30" spans="1:13" ht="13" x14ac:dyDescent="0.3">
      <c r="A30" s="9">
        <f t="shared" si="0"/>
        <v>34191</v>
      </c>
      <c r="B30" s="31">
        <v>1993</v>
      </c>
      <c r="C30" s="32" t="s">
        <v>74</v>
      </c>
      <c r="D30" s="37" t="s">
        <v>33</v>
      </c>
      <c r="E30" s="1"/>
      <c r="H30" s="7"/>
      <c r="J30" s="11"/>
      <c r="K30" s="10"/>
      <c r="L30" s="13"/>
      <c r="M30" s="12"/>
    </row>
    <row r="31" spans="1:13" ht="13" x14ac:dyDescent="0.3">
      <c r="A31" s="9">
        <f t="shared" si="0"/>
        <v>34194</v>
      </c>
      <c r="B31" s="31">
        <v>1993</v>
      </c>
      <c r="C31" s="32" t="s">
        <v>75</v>
      </c>
      <c r="D31" s="37" t="s">
        <v>33</v>
      </c>
      <c r="E31" s="1"/>
      <c r="H31" s="7"/>
      <c r="J31" s="11"/>
      <c r="K31" s="10"/>
      <c r="L31" s="13"/>
      <c r="M31" s="12"/>
    </row>
    <row r="32" spans="1:13" ht="13" x14ac:dyDescent="0.3">
      <c r="A32" s="9">
        <f t="shared" si="0"/>
        <v>34197</v>
      </c>
      <c r="B32" s="31">
        <v>1993</v>
      </c>
      <c r="C32" s="32" t="s">
        <v>76</v>
      </c>
      <c r="D32" s="38" t="s">
        <v>77</v>
      </c>
      <c r="E32" s="1"/>
      <c r="H32" s="7"/>
      <c r="J32" s="11"/>
      <c r="K32" s="10"/>
    </row>
    <row r="33" spans="1:11" ht="13" x14ac:dyDescent="0.3">
      <c r="A33" s="9">
        <f t="shared" si="0"/>
        <v>34198</v>
      </c>
      <c r="B33" s="31">
        <v>1993</v>
      </c>
      <c r="C33" s="32" t="s">
        <v>78</v>
      </c>
      <c r="D33" s="37" t="s">
        <v>33</v>
      </c>
      <c r="E33" s="1"/>
      <c r="H33" s="7"/>
      <c r="J33" s="11"/>
      <c r="K33" s="10"/>
    </row>
    <row r="34" spans="1:11" ht="13" x14ac:dyDescent="0.3">
      <c r="A34" s="9">
        <f t="shared" si="0"/>
        <v>34199</v>
      </c>
      <c r="B34" s="31">
        <v>1993</v>
      </c>
      <c r="C34" s="32" t="s">
        <v>79</v>
      </c>
      <c r="D34" s="38" t="s">
        <v>80</v>
      </c>
      <c r="E34" s="1"/>
      <c r="H34" s="7"/>
      <c r="J34" s="11"/>
      <c r="K34" s="10"/>
    </row>
    <row r="35" spans="1:11" ht="13" x14ac:dyDescent="0.3">
      <c r="A35" s="9">
        <f t="shared" si="0"/>
        <v>34200</v>
      </c>
      <c r="B35" s="31">
        <v>1993</v>
      </c>
      <c r="C35" s="32" t="s">
        <v>81</v>
      </c>
      <c r="D35" s="36" t="s">
        <v>82</v>
      </c>
      <c r="E35" s="1"/>
      <c r="H35" s="7"/>
      <c r="J35" s="11"/>
      <c r="K35" s="10"/>
    </row>
    <row r="36" spans="1:11" ht="13" x14ac:dyDescent="0.3">
      <c r="A36" s="9">
        <f t="shared" si="0"/>
        <v>34204</v>
      </c>
      <c r="B36" s="31">
        <v>1993</v>
      </c>
      <c r="C36" s="32" t="s">
        <v>83</v>
      </c>
      <c r="D36" s="37" t="s">
        <v>33</v>
      </c>
      <c r="E36" s="1"/>
      <c r="H36" s="7"/>
      <c r="J36" s="11"/>
      <c r="K36" s="10"/>
    </row>
    <row r="37" spans="1:11" ht="13" x14ac:dyDescent="0.3">
      <c r="A37" s="9">
        <f t="shared" si="0"/>
        <v>34206</v>
      </c>
      <c r="B37" s="31">
        <v>1993</v>
      </c>
      <c r="C37" s="32" t="s">
        <v>84</v>
      </c>
      <c r="D37" s="38" t="s">
        <v>85</v>
      </c>
      <c r="E37" s="1"/>
      <c r="H37" s="7"/>
      <c r="J37" s="11"/>
      <c r="K37" s="10"/>
    </row>
    <row r="38" spans="1:11" ht="13" x14ac:dyDescent="0.3">
      <c r="A38" s="9">
        <f t="shared" si="0"/>
        <v>34208</v>
      </c>
      <c r="B38" s="31">
        <v>1993</v>
      </c>
      <c r="C38" s="32" t="s">
        <v>86</v>
      </c>
      <c r="D38" s="38" t="s">
        <v>87</v>
      </c>
      <c r="E38" s="1"/>
      <c r="H38" s="7"/>
      <c r="J38" s="11"/>
      <c r="K38" s="10"/>
    </row>
    <row r="39" spans="1:11" ht="13" x14ac:dyDescent="0.3">
      <c r="A39" s="9">
        <f t="shared" si="0"/>
        <v>34212</v>
      </c>
      <c r="B39" s="31">
        <v>1993</v>
      </c>
      <c r="C39" s="32" t="s">
        <v>88</v>
      </c>
      <c r="D39" s="37" t="s">
        <v>33</v>
      </c>
      <c r="E39" s="1"/>
      <c r="H39" s="7"/>
      <c r="J39" s="11"/>
      <c r="K39" s="10"/>
    </row>
    <row r="40" spans="1:11" ht="13" x14ac:dyDescent="0.3">
      <c r="A40" s="9">
        <f t="shared" si="0"/>
        <v>34213</v>
      </c>
      <c r="B40" s="31">
        <v>1993</v>
      </c>
      <c r="C40" s="32" t="s">
        <v>89</v>
      </c>
      <c r="D40" s="38" t="s">
        <v>90</v>
      </c>
      <c r="E40" s="1"/>
      <c r="H40" s="7"/>
      <c r="J40" s="11"/>
      <c r="K40" s="10"/>
    </row>
    <row r="41" spans="1:11" ht="13" x14ac:dyDescent="0.3">
      <c r="A41" s="9">
        <f t="shared" si="0"/>
        <v>34214</v>
      </c>
      <c r="B41" s="31">
        <v>1993</v>
      </c>
      <c r="C41" s="32" t="s">
        <v>91</v>
      </c>
      <c r="D41" s="30" t="s">
        <v>39</v>
      </c>
      <c r="E41" s="1"/>
      <c r="H41" s="7"/>
      <c r="J41" s="11"/>
      <c r="K41" s="10"/>
    </row>
    <row r="42" spans="1:11" ht="13" x14ac:dyDescent="0.3">
      <c r="A42" s="9">
        <f t="shared" si="0"/>
        <v>34215</v>
      </c>
      <c r="B42" s="31">
        <v>1993</v>
      </c>
      <c r="C42" s="32" t="s">
        <v>92</v>
      </c>
      <c r="D42" s="37" t="s">
        <v>33</v>
      </c>
      <c r="E42" s="1"/>
      <c r="H42" s="7"/>
      <c r="J42" s="11"/>
      <c r="K42" s="10"/>
    </row>
    <row r="43" spans="1:11" ht="13" x14ac:dyDescent="0.3">
      <c r="A43" s="9">
        <f t="shared" si="0"/>
        <v>34220</v>
      </c>
      <c r="B43" s="31">
        <v>1993</v>
      </c>
      <c r="C43" s="32" t="s">
        <v>93</v>
      </c>
      <c r="D43" s="38" t="s">
        <v>94</v>
      </c>
      <c r="E43" s="1"/>
      <c r="H43" s="7"/>
      <c r="J43" s="11"/>
      <c r="K43" s="10"/>
    </row>
    <row r="44" spans="1:11" ht="13" x14ac:dyDescent="0.3">
      <c r="A44" s="9">
        <f t="shared" si="0"/>
        <v>34227</v>
      </c>
      <c r="B44" s="31">
        <v>1993</v>
      </c>
      <c r="C44" s="32" t="s">
        <v>95</v>
      </c>
      <c r="D44" s="38" t="s">
        <v>96</v>
      </c>
      <c r="E44" s="1"/>
      <c r="H44" s="7"/>
      <c r="K44" s="10"/>
    </row>
    <row r="45" spans="1:11" ht="13" x14ac:dyDescent="0.3">
      <c r="A45" s="9">
        <f t="shared" si="0"/>
        <v>34228</v>
      </c>
      <c r="B45" s="31">
        <v>1993</v>
      </c>
      <c r="C45" s="32" t="s">
        <v>97</v>
      </c>
      <c r="D45" s="38" t="s">
        <v>98</v>
      </c>
      <c r="E45" s="1"/>
      <c r="H45" s="7"/>
      <c r="K45" s="10"/>
    </row>
    <row r="46" spans="1:11" ht="13" x14ac:dyDescent="0.3">
      <c r="A46" s="9">
        <f t="shared" si="0"/>
        <v>34229</v>
      </c>
      <c r="B46" s="31">
        <v>1993</v>
      </c>
      <c r="C46" s="32" t="s">
        <v>99</v>
      </c>
      <c r="D46" s="30" t="s">
        <v>39</v>
      </c>
      <c r="E46" s="1"/>
      <c r="H46" s="7"/>
      <c r="K46" s="3"/>
    </row>
    <row r="47" spans="1:11" ht="13" x14ac:dyDescent="0.3">
      <c r="A47" s="9">
        <f t="shared" si="0"/>
        <v>34235</v>
      </c>
      <c r="B47" s="31">
        <v>1993</v>
      </c>
      <c r="C47" s="32" t="s">
        <v>100</v>
      </c>
      <c r="D47" s="38" t="s">
        <v>101</v>
      </c>
      <c r="E47" s="1"/>
      <c r="H47" s="7"/>
      <c r="K47" s="3"/>
    </row>
    <row r="48" spans="1:11" ht="13" x14ac:dyDescent="0.3">
      <c r="A48" s="9">
        <f t="shared" si="0"/>
        <v>34242</v>
      </c>
      <c r="B48" s="31">
        <v>1993</v>
      </c>
      <c r="C48" s="32" t="s">
        <v>102</v>
      </c>
      <c r="D48" s="38" t="s">
        <v>103</v>
      </c>
      <c r="E48" s="1"/>
      <c r="H48" s="7"/>
      <c r="K48" s="3"/>
    </row>
    <row r="49" spans="1:11" ht="13" x14ac:dyDescent="0.3">
      <c r="A49" s="9">
        <f t="shared" si="0"/>
        <v>34246</v>
      </c>
      <c r="B49" s="31">
        <v>1993</v>
      </c>
      <c r="C49" s="32" t="s">
        <v>104</v>
      </c>
      <c r="D49" s="38" t="s">
        <v>105</v>
      </c>
      <c r="H49" s="7"/>
      <c r="K49" s="3"/>
    </row>
    <row r="50" spans="1:11" ht="13" x14ac:dyDescent="0.3">
      <c r="A50" s="9">
        <f t="shared" si="0"/>
        <v>34247</v>
      </c>
      <c r="B50" s="31">
        <v>1993</v>
      </c>
      <c r="C50" s="32" t="s">
        <v>106</v>
      </c>
      <c r="D50" s="38" t="s">
        <v>107</v>
      </c>
      <c r="H50" s="7"/>
      <c r="K50" s="3"/>
    </row>
    <row r="51" spans="1:11" ht="13" x14ac:dyDescent="0.3">
      <c r="A51" s="9">
        <f t="shared" si="0"/>
        <v>34248</v>
      </c>
      <c r="B51" s="31">
        <v>1993</v>
      </c>
      <c r="C51" s="32" t="s">
        <v>108</v>
      </c>
      <c r="D51" s="38" t="s">
        <v>109</v>
      </c>
      <c r="H51" s="7"/>
      <c r="K51" s="3"/>
    </row>
    <row r="52" spans="1:11" ht="13" x14ac:dyDescent="0.3">
      <c r="A52" s="9">
        <f t="shared" ref="A52:A59" si="1">DATE(B52,1,C52)</f>
        <v>34249</v>
      </c>
      <c r="B52" s="31">
        <v>1993</v>
      </c>
      <c r="C52" s="16">
        <v>280</v>
      </c>
      <c r="D52" s="38" t="s">
        <v>110</v>
      </c>
      <c r="H52" s="7"/>
    </row>
    <row r="53" spans="1:11" ht="13" x14ac:dyDescent="0.3">
      <c r="A53" s="9">
        <f t="shared" si="1"/>
        <v>34250</v>
      </c>
      <c r="B53" s="31">
        <v>1993</v>
      </c>
      <c r="C53" s="16">
        <v>281</v>
      </c>
      <c r="D53" s="38" t="s">
        <v>111</v>
      </c>
      <c r="H53" s="7"/>
    </row>
    <row r="54" spans="1:11" ht="13" x14ac:dyDescent="0.3">
      <c r="A54" s="9">
        <f t="shared" si="1"/>
        <v>34253</v>
      </c>
      <c r="B54" s="31">
        <v>1993</v>
      </c>
      <c r="C54" s="16">
        <v>284</v>
      </c>
      <c r="D54" s="38" t="s">
        <v>112</v>
      </c>
      <c r="H54" s="7"/>
    </row>
    <row r="55" spans="1:11" ht="13" x14ac:dyDescent="0.3">
      <c r="A55" s="9">
        <f t="shared" si="1"/>
        <v>34264</v>
      </c>
      <c r="B55" s="31">
        <v>1993</v>
      </c>
      <c r="C55" s="16">
        <v>295</v>
      </c>
      <c r="D55" s="38" t="s">
        <v>113</v>
      </c>
      <c r="H55" s="7"/>
    </row>
    <row r="56" spans="1:11" ht="13" x14ac:dyDescent="0.3">
      <c r="A56" s="9">
        <f t="shared" si="1"/>
        <v>34268</v>
      </c>
      <c r="B56" s="31">
        <v>1993</v>
      </c>
      <c r="C56" s="16">
        <v>299</v>
      </c>
      <c r="D56" s="38" t="s">
        <v>114</v>
      </c>
      <c r="H56" s="7"/>
    </row>
    <row r="57" spans="1:11" ht="13" x14ac:dyDescent="0.3">
      <c r="A57" s="9">
        <f t="shared" si="1"/>
        <v>34269</v>
      </c>
      <c r="B57" s="31">
        <v>1993</v>
      </c>
      <c r="C57" s="16">
        <v>300</v>
      </c>
      <c r="D57" s="38" t="s">
        <v>115</v>
      </c>
      <c r="H57" s="7"/>
    </row>
    <row r="58" spans="1:11" ht="13" x14ac:dyDescent="0.3">
      <c r="A58" s="9">
        <f t="shared" si="1"/>
        <v>34270</v>
      </c>
      <c r="B58" s="31">
        <v>1993</v>
      </c>
      <c r="C58" s="16">
        <v>301</v>
      </c>
      <c r="D58" s="38" t="s">
        <v>116</v>
      </c>
      <c r="H58" s="7"/>
    </row>
    <row r="59" spans="1:11" ht="13" x14ac:dyDescent="0.3">
      <c r="A59" s="9">
        <f t="shared" si="1"/>
        <v>34291</v>
      </c>
      <c r="B59" s="31">
        <v>1993</v>
      </c>
      <c r="C59" s="16">
        <v>322</v>
      </c>
      <c r="D59" s="38" t="s">
        <v>117</v>
      </c>
      <c r="H59" s="7"/>
    </row>
    <row r="60" spans="1:11" ht="13" x14ac:dyDescent="0.3">
      <c r="B60" s="12"/>
      <c r="C60" s="8"/>
      <c r="D60" s="38"/>
    </row>
    <row r="61" spans="1:11" x14ac:dyDescent="0.25">
      <c r="B61" s="12"/>
      <c r="D61" s="38"/>
    </row>
    <row r="62" spans="1:11" ht="13" x14ac:dyDescent="0.3">
      <c r="C62" s="8"/>
      <c r="D62" s="38"/>
    </row>
    <row r="63" spans="1:11" ht="13" x14ac:dyDescent="0.3">
      <c r="C63" s="8"/>
      <c r="D63" s="38"/>
    </row>
    <row r="64" spans="1:11" ht="13" x14ac:dyDescent="0.3">
      <c r="C64" s="8"/>
      <c r="D64" s="38"/>
    </row>
    <row r="65" spans="3:4" ht="13" x14ac:dyDescent="0.3">
      <c r="C65" s="7"/>
      <c r="D65" s="38"/>
    </row>
    <row r="66" spans="3:4" x14ac:dyDescent="0.25">
      <c r="D66" s="38"/>
    </row>
    <row r="67" spans="3:4" x14ac:dyDescent="0.25">
      <c r="D67" s="38"/>
    </row>
    <row r="68" spans="3:4" x14ac:dyDescent="0.25">
      <c r="D68" s="38"/>
    </row>
    <row r="69" spans="3:4" x14ac:dyDescent="0.25">
      <c r="D69" s="38"/>
    </row>
    <row r="70" spans="3:4" x14ac:dyDescent="0.25">
      <c r="D70" s="38"/>
    </row>
    <row r="71" spans="3:4" x14ac:dyDescent="0.25">
      <c r="D71" s="38"/>
    </row>
    <row r="72" spans="3:4" x14ac:dyDescent="0.25">
      <c r="D72" s="38"/>
    </row>
    <row r="73" spans="3:4" x14ac:dyDescent="0.25">
      <c r="D73" s="38"/>
    </row>
    <row r="74" spans="3:4" x14ac:dyDescent="0.25">
      <c r="D74" s="38"/>
    </row>
    <row r="75" spans="3:4" x14ac:dyDescent="0.25">
      <c r="D75" s="38"/>
    </row>
    <row r="76" spans="3:4" x14ac:dyDescent="0.25">
      <c r="D76" s="38"/>
    </row>
  </sheetData>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Dic. 1993 E Sorghum Calendar</vt:lpstr>
      <vt:lpstr>1993 E Sorghum Calendar</vt:lpstr>
      <vt:lpstr>'1993 E Sorghum Calendar'!e20065mc</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Copeland, Karen - ARS</dc:creator>
  <cp:keywords/>
  <dc:description/>
  <cp:lastModifiedBy>Evett, Steve</cp:lastModifiedBy>
  <cp:revision/>
  <dcterms:created xsi:type="dcterms:W3CDTF">2021-06-23T16:28:19Z</dcterms:created>
  <dcterms:modified xsi:type="dcterms:W3CDTF">2023-08-07T14:58:11Z</dcterms:modified>
  <cp:category/>
  <cp:contentStatus/>
</cp:coreProperties>
</file>