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wes_hanson_usda_gov/Documents/Documents/OEEP/FY21/Projects/GHG Inventory/Updated tables and figures/Chapter 2/"/>
    </mc:Choice>
  </mc:AlternateContent>
  <xr:revisionPtr revIDLastSave="0" documentId="8_{276CAC8F-8484-4612-B61E-F29C8DD84BED}" xr6:coauthVersionLast="46" xr6:coauthVersionMax="46" xr10:uidLastSave="{00000000-0000-0000-0000-000000000000}"/>
  <bookViews>
    <workbookView xWindow="39950" yWindow="-3740" windowWidth="17280" windowHeight="8960" xr2:uid="{C01240E4-E078-430B-A215-9C8955DD2ACC}"/>
  </bookViews>
  <sheets>
    <sheet name="A-1" sheetId="1" r:id="rId1"/>
    <sheet name="A-2" sheetId="2" r:id="rId2"/>
    <sheet name="A-3" sheetId="3" r:id="rId3"/>
    <sheet name="A-4" sheetId="4" r:id="rId4"/>
    <sheet name="A-5" sheetId="5" r:id="rId5"/>
    <sheet name="A-6" sheetId="6" r:id="rId6"/>
    <sheet name="A-7" sheetId="7" r:id="rId7"/>
    <sheet name="A-8" sheetId="8" r:id="rId8"/>
    <sheet name="A-9" sheetId="9" r:id="rId9"/>
    <sheet name="A-10" sheetId="10" r:id="rId10"/>
    <sheet name="A-11" sheetId="11" r:id="rId11"/>
    <sheet name="A-12" sheetId="12" r:id="rId12"/>
    <sheet name="A-13" sheetId="13" r:id="rId13"/>
    <sheet name="A-14" sheetId="14" r:id="rId14"/>
    <sheet name="A-15" sheetId="15" r:id="rId15"/>
    <sheet name="A-16" sheetId="16" r:id="rId16"/>
    <sheet name="A-17" sheetId="17" r:id="rId17"/>
    <sheet name="A-18" sheetId="18" r:id="rId18"/>
    <sheet name="A-19" sheetId="19" r:id="rId19"/>
    <sheet name="A-20" sheetId="20" r:id="rId20"/>
    <sheet name="A-21" sheetId="21" r:id="rId21"/>
    <sheet name="A-22" sheetId="22" r:id="rId22"/>
    <sheet name="A-23" sheetId="23" r:id="rId23"/>
    <sheet name="A-24" sheetId="24" r:id="rId24"/>
    <sheet name="A-25" sheetId="25" r:id="rId25"/>
    <sheet name="A-26" sheetId="26" r:id="rId26"/>
    <sheet name="A-27" sheetId="27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BGROWTHRATES" hidden="1">[1]Docctrl!#REF!</definedName>
    <definedName name="_2__123Graph_DPERCENT65_256" hidden="1">'[2]327034'!#REF!</definedName>
    <definedName name="_4__123Graph_FPERCENT65_256" hidden="1">'[2]327034'!#REF!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255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5" hidden="1">'A-6'!$J$3:$CZ$31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egression_Out" hidden="1">'[4]327007'!#REF!</definedName>
    <definedName name="_Regression_X" hidden="1">'[4]327007'!#REF!</definedName>
    <definedName name="_Regression_Y" hidden="1">'[4]327007'!#REF!</definedName>
    <definedName name="_Sort" hidden="1">#REF!</definedName>
    <definedName name="_Toc100029428_1">#REF!</definedName>
    <definedName name="_Toc100029429_1">#REF!</definedName>
    <definedName name="DE">'[5]Emit Steer Stockers'!#REF!</definedName>
    <definedName name="GWP">'[6]Output Summary'!$BF$2</definedName>
    <definedName name="HTML_CodePage" hidden="1">1252</definedName>
    <definedName name="HTML_Control" hidden="1">{"'327012'!$A$2:$L$63"}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"N:\Webbank\W6_uploaded\Client_login\CMM_Member_Files\327013_www_01.htm"</definedName>
    <definedName name="HTML_Title" hidden="1">""</definedName>
    <definedName name="Lactating">'[7]Stockers Results'!#REF!</definedName>
    <definedName name="Methane">'[7]Stockers Results'!#REF!</definedName>
    <definedName name="Milk">'[7]Stockers Results'!#REF!</definedName>
    <definedName name="MilkFat">'[7]Stockers Results'!#REF!</definedName>
    <definedName name="OutputSel">'[8]Emissions Summary'!$A$1</definedName>
    <definedName name="OutputSelCopy">[8]DEandYm!$R$33</definedName>
    <definedName name="OutputSelection">'[9]Emissions Engine'!$BJ$21</definedName>
    <definedName name="Pal_Workbook_GUID" hidden="1">"EZGXLTBDBFIUY5ZGPKFIMINK"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results1995">'[8]Emissions Summary'!$E$191:$K$214</definedName>
    <definedName name="yyy">'[10]Output Summary'!$BF$2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3" i="27" l="1"/>
  <c r="L303" i="27"/>
  <c r="K303" i="27"/>
  <c r="J303" i="27"/>
  <c r="I303" i="27"/>
  <c r="H303" i="27"/>
  <c r="G303" i="27"/>
  <c r="F303" i="27"/>
  <c r="E303" i="27"/>
  <c r="D303" i="27"/>
  <c r="C303" i="27"/>
  <c r="M302" i="27"/>
  <c r="L302" i="27"/>
  <c r="K302" i="27"/>
  <c r="J302" i="27"/>
  <c r="I302" i="27"/>
  <c r="H302" i="27"/>
  <c r="G302" i="27"/>
  <c r="F302" i="27"/>
  <c r="E302" i="27"/>
  <c r="D302" i="27"/>
  <c r="C302" i="27"/>
  <c r="M301" i="27"/>
  <c r="L301" i="27"/>
  <c r="K301" i="27"/>
  <c r="J301" i="27"/>
  <c r="I301" i="27"/>
  <c r="H301" i="27"/>
  <c r="G301" i="27"/>
  <c r="F301" i="27"/>
  <c r="E301" i="27"/>
  <c r="D301" i="27"/>
  <c r="C301" i="27"/>
  <c r="M300" i="27"/>
  <c r="L300" i="27"/>
  <c r="K300" i="27"/>
  <c r="J300" i="27"/>
  <c r="I300" i="27"/>
  <c r="H300" i="27"/>
  <c r="G300" i="27"/>
  <c r="F300" i="27"/>
  <c r="E300" i="27"/>
  <c r="D300" i="27"/>
  <c r="C300" i="27"/>
  <c r="M299" i="27"/>
  <c r="L299" i="27"/>
  <c r="K299" i="27"/>
  <c r="J299" i="27"/>
  <c r="I299" i="27"/>
  <c r="H299" i="27"/>
  <c r="G299" i="27"/>
  <c r="F299" i="27"/>
  <c r="E299" i="27"/>
  <c r="D299" i="27"/>
  <c r="C299" i="27"/>
  <c r="M298" i="27"/>
  <c r="L298" i="27"/>
  <c r="K298" i="27"/>
  <c r="J298" i="27"/>
  <c r="I298" i="27"/>
  <c r="H298" i="27"/>
  <c r="G298" i="27"/>
  <c r="F298" i="27"/>
  <c r="E298" i="27"/>
  <c r="D298" i="27"/>
  <c r="C298" i="27"/>
  <c r="M297" i="27"/>
  <c r="L297" i="27"/>
  <c r="K297" i="27"/>
  <c r="J297" i="27"/>
  <c r="I297" i="27"/>
  <c r="H297" i="27"/>
  <c r="G297" i="27"/>
  <c r="F297" i="27"/>
  <c r="E297" i="27"/>
  <c r="D297" i="27"/>
  <c r="C297" i="27"/>
  <c r="M296" i="27"/>
  <c r="L296" i="27"/>
  <c r="K296" i="27"/>
  <c r="J296" i="27"/>
  <c r="I296" i="27"/>
  <c r="H296" i="27"/>
  <c r="G296" i="27"/>
  <c r="F296" i="27"/>
  <c r="E296" i="27"/>
  <c r="D296" i="27"/>
  <c r="C296" i="27"/>
  <c r="M295" i="27"/>
  <c r="L295" i="27"/>
  <c r="K295" i="27"/>
  <c r="J295" i="27"/>
  <c r="I295" i="27"/>
  <c r="H295" i="27"/>
  <c r="G295" i="27"/>
  <c r="F295" i="27"/>
  <c r="E295" i="27"/>
  <c r="D295" i="27"/>
  <c r="C295" i="27"/>
  <c r="M294" i="27"/>
  <c r="L294" i="27"/>
  <c r="K294" i="27"/>
  <c r="J294" i="27"/>
  <c r="I294" i="27"/>
  <c r="H294" i="27"/>
  <c r="G294" i="27"/>
  <c r="F294" i="27"/>
  <c r="E294" i="27"/>
  <c r="D294" i="27"/>
  <c r="C294" i="27"/>
  <c r="M293" i="27"/>
  <c r="L293" i="27"/>
  <c r="K293" i="27"/>
  <c r="J293" i="27"/>
  <c r="I293" i="27"/>
  <c r="H293" i="27"/>
  <c r="G293" i="27"/>
  <c r="F293" i="27"/>
  <c r="E293" i="27"/>
  <c r="D293" i="27"/>
  <c r="C293" i="27"/>
  <c r="M292" i="27"/>
  <c r="L292" i="27"/>
  <c r="K292" i="27"/>
  <c r="J292" i="27"/>
  <c r="I292" i="27"/>
  <c r="H292" i="27"/>
  <c r="G292" i="27"/>
  <c r="F292" i="27"/>
  <c r="E292" i="27"/>
  <c r="D292" i="27"/>
  <c r="C292" i="27"/>
  <c r="M291" i="27"/>
  <c r="L291" i="27"/>
  <c r="K291" i="27"/>
  <c r="J291" i="27"/>
  <c r="I291" i="27"/>
  <c r="H291" i="27"/>
  <c r="G291" i="27"/>
  <c r="F291" i="27"/>
  <c r="E291" i="27"/>
  <c r="D291" i="27"/>
  <c r="C291" i="27"/>
  <c r="M290" i="27"/>
  <c r="L290" i="27"/>
  <c r="K290" i="27"/>
  <c r="J290" i="27"/>
  <c r="I290" i="27"/>
  <c r="H290" i="27"/>
  <c r="G290" i="27"/>
  <c r="F290" i="27"/>
  <c r="E290" i="27"/>
  <c r="D290" i="27"/>
  <c r="C290" i="27"/>
  <c r="M289" i="27"/>
  <c r="L289" i="27"/>
  <c r="K289" i="27"/>
  <c r="J289" i="27"/>
  <c r="I289" i="27"/>
  <c r="H289" i="27"/>
  <c r="G289" i="27"/>
  <c r="F289" i="27"/>
  <c r="E289" i="27"/>
  <c r="D289" i="27"/>
  <c r="C289" i="27"/>
  <c r="M288" i="27"/>
  <c r="L288" i="27"/>
  <c r="K288" i="27"/>
  <c r="J288" i="27"/>
  <c r="I288" i="27"/>
  <c r="H288" i="27"/>
  <c r="G288" i="27"/>
  <c r="F288" i="27"/>
  <c r="E288" i="27"/>
  <c r="D288" i="27"/>
  <c r="C288" i="27"/>
  <c r="M287" i="27"/>
  <c r="L287" i="27"/>
  <c r="K287" i="27"/>
  <c r="J287" i="27"/>
  <c r="I287" i="27"/>
  <c r="H287" i="27"/>
  <c r="G287" i="27"/>
  <c r="F287" i="27"/>
  <c r="E287" i="27"/>
  <c r="D287" i="27"/>
  <c r="C287" i="27"/>
  <c r="M286" i="27"/>
  <c r="L286" i="27"/>
  <c r="K286" i="27"/>
  <c r="J286" i="27"/>
  <c r="I286" i="27"/>
  <c r="H286" i="27"/>
  <c r="G286" i="27"/>
  <c r="F286" i="27"/>
  <c r="E286" i="27"/>
  <c r="D286" i="27"/>
  <c r="C286" i="27"/>
  <c r="M285" i="27"/>
  <c r="L285" i="27"/>
  <c r="K285" i="27"/>
  <c r="J285" i="27"/>
  <c r="I285" i="27"/>
  <c r="H285" i="27"/>
  <c r="G285" i="27"/>
  <c r="F285" i="27"/>
  <c r="E285" i="27"/>
  <c r="D285" i="27"/>
  <c r="C285" i="27"/>
  <c r="M284" i="27"/>
  <c r="L284" i="27"/>
  <c r="K284" i="27"/>
  <c r="J284" i="27"/>
  <c r="I284" i="27"/>
  <c r="H284" i="27"/>
  <c r="G284" i="27"/>
  <c r="F284" i="27"/>
  <c r="E284" i="27"/>
  <c r="D284" i="27"/>
  <c r="C284" i="27"/>
  <c r="M283" i="27"/>
  <c r="L283" i="27"/>
  <c r="K283" i="27"/>
  <c r="J283" i="27"/>
  <c r="I283" i="27"/>
  <c r="H283" i="27"/>
  <c r="G283" i="27"/>
  <c r="F283" i="27"/>
  <c r="E283" i="27"/>
  <c r="D283" i="27"/>
  <c r="C283" i="27"/>
  <c r="M282" i="27"/>
  <c r="L282" i="27"/>
  <c r="K282" i="27"/>
  <c r="J282" i="27"/>
  <c r="I282" i="27"/>
  <c r="H282" i="27"/>
  <c r="G282" i="27"/>
  <c r="F282" i="27"/>
  <c r="E282" i="27"/>
  <c r="D282" i="27"/>
  <c r="C282" i="27"/>
  <c r="M281" i="27"/>
  <c r="L281" i="27"/>
  <c r="K281" i="27"/>
  <c r="J281" i="27"/>
  <c r="I281" i="27"/>
  <c r="H281" i="27"/>
  <c r="G281" i="27"/>
  <c r="F281" i="27"/>
  <c r="E281" i="27"/>
  <c r="D281" i="27"/>
  <c r="C281" i="27"/>
  <c r="M280" i="27"/>
  <c r="L280" i="27"/>
  <c r="K280" i="27"/>
  <c r="J280" i="27"/>
  <c r="I280" i="27"/>
  <c r="H280" i="27"/>
  <c r="G280" i="27"/>
  <c r="F280" i="27"/>
  <c r="E280" i="27"/>
  <c r="D280" i="27"/>
  <c r="C280" i="27"/>
  <c r="M279" i="27"/>
  <c r="L279" i="27"/>
  <c r="K279" i="27"/>
  <c r="J279" i="27"/>
  <c r="I279" i="27"/>
  <c r="H279" i="27"/>
  <c r="G279" i="27"/>
  <c r="F279" i="27"/>
  <c r="E279" i="27"/>
  <c r="D279" i="27"/>
  <c r="C279" i="27"/>
  <c r="M278" i="27"/>
  <c r="L278" i="27"/>
  <c r="K278" i="27"/>
  <c r="J278" i="27"/>
  <c r="I278" i="27"/>
  <c r="H278" i="27"/>
  <c r="G278" i="27"/>
  <c r="F278" i="27"/>
  <c r="E278" i="27"/>
  <c r="D278" i="27"/>
  <c r="C278" i="27"/>
  <c r="M277" i="27"/>
  <c r="L277" i="27"/>
  <c r="K277" i="27"/>
  <c r="J277" i="27"/>
  <c r="I277" i="27"/>
  <c r="H277" i="27"/>
  <c r="G277" i="27"/>
  <c r="F277" i="27"/>
  <c r="E277" i="27"/>
  <c r="D277" i="27"/>
  <c r="C277" i="27"/>
  <c r="M276" i="27"/>
  <c r="L276" i="27"/>
  <c r="K276" i="27"/>
  <c r="J276" i="27"/>
  <c r="I276" i="27"/>
  <c r="H276" i="27"/>
  <c r="G276" i="27"/>
  <c r="F276" i="27"/>
  <c r="E276" i="27"/>
  <c r="D276" i="27"/>
  <c r="C276" i="27"/>
  <c r="M275" i="27"/>
  <c r="L275" i="27"/>
  <c r="K275" i="27"/>
  <c r="J275" i="27"/>
  <c r="I275" i="27"/>
  <c r="H275" i="27"/>
  <c r="G275" i="27"/>
  <c r="F275" i="27"/>
  <c r="E275" i="27"/>
  <c r="D275" i="27"/>
  <c r="C275" i="27"/>
  <c r="M274" i="27"/>
  <c r="L274" i="27"/>
  <c r="K274" i="27"/>
  <c r="J274" i="27"/>
  <c r="I274" i="27"/>
  <c r="H274" i="27"/>
  <c r="G274" i="27"/>
  <c r="F274" i="27"/>
  <c r="E274" i="27"/>
  <c r="D274" i="27"/>
  <c r="C274" i="27"/>
  <c r="M273" i="27"/>
  <c r="L273" i="27"/>
  <c r="K273" i="27"/>
  <c r="J273" i="27"/>
  <c r="I273" i="27"/>
  <c r="H273" i="27"/>
  <c r="G273" i="27"/>
  <c r="F273" i="27"/>
  <c r="E273" i="27"/>
  <c r="D273" i="27"/>
  <c r="C273" i="27"/>
  <c r="M272" i="27"/>
  <c r="L272" i="27"/>
  <c r="K272" i="27"/>
  <c r="J272" i="27"/>
  <c r="I272" i="27"/>
  <c r="H272" i="27"/>
  <c r="G272" i="27"/>
  <c r="F272" i="27"/>
  <c r="E272" i="27"/>
  <c r="D272" i="27"/>
  <c r="C272" i="27"/>
  <c r="M271" i="27"/>
  <c r="L271" i="27"/>
  <c r="K271" i="27"/>
  <c r="J271" i="27"/>
  <c r="I271" i="27"/>
  <c r="H271" i="27"/>
  <c r="G271" i="27"/>
  <c r="F271" i="27"/>
  <c r="E271" i="27"/>
  <c r="D271" i="27"/>
  <c r="C271" i="27"/>
  <c r="M270" i="27"/>
  <c r="L270" i="27"/>
  <c r="K270" i="27"/>
  <c r="J270" i="27"/>
  <c r="I270" i="27"/>
  <c r="H270" i="27"/>
  <c r="G270" i="27"/>
  <c r="F270" i="27"/>
  <c r="E270" i="27"/>
  <c r="D270" i="27"/>
  <c r="C270" i="27"/>
  <c r="M269" i="27"/>
  <c r="L269" i="27"/>
  <c r="K269" i="27"/>
  <c r="J269" i="27"/>
  <c r="I269" i="27"/>
  <c r="H269" i="27"/>
  <c r="G269" i="27"/>
  <c r="F269" i="27"/>
  <c r="E269" i="27"/>
  <c r="D269" i="27"/>
  <c r="C269" i="27"/>
  <c r="M268" i="27"/>
  <c r="L268" i="27"/>
  <c r="K268" i="27"/>
  <c r="J268" i="27"/>
  <c r="I268" i="27"/>
  <c r="H268" i="27"/>
  <c r="G268" i="27"/>
  <c r="F268" i="27"/>
  <c r="E268" i="27"/>
  <c r="D268" i="27"/>
  <c r="C268" i="27"/>
  <c r="M267" i="27"/>
  <c r="L267" i="27"/>
  <c r="K267" i="27"/>
  <c r="J267" i="27"/>
  <c r="I267" i="27"/>
  <c r="H267" i="27"/>
  <c r="G267" i="27"/>
  <c r="F267" i="27"/>
  <c r="E267" i="27"/>
  <c r="D267" i="27"/>
  <c r="C267" i="27"/>
  <c r="M266" i="27"/>
  <c r="L266" i="27"/>
  <c r="K266" i="27"/>
  <c r="J266" i="27"/>
  <c r="I266" i="27"/>
  <c r="H266" i="27"/>
  <c r="G266" i="27"/>
  <c r="F266" i="27"/>
  <c r="E266" i="27"/>
  <c r="D266" i="27"/>
  <c r="C266" i="27"/>
  <c r="M265" i="27"/>
  <c r="L265" i="27"/>
  <c r="K265" i="27"/>
  <c r="J265" i="27"/>
  <c r="I265" i="27"/>
  <c r="H265" i="27"/>
  <c r="G265" i="27"/>
  <c r="F265" i="27"/>
  <c r="E265" i="27"/>
  <c r="D265" i="27"/>
  <c r="C265" i="27"/>
  <c r="M264" i="27"/>
  <c r="L264" i="27"/>
  <c r="K264" i="27"/>
  <c r="J264" i="27"/>
  <c r="I264" i="27"/>
  <c r="H264" i="27"/>
  <c r="G264" i="27"/>
  <c r="F264" i="27"/>
  <c r="E264" i="27"/>
  <c r="D264" i="27"/>
  <c r="C264" i="27"/>
  <c r="M263" i="27"/>
  <c r="L263" i="27"/>
  <c r="K263" i="27"/>
  <c r="J263" i="27"/>
  <c r="I263" i="27"/>
  <c r="H263" i="27"/>
  <c r="G263" i="27"/>
  <c r="F263" i="27"/>
  <c r="E263" i="27"/>
  <c r="D263" i="27"/>
  <c r="C263" i="27"/>
  <c r="M262" i="27"/>
  <c r="L262" i="27"/>
  <c r="K262" i="27"/>
  <c r="J262" i="27"/>
  <c r="I262" i="27"/>
  <c r="H262" i="27"/>
  <c r="G262" i="27"/>
  <c r="F262" i="27"/>
  <c r="E262" i="27"/>
  <c r="D262" i="27"/>
  <c r="C262" i="27"/>
  <c r="M261" i="27"/>
  <c r="L261" i="27"/>
  <c r="K261" i="27"/>
  <c r="J261" i="27"/>
  <c r="I261" i="27"/>
  <c r="H261" i="27"/>
  <c r="G261" i="27"/>
  <c r="F261" i="27"/>
  <c r="E261" i="27"/>
  <c r="D261" i="27"/>
  <c r="C261" i="27"/>
  <c r="M260" i="27"/>
  <c r="L260" i="27"/>
  <c r="K260" i="27"/>
  <c r="J260" i="27"/>
  <c r="I260" i="27"/>
  <c r="H260" i="27"/>
  <c r="G260" i="27"/>
  <c r="F260" i="27"/>
  <c r="E260" i="27"/>
  <c r="D260" i="27"/>
  <c r="C260" i="27"/>
  <c r="M259" i="27"/>
  <c r="L259" i="27"/>
  <c r="K259" i="27"/>
  <c r="J259" i="27"/>
  <c r="I259" i="27"/>
  <c r="H259" i="27"/>
  <c r="G259" i="27"/>
  <c r="F259" i="27"/>
  <c r="E259" i="27"/>
  <c r="D259" i="27"/>
  <c r="C259" i="27"/>
  <c r="M258" i="27"/>
  <c r="L258" i="27"/>
  <c r="K258" i="27"/>
  <c r="J258" i="27"/>
  <c r="I258" i="27"/>
  <c r="H258" i="27"/>
  <c r="G258" i="27"/>
  <c r="F258" i="27"/>
  <c r="E258" i="27"/>
  <c r="D258" i="27"/>
  <c r="C258" i="27"/>
  <c r="M257" i="27"/>
  <c r="L257" i="27"/>
  <c r="K257" i="27"/>
  <c r="J257" i="27"/>
  <c r="I257" i="27"/>
  <c r="H257" i="27"/>
  <c r="G257" i="27"/>
  <c r="F257" i="27"/>
  <c r="E257" i="27"/>
  <c r="D257" i="27"/>
  <c r="C257" i="27"/>
  <c r="M256" i="27"/>
  <c r="L256" i="27"/>
  <c r="K256" i="27"/>
  <c r="J256" i="27"/>
  <c r="I256" i="27"/>
  <c r="H256" i="27"/>
  <c r="G256" i="27"/>
  <c r="F256" i="27"/>
  <c r="E256" i="27"/>
  <c r="D256" i="27"/>
  <c r="C256" i="27"/>
  <c r="M255" i="27"/>
  <c r="L255" i="27"/>
  <c r="K255" i="27"/>
  <c r="J255" i="27"/>
  <c r="I255" i="27"/>
  <c r="H255" i="27"/>
  <c r="G255" i="27"/>
  <c r="F255" i="27"/>
  <c r="E255" i="27"/>
  <c r="D255" i="27"/>
  <c r="C255" i="27"/>
  <c r="M254" i="27"/>
  <c r="L254" i="27"/>
  <c r="K254" i="27"/>
  <c r="J254" i="27"/>
  <c r="I254" i="27"/>
  <c r="H254" i="27"/>
  <c r="G254" i="27"/>
  <c r="F254" i="27"/>
  <c r="E254" i="27"/>
  <c r="D254" i="27"/>
  <c r="C254" i="27"/>
  <c r="M253" i="27"/>
  <c r="L253" i="27"/>
  <c r="K253" i="27"/>
  <c r="J253" i="27"/>
  <c r="I253" i="27"/>
  <c r="H253" i="27"/>
  <c r="G253" i="27"/>
  <c r="F253" i="27"/>
  <c r="E253" i="27"/>
  <c r="D253" i="27"/>
  <c r="C253" i="27"/>
  <c r="M252" i="27"/>
  <c r="L252" i="27"/>
  <c r="K252" i="27"/>
  <c r="J252" i="27"/>
  <c r="I252" i="27"/>
  <c r="H252" i="27"/>
  <c r="G252" i="27"/>
  <c r="F252" i="27"/>
  <c r="E252" i="27"/>
  <c r="D252" i="27"/>
  <c r="C252" i="27"/>
  <c r="M251" i="27"/>
  <c r="L251" i="27"/>
  <c r="K251" i="27"/>
  <c r="J251" i="27"/>
  <c r="I251" i="27"/>
  <c r="H251" i="27"/>
  <c r="G251" i="27"/>
  <c r="F251" i="27"/>
  <c r="E251" i="27"/>
  <c r="D251" i="27"/>
  <c r="C251" i="27"/>
  <c r="M250" i="27"/>
  <c r="L250" i="27"/>
  <c r="K250" i="27"/>
  <c r="J250" i="27"/>
  <c r="I250" i="27"/>
  <c r="H250" i="27"/>
  <c r="G250" i="27"/>
  <c r="F250" i="27"/>
  <c r="E250" i="27"/>
  <c r="D250" i="27"/>
  <c r="C250" i="27"/>
  <c r="M249" i="27"/>
  <c r="L249" i="27"/>
  <c r="K249" i="27"/>
  <c r="J249" i="27"/>
  <c r="I249" i="27"/>
  <c r="H249" i="27"/>
  <c r="G249" i="27"/>
  <c r="F249" i="27"/>
  <c r="E249" i="27"/>
  <c r="D249" i="27"/>
  <c r="C249" i="27"/>
  <c r="M248" i="27"/>
  <c r="L248" i="27"/>
  <c r="K248" i="27"/>
  <c r="J248" i="27"/>
  <c r="I248" i="27"/>
  <c r="H248" i="27"/>
  <c r="G248" i="27"/>
  <c r="F248" i="27"/>
  <c r="E248" i="27"/>
  <c r="D248" i="27"/>
  <c r="C248" i="27"/>
  <c r="M247" i="27"/>
  <c r="L247" i="27"/>
  <c r="K247" i="27"/>
  <c r="J247" i="27"/>
  <c r="I247" i="27"/>
  <c r="H247" i="27"/>
  <c r="G247" i="27"/>
  <c r="F247" i="27"/>
  <c r="E247" i="27"/>
  <c r="D247" i="27"/>
  <c r="C247" i="27"/>
  <c r="M246" i="27"/>
  <c r="L246" i="27"/>
  <c r="K246" i="27"/>
  <c r="J246" i="27"/>
  <c r="I246" i="27"/>
  <c r="H246" i="27"/>
  <c r="G246" i="27"/>
  <c r="F246" i="27"/>
  <c r="E246" i="27"/>
  <c r="D246" i="27"/>
  <c r="C246" i="27"/>
  <c r="M245" i="27"/>
  <c r="L245" i="27"/>
  <c r="K245" i="27"/>
  <c r="J245" i="27"/>
  <c r="I245" i="27"/>
  <c r="H245" i="27"/>
  <c r="G245" i="27"/>
  <c r="F245" i="27"/>
  <c r="E245" i="27"/>
  <c r="D245" i="27"/>
  <c r="C245" i="27"/>
  <c r="M244" i="27"/>
  <c r="L244" i="27"/>
  <c r="K244" i="27"/>
  <c r="J244" i="27"/>
  <c r="I244" i="27"/>
  <c r="H244" i="27"/>
  <c r="G244" i="27"/>
  <c r="F244" i="27"/>
  <c r="E244" i="27"/>
  <c r="D244" i="27"/>
  <c r="C244" i="27"/>
  <c r="M243" i="27"/>
  <c r="L243" i="27"/>
  <c r="K243" i="27"/>
  <c r="J243" i="27"/>
  <c r="I243" i="27"/>
  <c r="H243" i="27"/>
  <c r="G243" i="27"/>
  <c r="F243" i="27"/>
  <c r="E243" i="27"/>
  <c r="D243" i="27"/>
  <c r="C243" i="27"/>
  <c r="M242" i="27"/>
  <c r="L242" i="27"/>
  <c r="K242" i="27"/>
  <c r="J242" i="27"/>
  <c r="I242" i="27"/>
  <c r="H242" i="27"/>
  <c r="G242" i="27"/>
  <c r="F242" i="27"/>
  <c r="E242" i="27"/>
  <c r="D242" i="27"/>
  <c r="C242" i="27"/>
  <c r="M241" i="27"/>
  <c r="L241" i="27"/>
  <c r="K241" i="27"/>
  <c r="J241" i="27"/>
  <c r="I241" i="27"/>
  <c r="H241" i="27"/>
  <c r="G241" i="27"/>
  <c r="F241" i="27"/>
  <c r="E241" i="27"/>
  <c r="D241" i="27"/>
  <c r="C241" i="27"/>
  <c r="M240" i="27"/>
  <c r="L240" i="27"/>
  <c r="K240" i="27"/>
  <c r="J240" i="27"/>
  <c r="I240" i="27"/>
  <c r="H240" i="27"/>
  <c r="G240" i="27"/>
  <c r="F240" i="27"/>
  <c r="E240" i="27"/>
  <c r="D240" i="27"/>
  <c r="C240" i="27"/>
  <c r="M239" i="27"/>
  <c r="L239" i="27"/>
  <c r="K239" i="27"/>
  <c r="J239" i="27"/>
  <c r="I239" i="27"/>
  <c r="H239" i="27"/>
  <c r="G239" i="27"/>
  <c r="F239" i="27"/>
  <c r="E239" i="27"/>
  <c r="D239" i="27"/>
  <c r="C239" i="27"/>
  <c r="M238" i="27"/>
  <c r="L238" i="27"/>
  <c r="K238" i="27"/>
  <c r="J238" i="27"/>
  <c r="I238" i="27"/>
  <c r="H238" i="27"/>
  <c r="G238" i="27"/>
  <c r="F238" i="27"/>
  <c r="E238" i="27"/>
  <c r="D238" i="27"/>
  <c r="C238" i="27"/>
  <c r="M237" i="27"/>
  <c r="L237" i="27"/>
  <c r="K237" i="27"/>
  <c r="J237" i="27"/>
  <c r="I237" i="27"/>
  <c r="H237" i="27"/>
  <c r="G237" i="27"/>
  <c r="F237" i="27"/>
  <c r="E237" i="27"/>
  <c r="D237" i="27"/>
  <c r="C237" i="27"/>
  <c r="M236" i="27"/>
  <c r="L236" i="27"/>
  <c r="K236" i="27"/>
  <c r="J236" i="27"/>
  <c r="I236" i="27"/>
  <c r="H236" i="27"/>
  <c r="G236" i="27"/>
  <c r="F236" i="27"/>
  <c r="E236" i="27"/>
  <c r="D236" i="27"/>
  <c r="C236" i="27"/>
  <c r="M235" i="27"/>
  <c r="L235" i="27"/>
  <c r="K235" i="27"/>
  <c r="J235" i="27"/>
  <c r="I235" i="27"/>
  <c r="H235" i="27"/>
  <c r="G235" i="27"/>
  <c r="F235" i="27"/>
  <c r="E235" i="27"/>
  <c r="D235" i="27"/>
  <c r="C235" i="27"/>
  <c r="M234" i="27"/>
  <c r="L234" i="27"/>
  <c r="K234" i="27"/>
  <c r="J234" i="27"/>
  <c r="I234" i="27"/>
  <c r="H234" i="27"/>
  <c r="G234" i="27"/>
  <c r="F234" i="27"/>
  <c r="E234" i="27"/>
  <c r="D234" i="27"/>
  <c r="C234" i="27"/>
  <c r="M233" i="27"/>
  <c r="L233" i="27"/>
  <c r="K233" i="27"/>
  <c r="J233" i="27"/>
  <c r="I233" i="27"/>
  <c r="H233" i="27"/>
  <c r="G233" i="27"/>
  <c r="F233" i="27"/>
  <c r="E233" i="27"/>
  <c r="D233" i="27"/>
  <c r="C233" i="27"/>
  <c r="M232" i="27"/>
  <c r="L232" i="27"/>
  <c r="K232" i="27"/>
  <c r="J232" i="27"/>
  <c r="I232" i="27"/>
  <c r="H232" i="27"/>
  <c r="G232" i="27"/>
  <c r="F232" i="27"/>
  <c r="E232" i="27"/>
  <c r="D232" i="27"/>
  <c r="C232" i="27"/>
  <c r="M231" i="27"/>
  <c r="L231" i="27"/>
  <c r="K231" i="27"/>
  <c r="J231" i="27"/>
  <c r="I231" i="27"/>
  <c r="H231" i="27"/>
  <c r="G231" i="27"/>
  <c r="F231" i="27"/>
  <c r="E231" i="27"/>
  <c r="D231" i="27"/>
  <c r="C231" i="27"/>
  <c r="M230" i="27"/>
  <c r="L230" i="27"/>
  <c r="K230" i="27"/>
  <c r="J230" i="27"/>
  <c r="I230" i="27"/>
  <c r="H230" i="27"/>
  <c r="G230" i="27"/>
  <c r="F230" i="27"/>
  <c r="E230" i="27"/>
  <c r="D230" i="27"/>
  <c r="C230" i="27"/>
  <c r="M229" i="27"/>
  <c r="L229" i="27"/>
  <c r="K229" i="27"/>
  <c r="J229" i="27"/>
  <c r="I229" i="27"/>
  <c r="H229" i="27"/>
  <c r="G229" i="27"/>
  <c r="F229" i="27"/>
  <c r="E229" i="27"/>
  <c r="D229" i="27"/>
  <c r="C229" i="27"/>
  <c r="M228" i="27"/>
  <c r="L228" i="27"/>
  <c r="K228" i="27"/>
  <c r="J228" i="27"/>
  <c r="I228" i="27"/>
  <c r="H228" i="27"/>
  <c r="G228" i="27"/>
  <c r="F228" i="27"/>
  <c r="E228" i="27"/>
  <c r="D228" i="27"/>
  <c r="C228" i="27"/>
  <c r="M227" i="27"/>
  <c r="L227" i="27"/>
  <c r="K227" i="27"/>
  <c r="J227" i="27"/>
  <c r="I227" i="27"/>
  <c r="H227" i="27"/>
  <c r="G227" i="27"/>
  <c r="F227" i="27"/>
  <c r="E227" i="27"/>
  <c r="D227" i="27"/>
  <c r="C227" i="27"/>
  <c r="M226" i="27"/>
  <c r="L226" i="27"/>
  <c r="K226" i="27"/>
  <c r="J226" i="27"/>
  <c r="I226" i="27"/>
  <c r="H226" i="27"/>
  <c r="G226" i="27"/>
  <c r="F226" i="27"/>
  <c r="E226" i="27"/>
  <c r="D226" i="27"/>
  <c r="C226" i="27"/>
  <c r="M225" i="27"/>
  <c r="L225" i="27"/>
  <c r="K225" i="27"/>
  <c r="J225" i="27"/>
  <c r="I225" i="27"/>
  <c r="H225" i="27"/>
  <c r="G225" i="27"/>
  <c r="F225" i="27"/>
  <c r="E225" i="27"/>
  <c r="D225" i="27"/>
  <c r="C225" i="27"/>
  <c r="M224" i="27"/>
  <c r="L224" i="27"/>
  <c r="K224" i="27"/>
  <c r="J224" i="27"/>
  <c r="I224" i="27"/>
  <c r="H224" i="27"/>
  <c r="G224" i="27"/>
  <c r="F224" i="27"/>
  <c r="E224" i="27"/>
  <c r="D224" i="27"/>
  <c r="C224" i="27"/>
  <c r="M223" i="27"/>
  <c r="L223" i="27"/>
  <c r="K223" i="27"/>
  <c r="J223" i="27"/>
  <c r="I223" i="27"/>
  <c r="H223" i="27"/>
  <c r="G223" i="27"/>
  <c r="F223" i="27"/>
  <c r="E223" i="27"/>
  <c r="D223" i="27"/>
  <c r="C223" i="27"/>
  <c r="M222" i="27"/>
  <c r="L222" i="27"/>
  <c r="K222" i="27"/>
  <c r="J222" i="27"/>
  <c r="I222" i="27"/>
  <c r="H222" i="27"/>
  <c r="G222" i="27"/>
  <c r="F222" i="27"/>
  <c r="E222" i="27"/>
  <c r="D222" i="27"/>
  <c r="C222" i="27"/>
  <c r="M221" i="27"/>
  <c r="L221" i="27"/>
  <c r="K221" i="27"/>
  <c r="J221" i="27"/>
  <c r="I221" i="27"/>
  <c r="H221" i="27"/>
  <c r="G221" i="27"/>
  <c r="F221" i="27"/>
  <c r="E221" i="27"/>
  <c r="D221" i="27"/>
  <c r="C221" i="27"/>
  <c r="M220" i="27"/>
  <c r="L220" i="27"/>
  <c r="K220" i="27"/>
  <c r="J220" i="27"/>
  <c r="I220" i="27"/>
  <c r="H220" i="27"/>
  <c r="G220" i="27"/>
  <c r="F220" i="27"/>
  <c r="E220" i="27"/>
  <c r="D220" i="27"/>
  <c r="C220" i="27"/>
  <c r="M219" i="27"/>
  <c r="L219" i="27"/>
  <c r="K219" i="27"/>
  <c r="J219" i="27"/>
  <c r="I219" i="27"/>
  <c r="H219" i="27"/>
  <c r="G219" i="27"/>
  <c r="F219" i="27"/>
  <c r="E219" i="27"/>
  <c r="D219" i="27"/>
  <c r="C219" i="27"/>
  <c r="M218" i="27"/>
  <c r="L218" i="27"/>
  <c r="K218" i="27"/>
  <c r="J218" i="27"/>
  <c r="I218" i="27"/>
  <c r="H218" i="27"/>
  <c r="G218" i="27"/>
  <c r="F218" i="27"/>
  <c r="E218" i="27"/>
  <c r="D218" i="27"/>
  <c r="C218" i="27"/>
  <c r="M217" i="27"/>
  <c r="L217" i="27"/>
  <c r="K217" i="27"/>
  <c r="J217" i="27"/>
  <c r="I217" i="27"/>
  <c r="H217" i="27"/>
  <c r="G217" i="27"/>
  <c r="F217" i="27"/>
  <c r="E217" i="27"/>
  <c r="D217" i="27"/>
  <c r="C217" i="27"/>
  <c r="M216" i="27"/>
  <c r="L216" i="27"/>
  <c r="K216" i="27"/>
  <c r="J216" i="27"/>
  <c r="I216" i="27"/>
  <c r="H216" i="27"/>
  <c r="G216" i="27"/>
  <c r="F216" i="27"/>
  <c r="E216" i="27"/>
  <c r="D216" i="27"/>
  <c r="C216" i="27"/>
  <c r="M215" i="27"/>
  <c r="L215" i="27"/>
  <c r="K215" i="27"/>
  <c r="J215" i="27"/>
  <c r="I215" i="27"/>
  <c r="H215" i="27"/>
  <c r="G215" i="27"/>
  <c r="F215" i="27"/>
  <c r="E215" i="27"/>
  <c r="D215" i="27"/>
  <c r="C215" i="27"/>
  <c r="M214" i="27"/>
  <c r="L214" i="27"/>
  <c r="K214" i="27"/>
  <c r="J214" i="27"/>
  <c r="I214" i="27"/>
  <c r="H214" i="27"/>
  <c r="G214" i="27"/>
  <c r="F214" i="27"/>
  <c r="E214" i="27"/>
  <c r="D214" i="27"/>
  <c r="C214" i="27"/>
  <c r="M213" i="27"/>
  <c r="L213" i="27"/>
  <c r="K213" i="27"/>
  <c r="J213" i="27"/>
  <c r="I213" i="27"/>
  <c r="H213" i="27"/>
  <c r="G213" i="27"/>
  <c r="F213" i="27"/>
  <c r="E213" i="27"/>
  <c r="D213" i="27"/>
  <c r="C213" i="27"/>
  <c r="M212" i="27"/>
  <c r="L212" i="27"/>
  <c r="K212" i="27"/>
  <c r="J212" i="27"/>
  <c r="I212" i="27"/>
  <c r="H212" i="27"/>
  <c r="G212" i="27"/>
  <c r="F212" i="27"/>
  <c r="E212" i="27"/>
  <c r="D212" i="27"/>
  <c r="C212" i="27"/>
  <c r="M211" i="27"/>
  <c r="L211" i="27"/>
  <c r="K211" i="27"/>
  <c r="J211" i="27"/>
  <c r="I211" i="27"/>
  <c r="H211" i="27"/>
  <c r="G211" i="27"/>
  <c r="F211" i="27"/>
  <c r="E211" i="27"/>
  <c r="D211" i="27"/>
  <c r="C211" i="27"/>
  <c r="M210" i="27"/>
  <c r="L210" i="27"/>
  <c r="K210" i="27"/>
  <c r="J210" i="27"/>
  <c r="I210" i="27"/>
  <c r="H210" i="27"/>
  <c r="G210" i="27"/>
  <c r="F210" i="27"/>
  <c r="E210" i="27"/>
  <c r="D210" i="27"/>
  <c r="C210" i="27"/>
  <c r="M209" i="27"/>
  <c r="L209" i="27"/>
  <c r="K209" i="27"/>
  <c r="J209" i="27"/>
  <c r="I209" i="27"/>
  <c r="H209" i="27"/>
  <c r="G209" i="27"/>
  <c r="F209" i="27"/>
  <c r="E209" i="27"/>
  <c r="D209" i="27"/>
  <c r="C209" i="27"/>
  <c r="M208" i="27"/>
  <c r="L208" i="27"/>
  <c r="K208" i="27"/>
  <c r="J208" i="27"/>
  <c r="I208" i="27"/>
  <c r="H208" i="27"/>
  <c r="G208" i="27"/>
  <c r="F208" i="27"/>
  <c r="E208" i="27"/>
  <c r="D208" i="27"/>
  <c r="C208" i="27"/>
  <c r="M207" i="27"/>
  <c r="L207" i="27"/>
  <c r="K207" i="27"/>
  <c r="J207" i="27"/>
  <c r="I207" i="27"/>
  <c r="H207" i="27"/>
  <c r="G207" i="27"/>
  <c r="F207" i="27"/>
  <c r="E207" i="27"/>
  <c r="D207" i="27"/>
  <c r="C207" i="27"/>
  <c r="M206" i="27"/>
  <c r="L206" i="27"/>
  <c r="K206" i="27"/>
  <c r="J206" i="27"/>
  <c r="I206" i="27"/>
  <c r="H206" i="27"/>
  <c r="G206" i="27"/>
  <c r="F206" i="27"/>
  <c r="E206" i="27"/>
  <c r="D206" i="27"/>
  <c r="C206" i="27"/>
  <c r="M205" i="27"/>
  <c r="L205" i="27"/>
  <c r="K205" i="27"/>
  <c r="J205" i="27"/>
  <c r="I205" i="27"/>
  <c r="H205" i="27"/>
  <c r="G205" i="27"/>
  <c r="F205" i="27"/>
  <c r="E205" i="27"/>
  <c r="D205" i="27"/>
  <c r="C205" i="27"/>
  <c r="M204" i="27"/>
  <c r="L204" i="27"/>
  <c r="K204" i="27"/>
  <c r="J204" i="27"/>
  <c r="I204" i="27"/>
  <c r="H204" i="27"/>
  <c r="G204" i="27"/>
  <c r="F204" i="27"/>
  <c r="E204" i="27"/>
  <c r="D204" i="27"/>
  <c r="C204" i="27"/>
  <c r="M203" i="27"/>
  <c r="L203" i="27"/>
  <c r="K203" i="27"/>
  <c r="J203" i="27"/>
  <c r="I203" i="27"/>
  <c r="H203" i="27"/>
  <c r="G203" i="27"/>
  <c r="F203" i="27"/>
  <c r="E203" i="27"/>
  <c r="D203" i="27"/>
  <c r="C203" i="27"/>
  <c r="M202" i="27"/>
  <c r="L202" i="27"/>
  <c r="K202" i="27"/>
  <c r="J202" i="27"/>
  <c r="I202" i="27"/>
  <c r="H202" i="27"/>
  <c r="G202" i="27"/>
  <c r="F202" i="27"/>
  <c r="E202" i="27"/>
  <c r="D202" i="27"/>
  <c r="C202" i="27"/>
  <c r="M201" i="27"/>
  <c r="L201" i="27"/>
  <c r="K201" i="27"/>
  <c r="J201" i="27"/>
  <c r="I201" i="27"/>
  <c r="H201" i="27"/>
  <c r="G201" i="27"/>
  <c r="F201" i="27"/>
  <c r="E201" i="27"/>
  <c r="D201" i="27"/>
  <c r="C201" i="27"/>
  <c r="M200" i="27"/>
  <c r="L200" i="27"/>
  <c r="K200" i="27"/>
  <c r="J200" i="27"/>
  <c r="I200" i="27"/>
  <c r="H200" i="27"/>
  <c r="G200" i="27"/>
  <c r="F200" i="27"/>
  <c r="E200" i="27"/>
  <c r="D200" i="27"/>
  <c r="C200" i="27"/>
  <c r="M199" i="27"/>
  <c r="L199" i="27"/>
  <c r="K199" i="27"/>
  <c r="J199" i="27"/>
  <c r="I199" i="27"/>
  <c r="H199" i="27"/>
  <c r="G199" i="27"/>
  <c r="F199" i="27"/>
  <c r="E199" i="27"/>
  <c r="D199" i="27"/>
  <c r="C199" i="27"/>
  <c r="M198" i="27"/>
  <c r="L198" i="27"/>
  <c r="K198" i="27"/>
  <c r="J198" i="27"/>
  <c r="I198" i="27"/>
  <c r="H198" i="27"/>
  <c r="G198" i="27"/>
  <c r="F198" i="27"/>
  <c r="E198" i="27"/>
  <c r="D198" i="27"/>
  <c r="C198" i="27"/>
  <c r="M197" i="27"/>
  <c r="L197" i="27"/>
  <c r="K197" i="27"/>
  <c r="J197" i="27"/>
  <c r="I197" i="27"/>
  <c r="H197" i="27"/>
  <c r="G197" i="27"/>
  <c r="F197" i="27"/>
  <c r="E197" i="27"/>
  <c r="D197" i="27"/>
  <c r="C197" i="27"/>
  <c r="M196" i="27"/>
  <c r="L196" i="27"/>
  <c r="K196" i="27"/>
  <c r="J196" i="27"/>
  <c r="I196" i="27"/>
  <c r="H196" i="27"/>
  <c r="G196" i="27"/>
  <c r="F196" i="27"/>
  <c r="E196" i="27"/>
  <c r="D196" i="27"/>
  <c r="C196" i="27"/>
  <c r="M195" i="27"/>
  <c r="L195" i="27"/>
  <c r="K195" i="27"/>
  <c r="J195" i="27"/>
  <c r="I195" i="27"/>
  <c r="H195" i="27"/>
  <c r="G195" i="27"/>
  <c r="F195" i="27"/>
  <c r="E195" i="27"/>
  <c r="D195" i="27"/>
  <c r="C195" i="27"/>
  <c r="M194" i="27"/>
  <c r="L194" i="27"/>
  <c r="K194" i="27"/>
  <c r="J194" i="27"/>
  <c r="I194" i="27"/>
  <c r="H194" i="27"/>
  <c r="G194" i="27"/>
  <c r="F194" i="27"/>
  <c r="E194" i="27"/>
  <c r="D194" i="27"/>
  <c r="C194" i="27"/>
  <c r="M193" i="27"/>
  <c r="L193" i="27"/>
  <c r="K193" i="27"/>
  <c r="J193" i="27"/>
  <c r="I193" i="27"/>
  <c r="H193" i="27"/>
  <c r="G193" i="27"/>
  <c r="F193" i="27"/>
  <c r="E193" i="27"/>
  <c r="D193" i="27"/>
  <c r="C193" i="27"/>
  <c r="M192" i="27"/>
  <c r="L192" i="27"/>
  <c r="K192" i="27"/>
  <c r="J192" i="27"/>
  <c r="I192" i="27"/>
  <c r="H192" i="27"/>
  <c r="G192" i="27"/>
  <c r="F192" i="27"/>
  <c r="E192" i="27"/>
  <c r="D192" i="27"/>
  <c r="C192" i="27"/>
  <c r="M191" i="27"/>
  <c r="L191" i="27"/>
  <c r="K191" i="27"/>
  <c r="J191" i="27"/>
  <c r="I191" i="27"/>
  <c r="H191" i="27"/>
  <c r="G191" i="27"/>
  <c r="F191" i="27"/>
  <c r="E191" i="27"/>
  <c r="D191" i="27"/>
  <c r="C191" i="27"/>
  <c r="M190" i="27"/>
  <c r="L190" i="27"/>
  <c r="K190" i="27"/>
  <c r="J190" i="27"/>
  <c r="I190" i="27"/>
  <c r="H190" i="27"/>
  <c r="G190" i="27"/>
  <c r="F190" i="27"/>
  <c r="E190" i="27"/>
  <c r="D190" i="27"/>
  <c r="C190" i="27"/>
  <c r="M189" i="27"/>
  <c r="L189" i="27"/>
  <c r="K189" i="27"/>
  <c r="J189" i="27"/>
  <c r="I189" i="27"/>
  <c r="H189" i="27"/>
  <c r="G189" i="27"/>
  <c r="F189" i="27"/>
  <c r="E189" i="27"/>
  <c r="D189" i="27"/>
  <c r="C189" i="27"/>
  <c r="M188" i="27"/>
  <c r="L188" i="27"/>
  <c r="K188" i="27"/>
  <c r="J188" i="27"/>
  <c r="I188" i="27"/>
  <c r="H188" i="27"/>
  <c r="G188" i="27"/>
  <c r="F188" i="27"/>
  <c r="E188" i="27"/>
  <c r="D188" i="27"/>
  <c r="C188" i="27"/>
  <c r="M187" i="27"/>
  <c r="L187" i="27"/>
  <c r="K187" i="27"/>
  <c r="J187" i="27"/>
  <c r="I187" i="27"/>
  <c r="H187" i="27"/>
  <c r="G187" i="27"/>
  <c r="F187" i="27"/>
  <c r="E187" i="27"/>
  <c r="D187" i="27"/>
  <c r="C187" i="27"/>
  <c r="M186" i="27"/>
  <c r="L186" i="27"/>
  <c r="K186" i="27"/>
  <c r="J186" i="27"/>
  <c r="I186" i="27"/>
  <c r="H186" i="27"/>
  <c r="G186" i="27"/>
  <c r="F186" i="27"/>
  <c r="E186" i="27"/>
  <c r="D186" i="27"/>
  <c r="C186" i="27"/>
  <c r="M185" i="27"/>
  <c r="L185" i="27"/>
  <c r="K185" i="27"/>
  <c r="J185" i="27"/>
  <c r="I185" i="27"/>
  <c r="H185" i="27"/>
  <c r="G185" i="27"/>
  <c r="F185" i="27"/>
  <c r="E185" i="27"/>
  <c r="D185" i="27"/>
  <c r="C185" i="27"/>
  <c r="M184" i="27"/>
  <c r="L184" i="27"/>
  <c r="K184" i="27"/>
  <c r="J184" i="27"/>
  <c r="I184" i="27"/>
  <c r="H184" i="27"/>
  <c r="G184" i="27"/>
  <c r="F184" i="27"/>
  <c r="E184" i="27"/>
  <c r="D184" i="27"/>
  <c r="C184" i="27"/>
  <c r="M183" i="27"/>
  <c r="L183" i="27"/>
  <c r="K183" i="27"/>
  <c r="J183" i="27"/>
  <c r="I183" i="27"/>
  <c r="H183" i="27"/>
  <c r="G183" i="27"/>
  <c r="F183" i="27"/>
  <c r="E183" i="27"/>
  <c r="D183" i="27"/>
  <c r="C183" i="27"/>
  <c r="M182" i="27"/>
  <c r="L182" i="27"/>
  <c r="K182" i="27"/>
  <c r="J182" i="27"/>
  <c r="I182" i="27"/>
  <c r="H182" i="27"/>
  <c r="G182" i="27"/>
  <c r="F182" i="27"/>
  <c r="E182" i="27"/>
  <c r="D182" i="27"/>
  <c r="C182" i="27"/>
  <c r="M181" i="27"/>
  <c r="L181" i="27"/>
  <c r="K181" i="27"/>
  <c r="J181" i="27"/>
  <c r="I181" i="27"/>
  <c r="H181" i="27"/>
  <c r="G181" i="27"/>
  <c r="F181" i="27"/>
  <c r="E181" i="27"/>
  <c r="D181" i="27"/>
  <c r="C181" i="27"/>
  <c r="M180" i="27"/>
  <c r="L180" i="27"/>
  <c r="K180" i="27"/>
  <c r="J180" i="27"/>
  <c r="I180" i="27"/>
  <c r="H180" i="27"/>
  <c r="G180" i="27"/>
  <c r="F180" i="27"/>
  <c r="E180" i="27"/>
  <c r="D180" i="27"/>
  <c r="C180" i="27"/>
  <c r="M179" i="27"/>
  <c r="L179" i="27"/>
  <c r="K179" i="27"/>
  <c r="J179" i="27"/>
  <c r="I179" i="27"/>
  <c r="H179" i="27"/>
  <c r="G179" i="27"/>
  <c r="F179" i="27"/>
  <c r="E179" i="27"/>
  <c r="D179" i="27"/>
  <c r="C179" i="27"/>
  <c r="M178" i="27"/>
  <c r="L178" i="27"/>
  <c r="K178" i="27"/>
  <c r="J178" i="27"/>
  <c r="I178" i="27"/>
  <c r="H178" i="27"/>
  <c r="G178" i="27"/>
  <c r="F178" i="27"/>
  <c r="E178" i="27"/>
  <c r="D178" i="27"/>
  <c r="C178" i="27"/>
  <c r="M177" i="27"/>
  <c r="L177" i="27"/>
  <c r="K177" i="27"/>
  <c r="J177" i="27"/>
  <c r="I177" i="27"/>
  <c r="H177" i="27"/>
  <c r="G177" i="27"/>
  <c r="F177" i="27"/>
  <c r="E177" i="27"/>
  <c r="D177" i="27"/>
  <c r="C177" i="27"/>
  <c r="M176" i="27"/>
  <c r="L176" i="27"/>
  <c r="K176" i="27"/>
  <c r="J176" i="27"/>
  <c r="I176" i="27"/>
  <c r="H176" i="27"/>
  <c r="G176" i="27"/>
  <c r="F176" i="27"/>
  <c r="E176" i="27"/>
  <c r="D176" i="27"/>
  <c r="C176" i="27"/>
  <c r="M175" i="27"/>
  <c r="L175" i="27"/>
  <c r="K175" i="27"/>
  <c r="J175" i="27"/>
  <c r="I175" i="27"/>
  <c r="H175" i="27"/>
  <c r="G175" i="27"/>
  <c r="F175" i="27"/>
  <c r="E175" i="27"/>
  <c r="D175" i="27"/>
  <c r="C175" i="27"/>
  <c r="M174" i="27"/>
  <c r="L174" i="27"/>
  <c r="K174" i="27"/>
  <c r="J174" i="27"/>
  <c r="I174" i="27"/>
  <c r="H174" i="27"/>
  <c r="G174" i="27"/>
  <c r="F174" i="27"/>
  <c r="E174" i="27"/>
  <c r="D174" i="27"/>
  <c r="C174" i="27"/>
  <c r="M173" i="27"/>
  <c r="L173" i="27"/>
  <c r="K173" i="27"/>
  <c r="J173" i="27"/>
  <c r="I173" i="27"/>
  <c r="H173" i="27"/>
  <c r="G173" i="27"/>
  <c r="F173" i="27"/>
  <c r="E173" i="27"/>
  <c r="D173" i="27"/>
  <c r="C173" i="27"/>
  <c r="M172" i="27"/>
  <c r="L172" i="27"/>
  <c r="K172" i="27"/>
  <c r="J172" i="27"/>
  <c r="I172" i="27"/>
  <c r="H172" i="27"/>
  <c r="G172" i="27"/>
  <c r="F172" i="27"/>
  <c r="E172" i="27"/>
  <c r="D172" i="27"/>
  <c r="C172" i="27"/>
  <c r="M171" i="27"/>
  <c r="L171" i="27"/>
  <c r="K171" i="27"/>
  <c r="J171" i="27"/>
  <c r="I171" i="27"/>
  <c r="H171" i="27"/>
  <c r="G171" i="27"/>
  <c r="F171" i="27"/>
  <c r="E171" i="27"/>
  <c r="D171" i="27"/>
  <c r="C171" i="27"/>
  <c r="M170" i="27"/>
  <c r="L170" i="27"/>
  <c r="K170" i="27"/>
  <c r="J170" i="27"/>
  <c r="I170" i="27"/>
  <c r="H170" i="27"/>
  <c r="G170" i="27"/>
  <c r="F170" i="27"/>
  <c r="E170" i="27"/>
  <c r="D170" i="27"/>
  <c r="C170" i="27"/>
  <c r="M169" i="27"/>
  <c r="L169" i="27"/>
  <c r="K169" i="27"/>
  <c r="J169" i="27"/>
  <c r="I169" i="27"/>
  <c r="H169" i="27"/>
  <c r="G169" i="27"/>
  <c r="F169" i="27"/>
  <c r="E169" i="27"/>
  <c r="D169" i="27"/>
  <c r="C169" i="27"/>
  <c r="M168" i="27"/>
  <c r="L168" i="27"/>
  <c r="K168" i="27"/>
  <c r="J168" i="27"/>
  <c r="I168" i="27"/>
  <c r="H168" i="27"/>
  <c r="G168" i="27"/>
  <c r="F168" i="27"/>
  <c r="E168" i="27"/>
  <c r="D168" i="27"/>
  <c r="C168" i="27"/>
  <c r="M167" i="27"/>
  <c r="L167" i="27"/>
  <c r="K167" i="27"/>
  <c r="J167" i="27"/>
  <c r="I167" i="27"/>
  <c r="H167" i="27"/>
  <c r="G167" i="27"/>
  <c r="F167" i="27"/>
  <c r="E167" i="27"/>
  <c r="D167" i="27"/>
  <c r="C167" i="27"/>
  <c r="M166" i="27"/>
  <c r="L166" i="27"/>
  <c r="K166" i="27"/>
  <c r="J166" i="27"/>
  <c r="I166" i="27"/>
  <c r="H166" i="27"/>
  <c r="G166" i="27"/>
  <c r="F166" i="27"/>
  <c r="E166" i="27"/>
  <c r="D166" i="27"/>
  <c r="C166" i="27"/>
  <c r="M165" i="27"/>
  <c r="L165" i="27"/>
  <c r="K165" i="27"/>
  <c r="J165" i="27"/>
  <c r="I165" i="27"/>
  <c r="H165" i="27"/>
  <c r="G165" i="27"/>
  <c r="F165" i="27"/>
  <c r="E165" i="27"/>
  <c r="D165" i="27"/>
  <c r="C165" i="27"/>
  <c r="M164" i="27"/>
  <c r="L164" i="27"/>
  <c r="K164" i="27"/>
  <c r="J164" i="27"/>
  <c r="I164" i="27"/>
  <c r="H164" i="27"/>
  <c r="G164" i="27"/>
  <c r="F164" i="27"/>
  <c r="E164" i="27"/>
  <c r="D164" i="27"/>
  <c r="C164" i="27"/>
  <c r="M163" i="27"/>
  <c r="L163" i="27"/>
  <c r="K163" i="27"/>
  <c r="J163" i="27"/>
  <c r="I163" i="27"/>
  <c r="H163" i="27"/>
  <c r="G163" i="27"/>
  <c r="F163" i="27"/>
  <c r="E163" i="27"/>
  <c r="D163" i="27"/>
  <c r="C163" i="27"/>
  <c r="M162" i="27"/>
  <c r="L162" i="27"/>
  <c r="K162" i="27"/>
  <c r="J162" i="27"/>
  <c r="I162" i="27"/>
  <c r="H162" i="27"/>
  <c r="G162" i="27"/>
  <c r="F162" i="27"/>
  <c r="E162" i="27"/>
  <c r="D162" i="27"/>
  <c r="C162" i="27"/>
  <c r="M161" i="27"/>
  <c r="L161" i="27"/>
  <c r="K161" i="27"/>
  <c r="J161" i="27"/>
  <c r="I161" i="27"/>
  <c r="H161" i="27"/>
  <c r="G161" i="27"/>
  <c r="F161" i="27"/>
  <c r="E161" i="27"/>
  <c r="D161" i="27"/>
  <c r="C161" i="27"/>
  <c r="M160" i="27"/>
  <c r="L160" i="27"/>
  <c r="K160" i="27"/>
  <c r="J160" i="27"/>
  <c r="I160" i="27"/>
  <c r="H160" i="27"/>
  <c r="G160" i="27"/>
  <c r="F160" i="27"/>
  <c r="E160" i="27"/>
  <c r="D160" i="27"/>
  <c r="C160" i="27"/>
  <c r="M159" i="27"/>
  <c r="L159" i="27"/>
  <c r="K159" i="27"/>
  <c r="J159" i="27"/>
  <c r="I159" i="27"/>
  <c r="H159" i="27"/>
  <c r="G159" i="27"/>
  <c r="F159" i="27"/>
  <c r="E159" i="27"/>
  <c r="D159" i="27"/>
  <c r="C159" i="27"/>
  <c r="M158" i="27"/>
  <c r="L158" i="27"/>
  <c r="K158" i="27"/>
  <c r="J158" i="27"/>
  <c r="I158" i="27"/>
  <c r="H158" i="27"/>
  <c r="G158" i="27"/>
  <c r="F158" i="27"/>
  <c r="E158" i="27"/>
  <c r="D158" i="27"/>
  <c r="C158" i="27"/>
  <c r="M157" i="27"/>
  <c r="L157" i="27"/>
  <c r="K157" i="27"/>
  <c r="J157" i="27"/>
  <c r="I157" i="27"/>
  <c r="H157" i="27"/>
  <c r="G157" i="27"/>
  <c r="F157" i="27"/>
  <c r="E157" i="27"/>
  <c r="D157" i="27"/>
  <c r="C157" i="27"/>
  <c r="J305" i="26"/>
  <c r="I305" i="26"/>
  <c r="H305" i="26"/>
  <c r="G305" i="26"/>
  <c r="F305" i="26"/>
  <c r="E305" i="26"/>
  <c r="D305" i="26"/>
  <c r="C305" i="26"/>
  <c r="J304" i="26"/>
  <c r="I304" i="26"/>
  <c r="H304" i="26"/>
  <c r="G304" i="26"/>
  <c r="F304" i="26"/>
  <c r="E304" i="26"/>
  <c r="D304" i="26"/>
  <c r="C304" i="26"/>
  <c r="J303" i="26"/>
  <c r="I303" i="26"/>
  <c r="H303" i="26"/>
  <c r="G303" i="26"/>
  <c r="F303" i="26"/>
  <c r="E303" i="26"/>
  <c r="D303" i="26"/>
  <c r="C303" i="26"/>
  <c r="J302" i="26"/>
  <c r="I302" i="26"/>
  <c r="H302" i="26"/>
  <c r="G302" i="26"/>
  <c r="F302" i="26"/>
  <c r="E302" i="26"/>
  <c r="D302" i="26"/>
  <c r="C302" i="26"/>
  <c r="J301" i="26"/>
  <c r="I301" i="26"/>
  <c r="H301" i="26"/>
  <c r="G301" i="26"/>
  <c r="F301" i="26"/>
  <c r="E301" i="26"/>
  <c r="D301" i="26"/>
  <c r="C301" i="26"/>
  <c r="J300" i="26"/>
  <c r="I300" i="26"/>
  <c r="H300" i="26"/>
  <c r="G300" i="26"/>
  <c r="F300" i="26"/>
  <c r="E300" i="26"/>
  <c r="D300" i="26"/>
  <c r="C300" i="26"/>
  <c r="J299" i="26"/>
  <c r="I299" i="26"/>
  <c r="H299" i="26"/>
  <c r="G299" i="26"/>
  <c r="F299" i="26"/>
  <c r="E299" i="26"/>
  <c r="D299" i="26"/>
  <c r="C299" i="26"/>
  <c r="J298" i="26"/>
  <c r="I298" i="26"/>
  <c r="H298" i="26"/>
  <c r="G298" i="26"/>
  <c r="F298" i="26"/>
  <c r="E298" i="26"/>
  <c r="D298" i="26"/>
  <c r="C298" i="26"/>
  <c r="J297" i="26"/>
  <c r="I297" i="26"/>
  <c r="H297" i="26"/>
  <c r="G297" i="26"/>
  <c r="F297" i="26"/>
  <c r="E297" i="26"/>
  <c r="D297" i="26"/>
  <c r="C297" i="26"/>
  <c r="J296" i="26"/>
  <c r="I296" i="26"/>
  <c r="H296" i="26"/>
  <c r="G296" i="26"/>
  <c r="F296" i="26"/>
  <c r="E296" i="26"/>
  <c r="D296" i="26"/>
  <c r="C296" i="26"/>
  <c r="J295" i="26"/>
  <c r="I295" i="26"/>
  <c r="H295" i="26"/>
  <c r="G295" i="26"/>
  <c r="F295" i="26"/>
  <c r="E295" i="26"/>
  <c r="D295" i="26"/>
  <c r="C295" i="26"/>
  <c r="J294" i="26"/>
  <c r="I294" i="26"/>
  <c r="H294" i="26"/>
  <c r="G294" i="26"/>
  <c r="F294" i="26"/>
  <c r="E294" i="26"/>
  <c r="D294" i="26"/>
  <c r="C294" i="26"/>
  <c r="J293" i="26"/>
  <c r="I293" i="26"/>
  <c r="H293" i="26"/>
  <c r="G293" i="26"/>
  <c r="F293" i="26"/>
  <c r="E293" i="26"/>
  <c r="D293" i="26"/>
  <c r="C293" i="26"/>
  <c r="J292" i="26"/>
  <c r="I292" i="26"/>
  <c r="H292" i="26"/>
  <c r="G292" i="26"/>
  <c r="F292" i="26"/>
  <c r="E292" i="26"/>
  <c r="D292" i="26"/>
  <c r="C292" i="26"/>
  <c r="J291" i="26"/>
  <c r="I291" i="26"/>
  <c r="H291" i="26"/>
  <c r="G291" i="26"/>
  <c r="F291" i="26"/>
  <c r="E291" i="26"/>
  <c r="D291" i="26"/>
  <c r="C291" i="26"/>
  <c r="J290" i="26"/>
  <c r="I290" i="26"/>
  <c r="H290" i="26"/>
  <c r="G290" i="26"/>
  <c r="F290" i="26"/>
  <c r="E290" i="26"/>
  <c r="D290" i="26"/>
  <c r="C290" i="26"/>
  <c r="J289" i="26"/>
  <c r="I289" i="26"/>
  <c r="H289" i="26"/>
  <c r="G289" i="26"/>
  <c r="F289" i="26"/>
  <c r="E289" i="26"/>
  <c r="D289" i="26"/>
  <c r="C289" i="26"/>
  <c r="J288" i="26"/>
  <c r="I288" i="26"/>
  <c r="H288" i="26"/>
  <c r="G288" i="26"/>
  <c r="F288" i="26"/>
  <c r="E288" i="26"/>
  <c r="D288" i="26"/>
  <c r="C288" i="26"/>
  <c r="J287" i="26"/>
  <c r="I287" i="26"/>
  <c r="H287" i="26"/>
  <c r="G287" i="26"/>
  <c r="F287" i="26"/>
  <c r="E287" i="26"/>
  <c r="D287" i="26"/>
  <c r="C287" i="26"/>
  <c r="J286" i="26"/>
  <c r="I286" i="26"/>
  <c r="H286" i="26"/>
  <c r="G286" i="26"/>
  <c r="F286" i="26"/>
  <c r="E286" i="26"/>
  <c r="D286" i="26"/>
  <c r="C286" i="26"/>
  <c r="J285" i="26"/>
  <c r="I285" i="26"/>
  <c r="H285" i="26"/>
  <c r="G285" i="26"/>
  <c r="F285" i="26"/>
  <c r="E285" i="26"/>
  <c r="D285" i="26"/>
  <c r="C285" i="26"/>
  <c r="J284" i="26"/>
  <c r="I284" i="26"/>
  <c r="H284" i="26"/>
  <c r="G284" i="26"/>
  <c r="F284" i="26"/>
  <c r="E284" i="26"/>
  <c r="D284" i="26"/>
  <c r="C284" i="26"/>
  <c r="J283" i="26"/>
  <c r="I283" i="26"/>
  <c r="H283" i="26"/>
  <c r="G283" i="26"/>
  <c r="F283" i="26"/>
  <c r="E283" i="26"/>
  <c r="D283" i="26"/>
  <c r="C283" i="26"/>
  <c r="J282" i="26"/>
  <c r="I282" i="26"/>
  <c r="H282" i="26"/>
  <c r="G282" i="26"/>
  <c r="F282" i="26"/>
  <c r="E282" i="26"/>
  <c r="D282" i="26"/>
  <c r="C282" i="26"/>
  <c r="J281" i="26"/>
  <c r="I281" i="26"/>
  <c r="H281" i="26"/>
  <c r="G281" i="26"/>
  <c r="F281" i="26"/>
  <c r="E281" i="26"/>
  <c r="D281" i="26"/>
  <c r="C281" i="26"/>
  <c r="J280" i="26"/>
  <c r="I280" i="26"/>
  <c r="H280" i="26"/>
  <c r="G280" i="26"/>
  <c r="F280" i="26"/>
  <c r="E280" i="26"/>
  <c r="D280" i="26"/>
  <c r="C280" i="26"/>
  <c r="J279" i="26"/>
  <c r="I279" i="26"/>
  <c r="H279" i="26"/>
  <c r="G279" i="26"/>
  <c r="F279" i="26"/>
  <c r="E279" i="26"/>
  <c r="D279" i="26"/>
  <c r="C279" i="26"/>
  <c r="J278" i="26"/>
  <c r="I278" i="26"/>
  <c r="H278" i="26"/>
  <c r="G278" i="26"/>
  <c r="F278" i="26"/>
  <c r="E278" i="26"/>
  <c r="D278" i="26"/>
  <c r="C278" i="26"/>
  <c r="J277" i="26"/>
  <c r="I277" i="26"/>
  <c r="H277" i="26"/>
  <c r="G277" i="26"/>
  <c r="F277" i="26"/>
  <c r="E277" i="26"/>
  <c r="D277" i="26"/>
  <c r="C277" i="26"/>
  <c r="J276" i="26"/>
  <c r="I276" i="26"/>
  <c r="H276" i="26"/>
  <c r="G276" i="26"/>
  <c r="F276" i="26"/>
  <c r="E276" i="26"/>
  <c r="D276" i="26"/>
  <c r="C276" i="26"/>
  <c r="J275" i="26"/>
  <c r="I275" i="26"/>
  <c r="H275" i="26"/>
  <c r="G275" i="26"/>
  <c r="F275" i="26"/>
  <c r="E275" i="26"/>
  <c r="D275" i="26"/>
  <c r="C275" i="26"/>
  <c r="J274" i="26"/>
  <c r="I274" i="26"/>
  <c r="H274" i="26"/>
  <c r="G274" i="26"/>
  <c r="F274" i="26"/>
  <c r="E274" i="26"/>
  <c r="D274" i="26"/>
  <c r="C274" i="26"/>
  <c r="J273" i="26"/>
  <c r="I273" i="26"/>
  <c r="H273" i="26"/>
  <c r="G273" i="26"/>
  <c r="F273" i="26"/>
  <c r="E273" i="26"/>
  <c r="D273" i="26"/>
  <c r="C273" i="26"/>
  <c r="J272" i="26"/>
  <c r="I272" i="26"/>
  <c r="H272" i="26"/>
  <c r="G272" i="26"/>
  <c r="F272" i="26"/>
  <c r="E272" i="26"/>
  <c r="D272" i="26"/>
  <c r="C272" i="26"/>
  <c r="J271" i="26"/>
  <c r="I271" i="26"/>
  <c r="H271" i="26"/>
  <c r="G271" i="26"/>
  <c r="F271" i="26"/>
  <c r="E271" i="26"/>
  <c r="D271" i="26"/>
  <c r="C271" i="26"/>
  <c r="J270" i="26"/>
  <c r="I270" i="26"/>
  <c r="H270" i="26"/>
  <c r="G270" i="26"/>
  <c r="F270" i="26"/>
  <c r="E270" i="26"/>
  <c r="D270" i="26"/>
  <c r="C270" i="26"/>
  <c r="J269" i="26"/>
  <c r="I269" i="26"/>
  <c r="H269" i="26"/>
  <c r="G269" i="26"/>
  <c r="F269" i="26"/>
  <c r="E269" i="26"/>
  <c r="D269" i="26"/>
  <c r="C269" i="26"/>
  <c r="J268" i="26"/>
  <c r="I268" i="26"/>
  <c r="H268" i="26"/>
  <c r="G268" i="26"/>
  <c r="F268" i="26"/>
  <c r="E268" i="26"/>
  <c r="D268" i="26"/>
  <c r="C268" i="26"/>
  <c r="J267" i="26"/>
  <c r="I267" i="26"/>
  <c r="H267" i="26"/>
  <c r="G267" i="26"/>
  <c r="F267" i="26"/>
  <c r="E267" i="26"/>
  <c r="D267" i="26"/>
  <c r="C267" i="26"/>
  <c r="J266" i="26"/>
  <c r="I266" i="26"/>
  <c r="H266" i="26"/>
  <c r="G266" i="26"/>
  <c r="F266" i="26"/>
  <c r="E266" i="26"/>
  <c r="D266" i="26"/>
  <c r="C266" i="26"/>
  <c r="J265" i="26"/>
  <c r="I265" i="26"/>
  <c r="H265" i="26"/>
  <c r="G265" i="26"/>
  <c r="F265" i="26"/>
  <c r="E265" i="26"/>
  <c r="D265" i="26"/>
  <c r="C265" i="26"/>
  <c r="J264" i="26"/>
  <c r="I264" i="26"/>
  <c r="H264" i="26"/>
  <c r="G264" i="26"/>
  <c r="F264" i="26"/>
  <c r="E264" i="26"/>
  <c r="D264" i="26"/>
  <c r="C264" i="26"/>
  <c r="J263" i="26"/>
  <c r="I263" i="26"/>
  <c r="H263" i="26"/>
  <c r="G263" i="26"/>
  <c r="F263" i="26"/>
  <c r="E263" i="26"/>
  <c r="D263" i="26"/>
  <c r="C263" i="26"/>
  <c r="J262" i="26"/>
  <c r="I262" i="26"/>
  <c r="H262" i="26"/>
  <c r="G262" i="26"/>
  <c r="F262" i="26"/>
  <c r="E262" i="26"/>
  <c r="D262" i="26"/>
  <c r="C262" i="26"/>
  <c r="J261" i="26"/>
  <c r="I261" i="26"/>
  <c r="H261" i="26"/>
  <c r="G261" i="26"/>
  <c r="F261" i="26"/>
  <c r="E261" i="26"/>
  <c r="D261" i="26"/>
  <c r="C261" i="26"/>
  <c r="J260" i="26"/>
  <c r="I260" i="26"/>
  <c r="H260" i="26"/>
  <c r="G260" i="26"/>
  <c r="F260" i="26"/>
  <c r="E260" i="26"/>
  <c r="D260" i="26"/>
  <c r="C260" i="26"/>
  <c r="J259" i="26"/>
  <c r="I259" i="26"/>
  <c r="H259" i="26"/>
  <c r="G259" i="26"/>
  <c r="F259" i="26"/>
  <c r="E259" i="26"/>
  <c r="D259" i="26"/>
  <c r="C259" i="26"/>
  <c r="J258" i="26"/>
  <c r="I258" i="26"/>
  <c r="H258" i="26"/>
  <c r="G258" i="26"/>
  <c r="F258" i="26"/>
  <c r="E258" i="26"/>
  <c r="D258" i="26"/>
  <c r="C258" i="26"/>
  <c r="J257" i="26"/>
  <c r="I257" i="26"/>
  <c r="H257" i="26"/>
  <c r="G257" i="26"/>
  <c r="F257" i="26"/>
  <c r="E257" i="26"/>
  <c r="D257" i="26"/>
  <c r="C257" i="26"/>
  <c r="J256" i="26"/>
  <c r="I256" i="26"/>
  <c r="H256" i="26"/>
  <c r="G256" i="26"/>
  <c r="F256" i="26"/>
  <c r="E256" i="26"/>
  <c r="D256" i="26"/>
  <c r="C256" i="26"/>
  <c r="J255" i="26"/>
  <c r="I255" i="26"/>
  <c r="H255" i="26"/>
  <c r="G255" i="26"/>
  <c r="F255" i="26"/>
  <c r="E255" i="26"/>
  <c r="D255" i="26"/>
  <c r="C255" i="26"/>
  <c r="J254" i="26"/>
  <c r="I254" i="26"/>
  <c r="H254" i="26"/>
  <c r="G254" i="26"/>
  <c r="F254" i="26"/>
  <c r="E254" i="26"/>
  <c r="D254" i="26"/>
  <c r="C254" i="26"/>
  <c r="J253" i="26"/>
  <c r="I253" i="26"/>
  <c r="H253" i="26"/>
  <c r="G253" i="26"/>
  <c r="F253" i="26"/>
  <c r="E253" i="26"/>
  <c r="D253" i="26"/>
  <c r="C253" i="26"/>
  <c r="J252" i="26"/>
  <c r="I252" i="26"/>
  <c r="H252" i="26"/>
  <c r="G252" i="26"/>
  <c r="F252" i="26"/>
  <c r="E252" i="26"/>
  <c r="D252" i="26"/>
  <c r="C252" i="26"/>
  <c r="J251" i="26"/>
  <c r="I251" i="26"/>
  <c r="H251" i="26"/>
  <c r="G251" i="26"/>
  <c r="F251" i="26"/>
  <c r="E251" i="26"/>
  <c r="D251" i="26"/>
  <c r="C251" i="26"/>
  <c r="J250" i="26"/>
  <c r="I250" i="26"/>
  <c r="H250" i="26"/>
  <c r="G250" i="26"/>
  <c r="F250" i="26"/>
  <c r="E250" i="26"/>
  <c r="D250" i="26"/>
  <c r="C250" i="26"/>
  <c r="J249" i="26"/>
  <c r="I249" i="26"/>
  <c r="H249" i="26"/>
  <c r="G249" i="26"/>
  <c r="F249" i="26"/>
  <c r="E249" i="26"/>
  <c r="D249" i="26"/>
  <c r="C249" i="26"/>
  <c r="J248" i="26"/>
  <c r="I248" i="26"/>
  <c r="H248" i="26"/>
  <c r="G248" i="26"/>
  <c r="F248" i="26"/>
  <c r="E248" i="26"/>
  <c r="D248" i="26"/>
  <c r="C248" i="26"/>
  <c r="J247" i="26"/>
  <c r="I247" i="26"/>
  <c r="H247" i="26"/>
  <c r="G247" i="26"/>
  <c r="F247" i="26"/>
  <c r="E247" i="26"/>
  <c r="D247" i="26"/>
  <c r="C247" i="26"/>
  <c r="J246" i="26"/>
  <c r="I246" i="26"/>
  <c r="H246" i="26"/>
  <c r="G246" i="26"/>
  <c r="F246" i="26"/>
  <c r="E246" i="26"/>
  <c r="D246" i="26"/>
  <c r="C246" i="26"/>
  <c r="J245" i="26"/>
  <c r="I245" i="26"/>
  <c r="H245" i="26"/>
  <c r="G245" i="26"/>
  <c r="F245" i="26"/>
  <c r="E245" i="26"/>
  <c r="D245" i="26"/>
  <c r="C245" i="26"/>
  <c r="J244" i="26"/>
  <c r="I244" i="26"/>
  <c r="H244" i="26"/>
  <c r="G244" i="26"/>
  <c r="F244" i="26"/>
  <c r="E244" i="26"/>
  <c r="D244" i="26"/>
  <c r="C244" i="26"/>
  <c r="J243" i="26"/>
  <c r="I243" i="26"/>
  <c r="H243" i="26"/>
  <c r="G243" i="26"/>
  <c r="F243" i="26"/>
  <c r="E243" i="26"/>
  <c r="D243" i="26"/>
  <c r="C243" i="26"/>
  <c r="J242" i="26"/>
  <c r="I242" i="26"/>
  <c r="H242" i="26"/>
  <c r="G242" i="26"/>
  <c r="F242" i="26"/>
  <c r="E242" i="26"/>
  <c r="D242" i="26"/>
  <c r="C242" i="26"/>
  <c r="J241" i="26"/>
  <c r="I241" i="26"/>
  <c r="H241" i="26"/>
  <c r="G241" i="26"/>
  <c r="F241" i="26"/>
  <c r="E241" i="26"/>
  <c r="D241" i="26"/>
  <c r="C241" i="26"/>
  <c r="J240" i="26"/>
  <c r="I240" i="26"/>
  <c r="H240" i="26"/>
  <c r="G240" i="26"/>
  <c r="F240" i="26"/>
  <c r="E240" i="26"/>
  <c r="D240" i="26"/>
  <c r="C240" i="26"/>
  <c r="J239" i="26"/>
  <c r="I239" i="26"/>
  <c r="H239" i="26"/>
  <c r="G239" i="26"/>
  <c r="F239" i="26"/>
  <c r="E239" i="26"/>
  <c r="D239" i="26"/>
  <c r="C239" i="26"/>
  <c r="J238" i="26"/>
  <c r="I238" i="26"/>
  <c r="H238" i="26"/>
  <c r="G238" i="26"/>
  <c r="F238" i="26"/>
  <c r="E238" i="26"/>
  <c r="D238" i="26"/>
  <c r="C238" i="26"/>
  <c r="J237" i="26"/>
  <c r="I237" i="26"/>
  <c r="H237" i="26"/>
  <c r="G237" i="26"/>
  <c r="F237" i="26"/>
  <c r="E237" i="26"/>
  <c r="D237" i="26"/>
  <c r="C237" i="26"/>
  <c r="J236" i="26"/>
  <c r="I236" i="26"/>
  <c r="H236" i="26"/>
  <c r="G236" i="26"/>
  <c r="F236" i="26"/>
  <c r="E236" i="26"/>
  <c r="D236" i="26"/>
  <c r="C236" i="26"/>
  <c r="J235" i="26"/>
  <c r="I235" i="26"/>
  <c r="H235" i="26"/>
  <c r="G235" i="26"/>
  <c r="F235" i="26"/>
  <c r="E235" i="26"/>
  <c r="D235" i="26"/>
  <c r="C235" i="26"/>
  <c r="J234" i="26"/>
  <c r="I234" i="26"/>
  <c r="H234" i="26"/>
  <c r="G234" i="26"/>
  <c r="F234" i="26"/>
  <c r="E234" i="26"/>
  <c r="D234" i="26"/>
  <c r="C234" i="26"/>
  <c r="J233" i="26"/>
  <c r="I233" i="26"/>
  <c r="H233" i="26"/>
  <c r="G233" i="26"/>
  <c r="F233" i="26"/>
  <c r="E233" i="26"/>
  <c r="D233" i="26"/>
  <c r="C233" i="26"/>
  <c r="J232" i="26"/>
  <c r="I232" i="26"/>
  <c r="H232" i="26"/>
  <c r="G232" i="26"/>
  <c r="F232" i="26"/>
  <c r="E232" i="26"/>
  <c r="D232" i="26"/>
  <c r="C232" i="26"/>
  <c r="J231" i="26"/>
  <c r="I231" i="26"/>
  <c r="H231" i="26"/>
  <c r="G231" i="26"/>
  <c r="F231" i="26"/>
  <c r="E231" i="26"/>
  <c r="D231" i="26"/>
  <c r="C231" i="26"/>
  <c r="J230" i="26"/>
  <c r="I230" i="26"/>
  <c r="H230" i="26"/>
  <c r="G230" i="26"/>
  <c r="F230" i="26"/>
  <c r="E230" i="26"/>
  <c r="D230" i="26"/>
  <c r="C230" i="26"/>
  <c r="J229" i="26"/>
  <c r="I229" i="26"/>
  <c r="H229" i="26"/>
  <c r="G229" i="26"/>
  <c r="F229" i="26"/>
  <c r="E229" i="26"/>
  <c r="D229" i="26"/>
  <c r="C229" i="26"/>
  <c r="J228" i="26"/>
  <c r="I228" i="26"/>
  <c r="H228" i="26"/>
  <c r="G228" i="26"/>
  <c r="F228" i="26"/>
  <c r="E228" i="26"/>
  <c r="D228" i="26"/>
  <c r="C228" i="26"/>
  <c r="J227" i="26"/>
  <c r="I227" i="26"/>
  <c r="H227" i="26"/>
  <c r="G227" i="26"/>
  <c r="F227" i="26"/>
  <c r="E227" i="26"/>
  <c r="D227" i="26"/>
  <c r="C227" i="26"/>
  <c r="J226" i="26"/>
  <c r="I226" i="26"/>
  <c r="H226" i="26"/>
  <c r="G226" i="26"/>
  <c r="F226" i="26"/>
  <c r="E226" i="26"/>
  <c r="D226" i="26"/>
  <c r="C226" i="26"/>
  <c r="J225" i="26"/>
  <c r="I225" i="26"/>
  <c r="H225" i="26"/>
  <c r="G225" i="26"/>
  <c r="F225" i="26"/>
  <c r="E225" i="26"/>
  <c r="D225" i="26"/>
  <c r="C225" i="26"/>
  <c r="J224" i="26"/>
  <c r="I224" i="26"/>
  <c r="H224" i="26"/>
  <c r="G224" i="26"/>
  <c r="F224" i="26"/>
  <c r="E224" i="26"/>
  <c r="D224" i="26"/>
  <c r="C224" i="26"/>
  <c r="J223" i="26"/>
  <c r="I223" i="26"/>
  <c r="H223" i="26"/>
  <c r="G223" i="26"/>
  <c r="F223" i="26"/>
  <c r="E223" i="26"/>
  <c r="D223" i="26"/>
  <c r="C223" i="26"/>
  <c r="J222" i="26"/>
  <c r="I222" i="26"/>
  <c r="H222" i="26"/>
  <c r="G222" i="26"/>
  <c r="F222" i="26"/>
  <c r="E222" i="26"/>
  <c r="D222" i="26"/>
  <c r="C222" i="26"/>
  <c r="J221" i="26"/>
  <c r="I221" i="26"/>
  <c r="H221" i="26"/>
  <c r="G221" i="26"/>
  <c r="F221" i="26"/>
  <c r="E221" i="26"/>
  <c r="D221" i="26"/>
  <c r="C221" i="26"/>
  <c r="J220" i="26"/>
  <c r="I220" i="26"/>
  <c r="H220" i="26"/>
  <c r="G220" i="26"/>
  <c r="F220" i="26"/>
  <c r="E220" i="26"/>
  <c r="D220" i="26"/>
  <c r="C220" i="26"/>
  <c r="J219" i="26"/>
  <c r="I219" i="26"/>
  <c r="H219" i="26"/>
  <c r="G219" i="26"/>
  <c r="F219" i="26"/>
  <c r="E219" i="26"/>
  <c r="D219" i="26"/>
  <c r="C219" i="26"/>
  <c r="J218" i="26"/>
  <c r="I218" i="26"/>
  <c r="H218" i="26"/>
  <c r="G218" i="26"/>
  <c r="F218" i="26"/>
  <c r="E218" i="26"/>
  <c r="D218" i="26"/>
  <c r="C218" i="26"/>
  <c r="J217" i="26"/>
  <c r="I217" i="26"/>
  <c r="H217" i="26"/>
  <c r="G217" i="26"/>
  <c r="F217" i="26"/>
  <c r="E217" i="26"/>
  <c r="D217" i="26"/>
  <c r="C217" i="26"/>
  <c r="J216" i="26"/>
  <c r="I216" i="26"/>
  <c r="H216" i="26"/>
  <c r="G216" i="26"/>
  <c r="F216" i="26"/>
  <c r="E216" i="26"/>
  <c r="D216" i="26"/>
  <c r="C216" i="26"/>
  <c r="J215" i="26"/>
  <c r="I215" i="26"/>
  <c r="H215" i="26"/>
  <c r="G215" i="26"/>
  <c r="F215" i="26"/>
  <c r="E215" i="26"/>
  <c r="D215" i="26"/>
  <c r="C215" i="26"/>
  <c r="J214" i="26"/>
  <c r="I214" i="26"/>
  <c r="H214" i="26"/>
  <c r="G214" i="26"/>
  <c r="F214" i="26"/>
  <c r="E214" i="26"/>
  <c r="D214" i="26"/>
  <c r="C214" i="26"/>
  <c r="J213" i="26"/>
  <c r="I213" i="26"/>
  <c r="H213" i="26"/>
  <c r="G213" i="26"/>
  <c r="F213" i="26"/>
  <c r="E213" i="26"/>
  <c r="D213" i="26"/>
  <c r="C213" i="26"/>
  <c r="J212" i="26"/>
  <c r="I212" i="26"/>
  <c r="H212" i="26"/>
  <c r="G212" i="26"/>
  <c r="F212" i="26"/>
  <c r="E212" i="26"/>
  <c r="D212" i="26"/>
  <c r="C212" i="26"/>
  <c r="J211" i="26"/>
  <c r="I211" i="26"/>
  <c r="H211" i="26"/>
  <c r="G211" i="26"/>
  <c r="F211" i="26"/>
  <c r="E211" i="26"/>
  <c r="D211" i="26"/>
  <c r="C211" i="26"/>
  <c r="J210" i="26"/>
  <c r="I210" i="26"/>
  <c r="H210" i="26"/>
  <c r="G210" i="26"/>
  <c r="F210" i="26"/>
  <c r="E210" i="26"/>
  <c r="D210" i="26"/>
  <c r="C210" i="26"/>
  <c r="J209" i="26"/>
  <c r="I209" i="26"/>
  <c r="H209" i="26"/>
  <c r="G209" i="26"/>
  <c r="F209" i="26"/>
  <c r="E209" i="26"/>
  <c r="D209" i="26"/>
  <c r="C209" i="26"/>
  <c r="J208" i="26"/>
  <c r="I208" i="26"/>
  <c r="H208" i="26"/>
  <c r="G208" i="26"/>
  <c r="F208" i="26"/>
  <c r="E208" i="26"/>
  <c r="D208" i="26"/>
  <c r="C208" i="26"/>
  <c r="J207" i="26"/>
  <c r="I207" i="26"/>
  <c r="H207" i="26"/>
  <c r="G207" i="26"/>
  <c r="F207" i="26"/>
  <c r="E207" i="26"/>
  <c r="D207" i="26"/>
  <c r="C207" i="26"/>
  <c r="J206" i="26"/>
  <c r="I206" i="26"/>
  <c r="H206" i="26"/>
  <c r="G206" i="26"/>
  <c r="F206" i="26"/>
  <c r="E206" i="26"/>
  <c r="D206" i="26"/>
  <c r="C206" i="26"/>
  <c r="J205" i="26"/>
  <c r="I205" i="26"/>
  <c r="H205" i="26"/>
  <c r="G205" i="26"/>
  <c r="F205" i="26"/>
  <c r="E205" i="26"/>
  <c r="D205" i="26"/>
  <c r="C205" i="26"/>
  <c r="J204" i="26"/>
  <c r="I204" i="26"/>
  <c r="H204" i="26"/>
  <c r="G204" i="26"/>
  <c r="F204" i="26"/>
  <c r="E204" i="26"/>
  <c r="D204" i="26"/>
  <c r="C204" i="26"/>
  <c r="J203" i="26"/>
  <c r="I203" i="26"/>
  <c r="H203" i="26"/>
  <c r="G203" i="26"/>
  <c r="F203" i="26"/>
  <c r="E203" i="26"/>
  <c r="D203" i="26"/>
  <c r="C203" i="26"/>
  <c r="J202" i="26"/>
  <c r="I202" i="26"/>
  <c r="H202" i="26"/>
  <c r="G202" i="26"/>
  <c r="F202" i="26"/>
  <c r="E202" i="26"/>
  <c r="D202" i="26"/>
  <c r="C202" i="26"/>
  <c r="J201" i="26"/>
  <c r="I201" i="26"/>
  <c r="H201" i="26"/>
  <c r="G201" i="26"/>
  <c r="F201" i="26"/>
  <c r="E201" i="26"/>
  <c r="D201" i="26"/>
  <c r="C201" i="26"/>
  <c r="J200" i="26"/>
  <c r="I200" i="26"/>
  <c r="H200" i="26"/>
  <c r="G200" i="26"/>
  <c r="F200" i="26"/>
  <c r="E200" i="26"/>
  <c r="D200" i="26"/>
  <c r="C200" i="26"/>
  <c r="J199" i="26"/>
  <c r="I199" i="26"/>
  <c r="H199" i="26"/>
  <c r="G199" i="26"/>
  <c r="F199" i="26"/>
  <c r="E199" i="26"/>
  <c r="D199" i="26"/>
  <c r="C199" i="26"/>
  <c r="J198" i="26"/>
  <c r="I198" i="26"/>
  <c r="H198" i="26"/>
  <c r="G198" i="26"/>
  <c r="F198" i="26"/>
  <c r="E198" i="26"/>
  <c r="D198" i="26"/>
  <c r="C198" i="26"/>
  <c r="J197" i="26"/>
  <c r="I197" i="26"/>
  <c r="H197" i="26"/>
  <c r="G197" i="26"/>
  <c r="F197" i="26"/>
  <c r="E197" i="26"/>
  <c r="D197" i="26"/>
  <c r="C197" i="26"/>
  <c r="J196" i="26"/>
  <c r="I196" i="26"/>
  <c r="H196" i="26"/>
  <c r="G196" i="26"/>
  <c r="F196" i="26"/>
  <c r="E196" i="26"/>
  <c r="D196" i="26"/>
  <c r="C196" i="26"/>
  <c r="J195" i="26"/>
  <c r="I195" i="26"/>
  <c r="H195" i="26"/>
  <c r="G195" i="26"/>
  <c r="F195" i="26"/>
  <c r="E195" i="26"/>
  <c r="D195" i="26"/>
  <c r="C195" i="26"/>
  <c r="J194" i="26"/>
  <c r="I194" i="26"/>
  <c r="H194" i="26"/>
  <c r="G194" i="26"/>
  <c r="F194" i="26"/>
  <c r="E194" i="26"/>
  <c r="D194" i="26"/>
  <c r="C194" i="26"/>
  <c r="J193" i="26"/>
  <c r="I193" i="26"/>
  <c r="H193" i="26"/>
  <c r="G193" i="26"/>
  <c r="F193" i="26"/>
  <c r="E193" i="26"/>
  <c r="D193" i="26"/>
  <c r="C193" i="26"/>
  <c r="J192" i="26"/>
  <c r="I192" i="26"/>
  <c r="H192" i="26"/>
  <c r="G192" i="26"/>
  <c r="F192" i="26"/>
  <c r="E192" i="26"/>
  <c r="D192" i="26"/>
  <c r="C192" i="26"/>
  <c r="J191" i="26"/>
  <c r="I191" i="26"/>
  <c r="H191" i="26"/>
  <c r="G191" i="26"/>
  <c r="F191" i="26"/>
  <c r="E191" i="26"/>
  <c r="D191" i="26"/>
  <c r="C191" i="26"/>
  <c r="J190" i="26"/>
  <c r="I190" i="26"/>
  <c r="H190" i="26"/>
  <c r="G190" i="26"/>
  <c r="F190" i="26"/>
  <c r="E190" i="26"/>
  <c r="D190" i="26"/>
  <c r="C190" i="26"/>
  <c r="J189" i="26"/>
  <c r="I189" i="26"/>
  <c r="H189" i="26"/>
  <c r="G189" i="26"/>
  <c r="F189" i="26"/>
  <c r="E189" i="26"/>
  <c r="D189" i="26"/>
  <c r="C189" i="26"/>
  <c r="J188" i="26"/>
  <c r="I188" i="26"/>
  <c r="H188" i="26"/>
  <c r="G188" i="26"/>
  <c r="F188" i="26"/>
  <c r="E188" i="26"/>
  <c r="D188" i="26"/>
  <c r="C188" i="26"/>
  <c r="J187" i="26"/>
  <c r="I187" i="26"/>
  <c r="H187" i="26"/>
  <c r="G187" i="26"/>
  <c r="F187" i="26"/>
  <c r="E187" i="26"/>
  <c r="D187" i="26"/>
  <c r="C187" i="26"/>
  <c r="J186" i="26"/>
  <c r="I186" i="26"/>
  <c r="H186" i="26"/>
  <c r="G186" i="26"/>
  <c r="F186" i="26"/>
  <c r="E186" i="26"/>
  <c r="D186" i="26"/>
  <c r="C186" i="26"/>
  <c r="J185" i="26"/>
  <c r="I185" i="26"/>
  <c r="H185" i="26"/>
  <c r="G185" i="26"/>
  <c r="F185" i="26"/>
  <c r="E185" i="26"/>
  <c r="D185" i="26"/>
  <c r="C185" i="26"/>
  <c r="J184" i="26"/>
  <c r="I184" i="26"/>
  <c r="H184" i="26"/>
  <c r="G184" i="26"/>
  <c r="F184" i="26"/>
  <c r="E184" i="26"/>
  <c r="D184" i="26"/>
  <c r="C184" i="26"/>
  <c r="J183" i="26"/>
  <c r="I183" i="26"/>
  <c r="H183" i="26"/>
  <c r="G183" i="26"/>
  <c r="F183" i="26"/>
  <c r="E183" i="26"/>
  <c r="D183" i="26"/>
  <c r="C183" i="26"/>
  <c r="J182" i="26"/>
  <c r="I182" i="26"/>
  <c r="H182" i="26"/>
  <c r="G182" i="26"/>
  <c r="F182" i="26"/>
  <c r="E182" i="26"/>
  <c r="D182" i="26"/>
  <c r="C182" i="26"/>
  <c r="J181" i="26"/>
  <c r="I181" i="26"/>
  <c r="H181" i="26"/>
  <c r="G181" i="26"/>
  <c r="F181" i="26"/>
  <c r="E181" i="26"/>
  <c r="D181" i="26"/>
  <c r="C181" i="26"/>
  <c r="J180" i="26"/>
  <c r="I180" i="26"/>
  <c r="H180" i="26"/>
  <c r="G180" i="26"/>
  <c r="F180" i="26"/>
  <c r="E180" i="26"/>
  <c r="D180" i="26"/>
  <c r="C180" i="26"/>
  <c r="J179" i="26"/>
  <c r="I179" i="26"/>
  <c r="H179" i="26"/>
  <c r="G179" i="26"/>
  <c r="F179" i="26"/>
  <c r="E179" i="26"/>
  <c r="D179" i="26"/>
  <c r="C179" i="26"/>
  <c r="J178" i="26"/>
  <c r="I178" i="26"/>
  <c r="H178" i="26"/>
  <c r="G178" i="26"/>
  <c r="F178" i="26"/>
  <c r="E178" i="26"/>
  <c r="D178" i="26"/>
  <c r="C178" i="26"/>
  <c r="J177" i="26"/>
  <c r="I177" i="26"/>
  <c r="H177" i="26"/>
  <c r="G177" i="26"/>
  <c r="F177" i="26"/>
  <c r="E177" i="26"/>
  <c r="D177" i="26"/>
  <c r="C177" i="26"/>
  <c r="J176" i="26"/>
  <c r="I176" i="26"/>
  <c r="H176" i="26"/>
  <c r="G176" i="26"/>
  <c r="F176" i="26"/>
  <c r="E176" i="26"/>
  <c r="D176" i="26"/>
  <c r="C176" i="26"/>
  <c r="J175" i="26"/>
  <c r="I175" i="26"/>
  <c r="H175" i="26"/>
  <c r="G175" i="26"/>
  <c r="F175" i="26"/>
  <c r="E175" i="26"/>
  <c r="D175" i="26"/>
  <c r="C175" i="26"/>
  <c r="J174" i="26"/>
  <c r="I174" i="26"/>
  <c r="H174" i="26"/>
  <c r="G174" i="26"/>
  <c r="F174" i="26"/>
  <c r="E174" i="26"/>
  <c r="D174" i="26"/>
  <c r="C174" i="26"/>
  <c r="J173" i="26"/>
  <c r="I173" i="26"/>
  <c r="H173" i="26"/>
  <c r="G173" i="26"/>
  <c r="F173" i="26"/>
  <c r="E173" i="26"/>
  <c r="D173" i="26"/>
  <c r="C173" i="26"/>
  <c r="J172" i="26"/>
  <c r="I172" i="26"/>
  <c r="H172" i="26"/>
  <c r="G172" i="26"/>
  <c r="F172" i="26"/>
  <c r="E172" i="26"/>
  <c r="D172" i="26"/>
  <c r="C172" i="26"/>
  <c r="J171" i="26"/>
  <c r="I171" i="26"/>
  <c r="H171" i="26"/>
  <c r="G171" i="26"/>
  <c r="F171" i="26"/>
  <c r="E171" i="26"/>
  <c r="D171" i="26"/>
  <c r="C171" i="26"/>
  <c r="J170" i="26"/>
  <c r="I170" i="26"/>
  <c r="H170" i="26"/>
  <c r="G170" i="26"/>
  <c r="F170" i="26"/>
  <c r="E170" i="26"/>
  <c r="D170" i="26"/>
  <c r="C170" i="26"/>
  <c r="J169" i="26"/>
  <c r="I169" i="26"/>
  <c r="H169" i="26"/>
  <c r="G169" i="26"/>
  <c r="F169" i="26"/>
  <c r="E169" i="26"/>
  <c r="D169" i="26"/>
  <c r="C169" i="26"/>
  <c r="J168" i="26"/>
  <c r="I168" i="26"/>
  <c r="H168" i="26"/>
  <c r="G168" i="26"/>
  <c r="F168" i="26"/>
  <c r="E168" i="26"/>
  <c r="D168" i="26"/>
  <c r="C168" i="26"/>
  <c r="J167" i="26"/>
  <c r="I167" i="26"/>
  <c r="H167" i="26"/>
  <c r="G167" i="26"/>
  <c r="F167" i="26"/>
  <c r="E167" i="26"/>
  <c r="D167" i="26"/>
  <c r="C167" i="26"/>
  <c r="J166" i="26"/>
  <c r="I166" i="26"/>
  <c r="H166" i="26"/>
  <c r="G166" i="26"/>
  <c r="F166" i="26"/>
  <c r="E166" i="26"/>
  <c r="D166" i="26"/>
  <c r="C166" i="26"/>
  <c r="J165" i="26"/>
  <c r="I165" i="26"/>
  <c r="H165" i="26"/>
  <c r="G165" i="26"/>
  <c r="F165" i="26"/>
  <c r="E165" i="26"/>
  <c r="D165" i="26"/>
  <c r="C165" i="26"/>
  <c r="J164" i="26"/>
  <c r="I164" i="26"/>
  <c r="H164" i="26"/>
  <c r="G164" i="26"/>
  <c r="F164" i="26"/>
  <c r="E164" i="26"/>
  <c r="D164" i="26"/>
  <c r="C164" i="26"/>
  <c r="J163" i="26"/>
  <c r="I163" i="26"/>
  <c r="H163" i="26"/>
  <c r="G163" i="26"/>
  <c r="F163" i="26"/>
  <c r="E163" i="26"/>
  <c r="D163" i="26"/>
  <c r="C163" i="26"/>
  <c r="J162" i="26"/>
  <c r="I162" i="26"/>
  <c r="H162" i="26"/>
  <c r="G162" i="26"/>
  <c r="F162" i="26"/>
  <c r="E162" i="26"/>
  <c r="D162" i="26"/>
  <c r="C162" i="26"/>
  <c r="J161" i="26"/>
  <c r="I161" i="26"/>
  <c r="H161" i="26"/>
  <c r="G161" i="26"/>
  <c r="F161" i="26"/>
  <c r="E161" i="26"/>
  <c r="D161" i="26"/>
  <c r="C161" i="26"/>
  <c r="J160" i="26"/>
  <c r="I160" i="26"/>
  <c r="H160" i="26"/>
  <c r="G160" i="26"/>
  <c r="F160" i="26"/>
  <c r="E160" i="26"/>
  <c r="D160" i="26"/>
  <c r="C160" i="26"/>
  <c r="J159" i="26"/>
  <c r="I159" i="26"/>
  <c r="H159" i="26"/>
  <c r="G159" i="26"/>
  <c r="F159" i="26"/>
  <c r="E159" i="26"/>
  <c r="D159" i="26"/>
  <c r="C159" i="26"/>
  <c r="M393" i="25"/>
  <c r="L393" i="25"/>
  <c r="K393" i="25"/>
  <c r="J393" i="25"/>
  <c r="I393" i="25"/>
  <c r="H393" i="25"/>
  <c r="G393" i="25"/>
  <c r="F393" i="25"/>
  <c r="E393" i="25"/>
  <c r="D393" i="25"/>
  <c r="C393" i="25"/>
  <c r="M392" i="25"/>
  <c r="L392" i="25"/>
  <c r="K392" i="25"/>
  <c r="J392" i="25"/>
  <c r="I392" i="25"/>
  <c r="H392" i="25"/>
  <c r="G392" i="25"/>
  <c r="F392" i="25"/>
  <c r="E392" i="25"/>
  <c r="D392" i="25"/>
  <c r="C392" i="25"/>
  <c r="M391" i="25"/>
  <c r="L391" i="25"/>
  <c r="K391" i="25"/>
  <c r="J391" i="25"/>
  <c r="I391" i="25"/>
  <c r="H391" i="25"/>
  <c r="G391" i="25"/>
  <c r="F391" i="25"/>
  <c r="E391" i="25"/>
  <c r="D391" i="25"/>
  <c r="C391" i="25"/>
  <c r="M390" i="25"/>
  <c r="L390" i="25"/>
  <c r="K390" i="25"/>
  <c r="J390" i="25"/>
  <c r="I390" i="25"/>
  <c r="H390" i="25"/>
  <c r="G390" i="25"/>
  <c r="F390" i="25"/>
  <c r="E390" i="25"/>
  <c r="D390" i="25"/>
  <c r="C390" i="25"/>
  <c r="M389" i="25"/>
  <c r="L389" i="25"/>
  <c r="K389" i="25"/>
  <c r="J389" i="25"/>
  <c r="I389" i="25"/>
  <c r="H389" i="25"/>
  <c r="G389" i="25"/>
  <c r="F389" i="25"/>
  <c r="E389" i="25"/>
  <c r="D389" i="25"/>
  <c r="C389" i="25"/>
  <c r="M388" i="25"/>
  <c r="L388" i="25"/>
  <c r="K388" i="25"/>
  <c r="J388" i="25"/>
  <c r="I388" i="25"/>
  <c r="H388" i="25"/>
  <c r="G388" i="25"/>
  <c r="F388" i="25"/>
  <c r="E388" i="25"/>
  <c r="D388" i="25"/>
  <c r="C388" i="25"/>
  <c r="M387" i="25"/>
  <c r="L387" i="25"/>
  <c r="K387" i="25"/>
  <c r="J387" i="25"/>
  <c r="I387" i="25"/>
  <c r="H387" i="25"/>
  <c r="G387" i="25"/>
  <c r="F387" i="25"/>
  <c r="E387" i="25"/>
  <c r="D387" i="25"/>
  <c r="C387" i="25"/>
  <c r="M386" i="25"/>
  <c r="L386" i="25"/>
  <c r="K386" i="25"/>
  <c r="J386" i="25"/>
  <c r="I386" i="25"/>
  <c r="H386" i="25"/>
  <c r="G386" i="25"/>
  <c r="F386" i="25"/>
  <c r="E386" i="25"/>
  <c r="D386" i="25"/>
  <c r="C386" i="25"/>
  <c r="M385" i="25"/>
  <c r="L385" i="25"/>
  <c r="K385" i="25"/>
  <c r="J385" i="25"/>
  <c r="I385" i="25"/>
  <c r="H385" i="25"/>
  <c r="G385" i="25"/>
  <c r="F385" i="25"/>
  <c r="E385" i="25"/>
  <c r="D385" i="25"/>
  <c r="C385" i="25"/>
  <c r="M384" i="25"/>
  <c r="L384" i="25"/>
  <c r="K384" i="25"/>
  <c r="J384" i="25"/>
  <c r="I384" i="25"/>
  <c r="H384" i="25"/>
  <c r="G384" i="25"/>
  <c r="F384" i="25"/>
  <c r="E384" i="25"/>
  <c r="D384" i="25"/>
  <c r="C384" i="25"/>
  <c r="M383" i="25"/>
  <c r="L383" i="25"/>
  <c r="K383" i="25"/>
  <c r="J383" i="25"/>
  <c r="I383" i="25"/>
  <c r="H383" i="25"/>
  <c r="G383" i="25"/>
  <c r="F383" i="25"/>
  <c r="E383" i="25"/>
  <c r="D383" i="25"/>
  <c r="C383" i="25"/>
  <c r="M382" i="25"/>
  <c r="L382" i="25"/>
  <c r="K382" i="25"/>
  <c r="J382" i="25"/>
  <c r="I382" i="25"/>
  <c r="H382" i="25"/>
  <c r="G382" i="25"/>
  <c r="F382" i="25"/>
  <c r="E382" i="25"/>
  <c r="D382" i="25"/>
  <c r="C382" i="25"/>
  <c r="M381" i="25"/>
  <c r="L381" i="25"/>
  <c r="K381" i="25"/>
  <c r="J381" i="25"/>
  <c r="I381" i="25"/>
  <c r="H381" i="25"/>
  <c r="G381" i="25"/>
  <c r="F381" i="25"/>
  <c r="E381" i="25"/>
  <c r="D381" i="25"/>
  <c r="C381" i="25"/>
  <c r="M380" i="25"/>
  <c r="L380" i="25"/>
  <c r="K380" i="25"/>
  <c r="J380" i="25"/>
  <c r="I380" i="25"/>
  <c r="H380" i="25"/>
  <c r="G380" i="25"/>
  <c r="F380" i="25"/>
  <c r="E380" i="25"/>
  <c r="D380" i="25"/>
  <c r="C380" i="25"/>
  <c r="M379" i="25"/>
  <c r="L379" i="25"/>
  <c r="K379" i="25"/>
  <c r="J379" i="25"/>
  <c r="I379" i="25"/>
  <c r="H379" i="25"/>
  <c r="G379" i="25"/>
  <c r="F379" i="25"/>
  <c r="E379" i="25"/>
  <c r="D379" i="25"/>
  <c r="C379" i="25"/>
  <c r="M378" i="25"/>
  <c r="L378" i="25"/>
  <c r="K378" i="25"/>
  <c r="J378" i="25"/>
  <c r="I378" i="25"/>
  <c r="H378" i="25"/>
  <c r="G378" i="25"/>
  <c r="F378" i="25"/>
  <c r="E378" i="25"/>
  <c r="D378" i="25"/>
  <c r="C378" i="25"/>
  <c r="M377" i="25"/>
  <c r="L377" i="25"/>
  <c r="K377" i="25"/>
  <c r="J377" i="25"/>
  <c r="I377" i="25"/>
  <c r="H377" i="25"/>
  <c r="G377" i="25"/>
  <c r="F377" i="25"/>
  <c r="E377" i="25"/>
  <c r="D377" i="25"/>
  <c r="C377" i="25"/>
  <c r="M376" i="25"/>
  <c r="L376" i="25"/>
  <c r="K376" i="25"/>
  <c r="J376" i="25"/>
  <c r="I376" i="25"/>
  <c r="H376" i="25"/>
  <c r="G376" i="25"/>
  <c r="F376" i="25"/>
  <c r="E376" i="25"/>
  <c r="D376" i="25"/>
  <c r="C376" i="25"/>
  <c r="M375" i="25"/>
  <c r="L375" i="25"/>
  <c r="K375" i="25"/>
  <c r="J375" i="25"/>
  <c r="I375" i="25"/>
  <c r="H375" i="25"/>
  <c r="G375" i="25"/>
  <c r="F375" i="25"/>
  <c r="E375" i="25"/>
  <c r="D375" i="25"/>
  <c r="C375" i="25"/>
  <c r="M374" i="25"/>
  <c r="L374" i="25"/>
  <c r="K374" i="25"/>
  <c r="J374" i="25"/>
  <c r="I374" i="25"/>
  <c r="H374" i="25"/>
  <c r="G374" i="25"/>
  <c r="F374" i="25"/>
  <c r="E374" i="25"/>
  <c r="D374" i="25"/>
  <c r="C374" i="25"/>
  <c r="M373" i="25"/>
  <c r="L373" i="25"/>
  <c r="K373" i="25"/>
  <c r="J373" i="25"/>
  <c r="I373" i="25"/>
  <c r="H373" i="25"/>
  <c r="G373" i="25"/>
  <c r="F373" i="25"/>
  <c r="E373" i="25"/>
  <c r="D373" i="25"/>
  <c r="C373" i="25"/>
  <c r="M372" i="25"/>
  <c r="L372" i="25"/>
  <c r="K372" i="25"/>
  <c r="J372" i="25"/>
  <c r="I372" i="25"/>
  <c r="H372" i="25"/>
  <c r="G372" i="25"/>
  <c r="F372" i="25"/>
  <c r="E372" i="25"/>
  <c r="D372" i="25"/>
  <c r="C372" i="25"/>
  <c r="M371" i="25"/>
  <c r="L371" i="25"/>
  <c r="K371" i="25"/>
  <c r="J371" i="25"/>
  <c r="I371" i="25"/>
  <c r="H371" i="25"/>
  <c r="G371" i="25"/>
  <c r="F371" i="25"/>
  <c r="E371" i="25"/>
  <c r="D371" i="25"/>
  <c r="C371" i="25"/>
  <c r="M370" i="25"/>
  <c r="L370" i="25"/>
  <c r="K370" i="25"/>
  <c r="J370" i="25"/>
  <c r="I370" i="25"/>
  <c r="H370" i="25"/>
  <c r="G370" i="25"/>
  <c r="F370" i="25"/>
  <c r="E370" i="25"/>
  <c r="D370" i="25"/>
  <c r="C370" i="25"/>
  <c r="M369" i="25"/>
  <c r="L369" i="25"/>
  <c r="K369" i="25"/>
  <c r="J369" i="25"/>
  <c r="I369" i="25"/>
  <c r="H369" i="25"/>
  <c r="G369" i="25"/>
  <c r="F369" i="25"/>
  <c r="E369" i="25"/>
  <c r="D369" i="25"/>
  <c r="C369" i="25"/>
  <c r="M368" i="25"/>
  <c r="L368" i="25"/>
  <c r="K368" i="25"/>
  <c r="J368" i="25"/>
  <c r="I368" i="25"/>
  <c r="H368" i="25"/>
  <c r="G368" i="25"/>
  <c r="F368" i="25"/>
  <c r="E368" i="25"/>
  <c r="D368" i="25"/>
  <c r="C368" i="25"/>
  <c r="M367" i="25"/>
  <c r="L367" i="25"/>
  <c r="K367" i="25"/>
  <c r="J367" i="25"/>
  <c r="I367" i="25"/>
  <c r="H367" i="25"/>
  <c r="G367" i="25"/>
  <c r="F367" i="25"/>
  <c r="E367" i="25"/>
  <c r="D367" i="25"/>
  <c r="C367" i="25"/>
  <c r="M366" i="25"/>
  <c r="L366" i="25"/>
  <c r="K366" i="25"/>
  <c r="J366" i="25"/>
  <c r="I366" i="25"/>
  <c r="H366" i="25"/>
  <c r="G366" i="25"/>
  <c r="F366" i="25"/>
  <c r="E366" i="25"/>
  <c r="D366" i="25"/>
  <c r="C366" i="25"/>
  <c r="M365" i="25"/>
  <c r="L365" i="25"/>
  <c r="K365" i="25"/>
  <c r="J365" i="25"/>
  <c r="I365" i="25"/>
  <c r="H365" i="25"/>
  <c r="G365" i="25"/>
  <c r="F365" i="25"/>
  <c r="E365" i="25"/>
  <c r="D365" i="25"/>
  <c r="C365" i="25"/>
  <c r="M364" i="25"/>
  <c r="L364" i="25"/>
  <c r="K364" i="25"/>
  <c r="J364" i="25"/>
  <c r="I364" i="25"/>
  <c r="H364" i="25"/>
  <c r="G364" i="25"/>
  <c r="F364" i="25"/>
  <c r="E364" i="25"/>
  <c r="D364" i="25"/>
  <c r="C364" i="25"/>
  <c r="M363" i="25"/>
  <c r="L363" i="25"/>
  <c r="K363" i="25"/>
  <c r="J363" i="25"/>
  <c r="I363" i="25"/>
  <c r="H363" i="25"/>
  <c r="G363" i="25"/>
  <c r="F363" i="25"/>
  <c r="E363" i="25"/>
  <c r="D363" i="25"/>
  <c r="C363" i="25"/>
  <c r="M362" i="25"/>
  <c r="L362" i="25"/>
  <c r="K362" i="25"/>
  <c r="J362" i="25"/>
  <c r="I362" i="25"/>
  <c r="H362" i="25"/>
  <c r="G362" i="25"/>
  <c r="F362" i="25"/>
  <c r="E362" i="25"/>
  <c r="D362" i="25"/>
  <c r="C362" i="25"/>
  <c r="M361" i="25"/>
  <c r="L361" i="25"/>
  <c r="K361" i="25"/>
  <c r="J361" i="25"/>
  <c r="I361" i="25"/>
  <c r="H361" i="25"/>
  <c r="G361" i="25"/>
  <c r="F361" i="25"/>
  <c r="E361" i="25"/>
  <c r="D361" i="25"/>
  <c r="C361" i="25"/>
  <c r="M360" i="25"/>
  <c r="L360" i="25"/>
  <c r="K360" i="25"/>
  <c r="J360" i="25"/>
  <c r="I360" i="25"/>
  <c r="H360" i="25"/>
  <c r="G360" i="25"/>
  <c r="F360" i="25"/>
  <c r="E360" i="25"/>
  <c r="D360" i="25"/>
  <c r="C360" i="25"/>
  <c r="M359" i="25"/>
  <c r="L359" i="25"/>
  <c r="K359" i="25"/>
  <c r="J359" i="25"/>
  <c r="I359" i="25"/>
  <c r="H359" i="25"/>
  <c r="G359" i="25"/>
  <c r="F359" i="25"/>
  <c r="E359" i="25"/>
  <c r="D359" i="25"/>
  <c r="C359" i="25"/>
  <c r="M358" i="25"/>
  <c r="L358" i="25"/>
  <c r="K358" i="25"/>
  <c r="J358" i="25"/>
  <c r="I358" i="25"/>
  <c r="H358" i="25"/>
  <c r="G358" i="25"/>
  <c r="F358" i="25"/>
  <c r="E358" i="25"/>
  <c r="D358" i="25"/>
  <c r="C358" i="25"/>
  <c r="M357" i="25"/>
  <c r="L357" i="25"/>
  <c r="K357" i="25"/>
  <c r="J357" i="25"/>
  <c r="I357" i="25"/>
  <c r="H357" i="25"/>
  <c r="G357" i="25"/>
  <c r="F357" i="25"/>
  <c r="E357" i="25"/>
  <c r="D357" i="25"/>
  <c r="C357" i="25"/>
  <c r="M356" i="25"/>
  <c r="L356" i="25"/>
  <c r="K356" i="25"/>
  <c r="J356" i="25"/>
  <c r="I356" i="25"/>
  <c r="H356" i="25"/>
  <c r="G356" i="25"/>
  <c r="F356" i="25"/>
  <c r="E356" i="25"/>
  <c r="D356" i="25"/>
  <c r="C356" i="25"/>
  <c r="M355" i="25"/>
  <c r="L355" i="25"/>
  <c r="K355" i="25"/>
  <c r="J355" i="25"/>
  <c r="I355" i="25"/>
  <c r="H355" i="25"/>
  <c r="G355" i="25"/>
  <c r="F355" i="25"/>
  <c r="E355" i="25"/>
  <c r="D355" i="25"/>
  <c r="C355" i="25"/>
  <c r="M354" i="25"/>
  <c r="L354" i="25"/>
  <c r="K354" i="25"/>
  <c r="J354" i="25"/>
  <c r="I354" i="25"/>
  <c r="H354" i="25"/>
  <c r="G354" i="25"/>
  <c r="F354" i="25"/>
  <c r="E354" i="25"/>
  <c r="D354" i="25"/>
  <c r="C354" i="25"/>
  <c r="M353" i="25"/>
  <c r="L353" i="25"/>
  <c r="K353" i="25"/>
  <c r="J353" i="25"/>
  <c r="I353" i="25"/>
  <c r="H353" i="25"/>
  <c r="G353" i="25"/>
  <c r="F353" i="25"/>
  <c r="E353" i="25"/>
  <c r="D353" i="25"/>
  <c r="C353" i="25"/>
  <c r="M352" i="25"/>
  <c r="L352" i="25"/>
  <c r="K352" i="25"/>
  <c r="J352" i="25"/>
  <c r="I352" i="25"/>
  <c r="H352" i="25"/>
  <c r="G352" i="25"/>
  <c r="F352" i="25"/>
  <c r="E352" i="25"/>
  <c r="D352" i="25"/>
  <c r="C352" i="25"/>
  <c r="M351" i="25"/>
  <c r="L351" i="25"/>
  <c r="K351" i="25"/>
  <c r="J351" i="25"/>
  <c r="I351" i="25"/>
  <c r="H351" i="25"/>
  <c r="G351" i="25"/>
  <c r="F351" i="25"/>
  <c r="E351" i="25"/>
  <c r="D351" i="25"/>
  <c r="C351" i="25"/>
  <c r="M350" i="25"/>
  <c r="L350" i="25"/>
  <c r="K350" i="25"/>
  <c r="J350" i="25"/>
  <c r="I350" i="25"/>
  <c r="H350" i="25"/>
  <c r="G350" i="25"/>
  <c r="F350" i="25"/>
  <c r="E350" i="25"/>
  <c r="D350" i="25"/>
  <c r="C350" i="25"/>
  <c r="M349" i="25"/>
  <c r="L349" i="25"/>
  <c r="K349" i="25"/>
  <c r="J349" i="25"/>
  <c r="I349" i="25"/>
  <c r="H349" i="25"/>
  <c r="G349" i="25"/>
  <c r="F349" i="25"/>
  <c r="E349" i="25"/>
  <c r="D349" i="25"/>
  <c r="C349" i="25"/>
  <c r="M348" i="25"/>
  <c r="L348" i="25"/>
  <c r="K348" i="25"/>
  <c r="J348" i="25"/>
  <c r="I348" i="25"/>
  <c r="H348" i="25"/>
  <c r="G348" i="25"/>
  <c r="F348" i="25"/>
  <c r="E348" i="25"/>
  <c r="D348" i="25"/>
  <c r="C348" i="25"/>
  <c r="M347" i="25"/>
  <c r="L347" i="25"/>
  <c r="K347" i="25"/>
  <c r="J347" i="25"/>
  <c r="I347" i="25"/>
  <c r="H347" i="25"/>
  <c r="G347" i="25"/>
  <c r="F347" i="25"/>
  <c r="E347" i="25"/>
  <c r="D347" i="25"/>
  <c r="C347" i="25"/>
  <c r="M346" i="25"/>
  <c r="L346" i="25"/>
  <c r="K346" i="25"/>
  <c r="J346" i="25"/>
  <c r="I346" i="25"/>
  <c r="H346" i="25"/>
  <c r="G346" i="25"/>
  <c r="F346" i="25"/>
  <c r="E346" i="25"/>
  <c r="D346" i="25"/>
  <c r="C346" i="25"/>
  <c r="M345" i="25"/>
  <c r="L345" i="25"/>
  <c r="K345" i="25"/>
  <c r="J345" i="25"/>
  <c r="I345" i="25"/>
  <c r="H345" i="25"/>
  <c r="G345" i="25"/>
  <c r="F345" i="25"/>
  <c r="E345" i="25"/>
  <c r="D345" i="25"/>
  <c r="C345" i="25"/>
  <c r="M344" i="25"/>
  <c r="L344" i="25"/>
  <c r="K344" i="25"/>
  <c r="J344" i="25"/>
  <c r="I344" i="25"/>
  <c r="H344" i="25"/>
  <c r="G344" i="25"/>
  <c r="F344" i="25"/>
  <c r="E344" i="25"/>
  <c r="D344" i="25"/>
  <c r="C344" i="25"/>
  <c r="M343" i="25"/>
  <c r="L343" i="25"/>
  <c r="K343" i="25"/>
  <c r="J343" i="25"/>
  <c r="I343" i="25"/>
  <c r="H343" i="25"/>
  <c r="G343" i="25"/>
  <c r="F343" i="25"/>
  <c r="E343" i="25"/>
  <c r="D343" i="25"/>
  <c r="C343" i="25"/>
  <c r="M342" i="25"/>
  <c r="L342" i="25"/>
  <c r="K342" i="25"/>
  <c r="J342" i="25"/>
  <c r="I342" i="25"/>
  <c r="H342" i="25"/>
  <c r="G342" i="25"/>
  <c r="F342" i="25"/>
  <c r="E342" i="25"/>
  <c r="D342" i="25"/>
  <c r="C342" i="25"/>
  <c r="M341" i="25"/>
  <c r="L341" i="25"/>
  <c r="K341" i="25"/>
  <c r="J341" i="25"/>
  <c r="I341" i="25"/>
  <c r="H341" i="25"/>
  <c r="G341" i="25"/>
  <c r="F341" i="25"/>
  <c r="E341" i="25"/>
  <c r="D341" i="25"/>
  <c r="C341" i="25"/>
  <c r="M340" i="25"/>
  <c r="L340" i="25"/>
  <c r="K340" i="25"/>
  <c r="J340" i="25"/>
  <c r="I340" i="25"/>
  <c r="H340" i="25"/>
  <c r="G340" i="25"/>
  <c r="F340" i="25"/>
  <c r="E340" i="25"/>
  <c r="D340" i="25"/>
  <c r="C340" i="25"/>
  <c r="M339" i="25"/>
  <c r="L339" i="25"/>
  <c r="K339" i="25"/>
  <c r="J339" i="25"/>
  <c r="I339" i="25"/>
  <c r="H339" i="25"/>
  <c r="G339" i="25"/>
  <c r="F339" i="25"/>
  <c r="E339" i="25"/>
  <c r="D339" i="25"/>
  <c r="C339" i="25"/>
  <c r="M338" i="25"/>
  <c r="L338" i="25"/>
  <c r="K338" i="25"/>
  <c r="J338" i="25"/>
  <c r="I338" i="25"/>
  <c r="H338" i="25"/>
  <c r="G338" i="25"/>
  <c r="F338" i="25"/>
  <c r="E338" i="25"/>
  <c r="D338" i="25"/>
  <c r="C338" i="25"/>
  <c r="M337" i="25"/>
  <c r="L337" i="25"/>
  <c r="K337" i="25"/>
  <c r="J337" i="25"/>
  <c r="I337" i="25"/>
  <c r="H337" i="25"/>
  <c r="G337" i="25"/>
  <c r="F337" i="25"/>
  <c r="E337" i="25"/>
  <c r="D337" i="25"/>
  <c r="C337" i="25"/>
  <c r="M336" i="25"/>
  <c r="L336" i="25"/>
  <c r="K336" i="25"/>
  <c r="J336" i="25"/>
  <c r="I336" i="25"/>
  <c r="H336" i="25"/>
  <c r="G336" i="25"/>
  <c r="F336" i="25"/>
  <c r="E336" i="25"/>
  <c r="D336" i="25"/>
  <c r="C336" i="25"/>
  <c r="M335" i="25"/>
  <c r="L335" i="25"/>
  <c r="K335" i="25"/>
  <c r="J335" i="25"/>
  <c r="I335" i="25"/>
  <c r="H335" i="25"/>
  <c r="G335" i="25"/>
  <c r="F335" i="25"/>
  <c r="E335" i="25"/>
  <c r="D335" i="25"/>
  <c r="C335" i="25"/>
  <c r="M334" i="25"/>
  <c r="L334" i="25"/>
  <c r="K334" i="25"/>
  <c r="J334" i="25"/>
  <c r="I334" i="25"/>
  <c r="H334" i="25"/>
  <c r="G334" i="25"/>
  <c r="F334" i="25"/>
  <c r="E334" i="25"/>
  <c r="D334" i="25"/>
  <c r="C334" i="25"/>
  <c r="M333" i="25"/>
  <c r="L333" i="25"/>
  <c r="K333" i="25"/>
  <c r="J333" i="25"/>
  <c r="I333" i="25"/>
  <c r="H333" i="25"/>
  <c r="G333" i="25"/>
  <c r="F333" i="25"/>
  <c r="E333" i="25"/>
  <c r="D333" i="25"/>
  <c r="C333" i="25"/>
  <c r="M332" i="25"/>
  <c r="L332" i="25"/>
  <c r="K332" i="25"/>
  <c r="J332" i="25"/>
  <c r="I332" i="25"/>
  <c r="H332" i="25"/>
  <c r="G332" i="25"/>
  <c r="F332" i="25"/>
  <c r="E332" i="25"/>
  <c r="D332" i="25"/>
  <c r="C332" i="25"/>
  <c r="M331" i="25"/>
  <c r="L331" i="25"/>
  <c r="K331" i="25"/>
  <c r="J331" i="25"/>
  <c r="I331" i="25"/>
  <c r="H331" i="25"/>
  <c r="G331" i="25"/>
  <c r="F331" i="25"/>
  <c r="E331" i="25"/>
  <c r="D331" i="25"/>
  <c r="C331" i="25"/>
  <c r="M330" i="25"/>
  <c r="L330" i="25"/>
  <c r="K330" i="25"/>
  <c r="J330" i="25"/>
  <c r="I330" i="25"/>
  <c r="H330" i="25"/>
  <c r="G330" i="25"/>
  <c r="F330" i="25"/>
  <c r="E330" i="25"/>
  <c r="D330" i="25"/>
  <c r="C330" i="25"/>
  <c r="M329" i="25"/>
  <c r="L329" i="25"/>
  <c r="K329" i="25"/>
  <c r="J329" i="25"/>
  <c r="I329" i="25"/>
  <c r="H329" i="25"/>
  <c r="G329" i="25"/>
  <c r="F329" i="25"/>
  <c r="E329" i="25"/>
  <c r="D329" i="25"/>
  <c r="C329" i="25"/>
  <c r="M328" i="25"/>
  <c r="L328" i="25"/>
  <c r="K328" i="25"/>
  <c r="J328" i="25"/>
  <c r="I328" i="25"/>
  <c r="H328" i="25"/>
  <c r="G328" i="25"/>
  <c r="F328" i="25"/>
  <c r="E328" i="25"/>
  <c r="D328" i="25"/>
  <c r="C328" i="25"/>
  <c r="M327" i="25"/>
  <c r="L327" i="25"/>
  <c r="K327" i="25"/>
  <c r="J327" i="25"/>
  <c r="I327" i="25"/>
  <c r="H327" i="25"/>
  <c r="G327" i="25"/>
  <c r="F327" i="25"/>
  <c r="E327" i="25"/>
  <c r="D327" i="25"/>
  <c r="C327" i="25"/>
  <c r="M326" i="25"/>
  <c r="L326" i="25"/>
  <c r="K326" i="25"/>
  <c r="J326" i="25"/>
  <c r="I326" i="25"/>
  <c r="H326" i="25"/>
  <c r="G326" i="25"/>
  <c r="F326" i="25"/>
  <c r="E326" i="25"/>
  <c r="D326" i="25"/>
  <c r="C326" i="25"/>
  <c r="M325" i="25"/>
  <c r="L325" i="25"/>
  <c r="K325" i="25"/>
  <c r="J325" i="25"/>
  <c r="I325" i="25"/>
  <c r="H325" i="25"/>
  <c r="G325" i="25"/>
  <c r="F325" i="25"/>
  <c r="E325" i="25"/>
  <c r="D325" i="25"/>
  <c r="C325" i="25"/>
  <c r="M324" i="25"/>
  <c r="L324" i="25"/>
  <c r="K324" i="25"/>
  <c r="J324" i="25"/>
  <c r="I324" i="25"/>
  <c r="H324" i="25"/>
  <c r="G324" i="25"/>
  <c r="F324" i="25"/>
  <c r="E324" i="25"/>
  <c r="D324" i="25"/>
  <c r="C324" i="25"/>
  <c r="M323" i="25"/>
  <c r="L323" i="25"/>
  <c r="K323" i="25"/>
  <c r="J323" i="25"/>
  <c r="I323" i="25"/>
  <c r="H323" i="25"/>
  <c r="G323" i="25"/>
  <c r="F323" i="25"/>
  <c r="E323" i="25"/>
  <c r="D323" i="25"/>
  <c r="C323" i="25"/>
  <c r="M322" i="25"/>
  <c r="L322" i="25"/>
  <c r="K322" i="25"/>
  <c r="J322" i="25"/>
  <c r="I322" i="25"/>
  <c r="H322" i="25"/>
  <c r="G322" i="25"/>
  <c r="F322" i="25"/>
  <c r="E322" i="25"/>
  <c r="D322" i="25"/>
  <c r="C322" i="25"/>
  <c r="M321" i="25"/>
  <c r="L321" i="25"/>
  <c r="K321" i="25"/>
  <c r="J321" i="25"/>
  <c r="I321" i="25"/>
  <c r="H321" i="25"/>
  <c r="G321" i="25"/>
  <c r="F321" i="25"/>
  <c r="E321" i="25"/>
  <c r="D321" i="25"/>
  <c r="C321" i="25"/>
  <c r="M320" i="25"/>
  <c r="L320" i="25"/>
  <c r="K320" i="25"/>
  <c r="J320" i="25"/>
  <c r="I320" i="25"/>
  <c r="H320" i="25"/>
  <c r="G320" i="25"/>
  <c r="F320" i="25"/>
  <c r="E320" i="25"/>
  <c r="D320" i="25"/>
  <c r="C320" i="25"/>
  <c r="M319" i="25"/>
  <c r="L319" i="25"/>
  <c r="K319" i="25"/>
  <c r="J319" i="25"/>
  <c r="I319" i="25"/>
  <c r="H319" i="25"/>
  <c r="G319" i="25"/>
  <c r="F319" i="25"/>
  <c r="E319" i="25"/>
  <c r="D319" i="25"/>
  <c r="C319" i="25"/>
  <c r="M318" i="25"/>
  <c r="L318" i="25"/>
  <c r="K318" i="25"/>
  <c r="J318" i="25"/>
  <c r="I318" i="25"/>
  <c r="H318" i="25"/>
  <c r="G318" i="25"/>
  <c r="F318" i="25"/>
  <c r="E318" i="25"/>
  <c r="D318" i="25"/>
  <c r="C318" i="25"/>
  <c r="M317" i="25"/>
  <c r="L317" i="25"/>
  <c r="K317" i="25"/>
  <c r="J317" i="25"/>
  <c r="I317" i="25"/>
  <c r="H317" i="25"/>
  <c r="G317" i="25"/>
  <c r="F317" i="25"/>
  <c r="E317" i="25"/>
  <c r="D317" i="25"/>
  <c r="C317" i="25"/>
  <c r="M316" i="25"/>
  <c r="L316" i="25"/>
  <c r="K316" i="25"/>
  <c r="J316" i="25"/>
  <c r="I316" i="25"/>
  <c r="H316" i="25"/>
  <c r="G316" i="25"/>
  <c r="F316" i="25"/>
  <c r="E316" i="25"/>
  <c r="D316" i="25"/>
  <c r="C316" i="25"/>
  <c r="M315" i="25"/>
  <c r="L315" i="25"/>
  <c r="K315" i="25"/>
  <c r="J315" i="25"/>
  <c r="I315" i="25"/>
  <c r="H315" i="25"/>
  <c r="G315" i="25"/>
  <c r="F315" i="25"/>
  <c r="E315" i="25"/>
  <c r="D315" i="25"/>
  <c r="C315" i="25"/>
  <c r="M314" i="25"/>
  <c r="L314" i="25"/>
  <c r="K314" i="25"/>
  <c r="J314" i="25"/>
  <c r="I314" i="25"/>
  <c r="H314" i="25"/>
  <c r="G314" i="25"/>
  <c r="F314" i="25"/>
  <c r="E314" i="25"/>
  <c r="D314" i="25"/>
  <c r="C314" i="25"/>
  <c r="M313" i="25"/>
  <c r="L313" i="25"/>
  <c r="K313" i="25"/>
  <c r="J313" i="25"/>
  <c r="I313" i="25"/>
  <c r="H313" i="25"/>
  <c r="G313" i="25"/>
  <c r="F313" i="25"/>
  <c r="E313" i="25"/>
  <c r="D313" i="25"/>
  <c r="C313" i="25"/>
  <c r="M312" i="25"/>
  <c r="L312" i="25"/>
  <c r="K312" i="25"/>
  <c r="J312" i="25"/>
  <c r="I312" i="25"/>
  <c r="H312" i="25"/>
  <c r="G312" i="25"/>
  <c r="F312" i="25"/>
  <c r="E312" i="25"/>
  <c r="D312" i="25"/>
  <c r="C312" i="25"/>
  <c r="M311" i="25"/>
  <c r="L311" i="25"/>
  <c r="K311" i="25"/>
  <c r="J311" i="25"/>
  <c r="I311" i="25"/>
  <c r="H311" i="25"/>
  <c r="G311" i="25"/>
  <c r="F311" i="25"/>
  <c r="E311" i="25"/>
  <c r="D311" i="25"/>
  <c r="C311" i="25"/>
  <c r="M310" i="25"/>
  <c r="L310" i="25"/>
  <c r="K310" i="25"/>
  <c r="J310" i="25"/>
  <c r="I310" i="25"/>
  <c r="H310" i="25"/>
  <c r="G310" i="25"/>
  <c r="F310" i="25"/>
  <c r="E310" i="25"/>
  <c r="D310" i="25"/>
  <c r="C310" i="25"/>
  <c r="M309" i="25"/>
  <c r="L309" i="25"/>
  <c r="K309" i="25"/>
  <c r="J309" i="25"/>
  <c r="I309" i="25"/>
  <c r="H309" i="25"/>
  <c r="G309" i="25"/>
  <c r="F309" i="25"/>
  <c r="E309" i="25"/>
  <c r="D309" i="25"/>
  <c r="C309" i="25"/>
  <c r="M308" i="25"/>
  <c r="L308" i="25"/>
  <c r="K308" i="25"/>
  <c r="J308" i="25"/>
  <c r="I308" i="25"/>
  <c r="H308" i="25"/>
  <c r="G308" i="25"/>
  <c r="F308" i="25"/>
  <c r="E308" i="25"/>
  <c r="D308" i="25"/>
  <c r="C308" i="25"/>
  <c r="M307" i="25"/>
  <c r="L307" i="25"/>
  <c r="K307" i="25"/>
  <c r="J307" i="25"/>
  <c r="I307" i="25"/>
  <c r="H307" i="25"/>
  <c r="G307" i="25"/>
  <c r="F307" i="25"/>
  <c r="E307" i="25"/>
  <c r="D307" i="25"/>
  <c r="C307" i="25"/>
  <c r="M306" i="25"/>
  <c r="L306" i="25"/>
  <c r="K306" i="25"/>
  <c r="J306" i="25"/>
  <c r="I306" i="25"/>
  <c r="H306" i="25"/>
  <c r="G306" i="25"/>
  <c r="F306" i="25"/>
  <c r="E306" i="25"/>
  <c r="D306" i="25"/>
  <c r="C306" i="25"/>
  <c r="M305" i="25"/>
  <c r="L305" i="25"/>
  <c r="K305" i="25"/>
  <c r="J305" i="25"/>
  <c r="I305" i="25"/>
  <c r="H305" i="25"/>
  <c r="G305" i="25"/>
  <c r="F305" i="25"/>
  <c r="E305" i="25"/>
  <c r="D305" i="25"/>
  <c r="C305" i="25"/>
  <c r="M304" i="25"/>
  <c r="L304" i="25"/>
  <c r="K304" i="25"/>
  <c r="J304" i="25"/>
  <c r="I304" i="25"/>
  <c r="H304" i="25"/>
  <c r="G304" i="25"/>
  <c r="F304" i="25"/>
  <c r="E304" i="25"/>
  <c r="D304" i="25"/>
  <c r="C304" i="25"/>
  <c r="M303" i="25"/>
  <c r="L303" i="25"/>
  <c r="K303" i="25"/>
  <c r="J303" i="25"/>
  <c r="I303" i="25"/>
  <c r="H303" i="25"/>
  <c r="G303" i="25"/>
  <c r="F303" i="25"/>
  <c r="E303" i="25"/>
  <c r="D303" i="25"/>
  <c r="C303" i="25"/>
  <c r="M302" i="25"/>
  <c r="L302" i="25"/>
  <c r="K302" i="25"/>
  <c r="J302" i="25"/>
  <c r="I302" i="25"/>
  <c r="H302" i="25"/>
  <c r="G302" i="25"/>
  <c r="F302" i="25"/>
  <c r="E302" i="25"/>
  <c r="D302" i="25"/>
  <c r="C302" i="25"/>
  <c r="M301" i="25"/>
  <c r="L301" i="25"/>
  <c r="K301" i="25"/>
  <c r="J301" i="25"/>
  <c r="I301" i="25"/>
  <c r="H301" i="25"/>
  <c r="G301" i="25"/>
  <c r="F301" i="25"/>
  <c r="E301" i="25"/>
  <c r="D301" i="25"/>
  <c r="C301" i="25"/>
  <c r="M300" i="25"/>
  <c r="L300" i="25"/>
  <c r="K300" i="25"/>
  <c r="J300" i="25"/>
  <c r="I300" i="25"/>
  <c r="H300" i="25"/>
  <c r="G300" i="25"/>
  <c r="F300" i="25"/>
  <c r="E300" i="25"/>
  <c r="D300" i="25"/>
  <c r="C300" i="25"/>
  <c r="M299" i="25"/>
  <c r="L299" i="25"/>
  <c r="K299" i="25"/>
  <c r="J299" i="25"/>
  <c r="I299" i="25"/>
  <c r="H299" i="25"/>
  <c r="G299" i="25"/>
  <c r="F299" i="25"/>
  <c r="E299" i="25"/>
  <c r="D299" i="25"/>
  <c r="C299" i="25"/>
  <c r="M298" i="25"/>
  <c r="L298" i="25"/>
  <c r="K298" i="25"/>
  <c r="J298" i="25"/>
  <c r="I298" i="25"/>
  <c r="H298" i="25"/>
  <c r="G298" i="25"/>
  <c r="F298" i="25"/>
  <c r="E298" i="25"/>
  <c r="D298" i="25"/>
  <c r="C298" i="25"/>
  <c r="M297" i="25"/>
  <c r="L297" i="25"/>
  <c r="K297" i="25"/>
  <c r="J297" i="25"/>
  <c r="I297" i="25"/>
  <c r="H297" i="25"/>
  <c r="G297" i="25"/>
  <c r="F297" i="25"/>
  <c r="E297" i="25"/>
  <c r="D297" i="25"/>
  <c r="C297" i="25"/>
  <c r="M296" i="25"/>
  <c r="L296" i="25"/>
  <c r="K296" i="25"/>
  <c r="J296" i="25"/>
  <c r="I296" i="25"/>
  <c r="H296" i="25"/>
  <c r="G296" i="25"/>
  <c r="F296" i="25"/>
  <c r="E296" i="25"/>
  <c r="D296" i="25"/>
  <c r="C296" i="25"/>
  <c r="M295" i="25"/>
  <c r="L295" i="25"/>
  <c r="K295" i="25"/>
  <c r="J295" i="25"/>
  <c r="I295" i="25"/>
  <c r="H295" i="25"/>
  <c r="G295" i="25"/>
  <c r="F295" i="25"/>
  <c r="E295" i="25"/>
  <c r="D295" i="25"/>
  <c r="C295" i="25"/>
  <c r="M294" i="25"/>
  <c r="L294" i="25"/>
  <c r="K294" i="25"/>
  <c r="J294" i="25"/>
  <c r="I294" i="25"/>
  <c r="H294" i="25"/>
  <c r="G294" i="25"/>
  <c r="F294" i="25"/>
  <c r="E294" i="25"/>
  <c r="D294" i="25"/>
  <c r="C294" i="25"/>
  <c r="M293" i="25"/>
  <c r="L293" i="25"/>
  <c r="K293" i="25"/>
  <c r="J293" i="25"/>
  <c r="I293" i="25"/>
  <c r="H293" i="25"/>
  <c r="G293" i="25"/>
  <c r="F293" i="25"/>
  <c r="E293" i="25"/>
  <c r="D293" i="25"/>
  <c r="C293" i="25"/>
  <c r="M292" i="25"/>
  <c r="L292" i="25"/>
  <c r="K292" i="25"/>
  <c r="J292" i="25"/>
  <c r="I292" i="25"/>
  <c r="H292" i="25"/>
  <c r="G292" i="25"/>
  <c r="F292" i="25"/>
  <c r="E292" i="25"/>
  <c r="D292" i="25"/>
  <c r="C292" i="25"/>
  <c r="M291" i="25"/>
  <c r="L291" i="25"/>
  <c r="K291" i="25"/>
  <c r="J291" i="25"/>
  <c r="I291" i="25"/>
  <c r="H291" i="25"/>
  <c r="G291" i="25"/>
  <c r="F291" i="25"/>
  <c r="E291" i="25"/>
  <c r="D291" i="25"/>
  <c r="C291" i="25"/>
  <c r="M290" i="25"/>
  <c r="L290" i="25"/>
  <c r="K290" i="25"/>
  <c r="J290" i="25"/>
  <c r="I290" i="25"/>
  <c r="H290" i="25"/>
  <c r="G290" i="25"/>
  <c r="F290" i="25"/>
  <c r="E290" i="25"/>
  <c r="D290" i="25"/>
  <c r="C290" i="25"/>
  <c r="M289" i="25"/>
  <c r="L289" i="25"/>
  <c r="K289" i="25"/>
  <c r="J289" i="25"/>
  <c r="I289" i="25"/>
  <c r="H289" i="25"/>
  <c r="G289" i="25"/>
  <c r="F289" i="25"/>
  <c r="E289" i="25"/>
  <c r="D289" i="25"/>
  <c r="C289" i="25"/>
  <c r="M288" i="25"/>
  <c r="L288" i="25"/>
  <c r="K288" i="25"/>
  <c r="J288" i="25"/>
  <c r="I288" i="25"/>
  <c r="H288" i="25"/>
  <c r="G288" i="25"/>
  <c r="F288" i="25"/>
  <c r="E288" i="25"/>
  <c r="D288" i="25"/>
  <c r="C288" i="25"/>
  <c r="M287" i="25"/>
  <c r="L287" i="25"/>
  <c r="K287" i="25"/>
  <c r="J287" i="25"/>
  <c r="I287" i="25"/>
  <c r="H287" i="25"/>
  <c r="G287" i="25"/>
  <c r="F287" i="25"/>
  <c r="E287" i="25"/>
  <c r="D287" i="25"/>
  <c r="C287" i="25"/>
  <c r="M286" i="25"/>
  <c r="L286" i="25"/>
  <c r="K286" i="25"/>
  <c r="J286" i="25"/>
  <c r="I286" i="25"/>
  <c r="H286" i="25"/>
  <c r="G286" i="25"/>
  <c r="F286" i="25"/>
  <c r="E286" i="25"/>
  <c r="D286" i="25"/>
  <c r="C286" i="25"/>
  <c r="M285" i="25"/>
  <c r="L285" i="25"/>
  <c r="K285" i="25"/>
  <c r="J285" i="25"/>
  <c r="I285" i="25"/>
  <c r="H285" i="25"/>
  <c r="G285" i="25"/>
  <c r="F285" i="25"/>
  <c r="E285" i="25"/>
  <c r="D285" i="25"/>
  <c r="C285" i="25"/>
  <c r="M284" i="25"/>
  <c r="L284" i="25"/>
  <c r="K284" i="25"/>
  <c r="J284" i="25"/>
  <c r="I284" i="25"/>
  <c r="H284" i="25"/>
  <c r="G284" i="25"/>
  <c r="F284" i="25"/>
  <c r="E284" i="25"/>
  <c r="D284" i="25"/>
  <c r="C284" i="25"/>
  <c r="M283" i="25"/>
  <c r="L283" i="25"/>
  <c r="K283" i="25"/>
  <c r="J283" i="25"/>
  <c r="I283" i="25"/>
  <c r="H283" i="25"/>
  <c r="G283" i="25"/>
  <c r="F283" i="25"/>
  <c r="E283" i="25"/>
  <c r="D283" i="25"/>
  <c r="C283" i="25"/>
  <c r="M282" i="25"/>
  <c r="L282" i="25"/>
  <c r="K282" i="25"/>
  <c r="J282" i="25"/>
  <c r="I282" i="25"/>
  <c r="H282" i="25"/>
  <c r="G282" i="25"/>
  <c r="F282" i="25"/>
  <c r="E282" i="25"/>
  <c r="D282" i="25"/>
  <c r="C282" i="25"/>
  <c r="M281" i="25"/>
  <c r="L281" i="25"/>
  <c r="K281" i="25"/>
  <c r="J281" i="25"/>
  <c r="I281" i="25"/>
  <c r="H281" i="25"/>
  <c r="G281" i="25"/>
  <c r="F281" i="25"/>
  <c r="E281" i="25"/>
  <c r="D281" i="25"/>
  <c r="C281" i="25"/>
  <c r="M280" i="25"/>
  <c r="L280" i="25"/>
  <c r="K280" i="25"/>
  <c r="J280" i="25"/>
  <c r="I280" i="25"/>
  <c r="H280" i="25"/>
  <c r="G280" i="25"/>
  <c r="F280" i="25"/>
  <c r="E280" i="25"/>
  <c r="D280" i="25"/>
  <c r="C280" i="25"/>
  <c r="M279" i="25"/>
  <c r="L279" i="25"/>
  <c r="K279" i="25"/>
  <c r="J279" i="25"/>
  <c r="I279" i="25"/>
  <c r="H279" i="25"/>
  <c r="G279" i="25"/>
  <c r="F279" i="25"/>
  <c r="E279" i="25"/>
  <c r="D279" i="25"/>
  <c r="C279" i="25"/>
  <c r="M278" i="25"/>
  <c r="L278" i="25"/>
  <c r="K278" i="25"/>
  <c r="J278" i="25"/>
  <c r="I278" i="25"/>
  <c r="H278" i="25"/>
  <c r="G278" i="25"/>
  <c r="F278" i="25"/>
  <c r="E278" i="25"/>
  <c r="D278" i="25"/>
  <c r="C278" i="25"/>
  <c r="M277" i="25"/>
  <c r="L277" i="25"/>
  <c r="K277" i="25"/>
  <c r="J277" i="25"/>
  <c r="I277" i="25"/>
  <c r="H277" i="25"/>
  <c r="G277" i="25"/>
  <c r="F277" i="25"/>
  <c r="E277" i="25"/>
  <c r="D277" i="25"/>
  <c r="C277" i="25"/>
  <c r="M276" i="25"/>
  <c r="L276" i="25"/>
  <c r="K276" i="25"/>
  <c r="J276" i="25"/>
  <c r="I276" i="25"/>
  <c r="H276" i="25"/>
  <c r="G276" i="25"/>
  <c r="F276" i="25"/>
  <c r="E276" i="25"/>
  <c r="D276" i="25"/>
  <c r="C276" i="25"/>
  <c r="M275" i="25"/>
  <c r="L275" i="25"/>
  <c r="K275" i="25"/>
  <c r="J275" i="25"/>
  <c r="I275" i="25"/>
  <c r="H275" i="25"/>
  <c r="G275" i="25"/>
  <c r="F275" i="25"/>
  <c r="E275" i="25"/>
  <c r="D275" i="25"/>
  <c r="C275" i="25"/>
  <c r="M274" i="25"/>
  <c r="L274" i="25"/>
  <c r="K274" i="25"/>
  <c r="J274" i="25"/>
  <c r="I274" i="25"/>
  <c r="H274" i="25"/>
  <c r="G274" i="25"/>
  <c r="F274" i="25"/>
  <c r="E274" i="25"/>
  <c r="D274" i="25"/>
  <c r="C274" i="25"/>
  <c r="M273" i="25"/>
  <c r="L273" i="25"/>
  <c r="K273" i="25"/>
  <c r="J273" i="25"/>
  <c r="I273" i="25"/>
  <c r="H273" i="25"/>
  <c r="G273" i="25"/>
  <c r="F273" i="25"/>
  <c r="E273" i="25"/>
  <c r="D273" i="25"/>
  <c r="C273" i="25"/>
  <c r="M272" i="25"/>
  <c r="L272" i="25"/>
  <c r="K272" i="25"/>
  <c r="J272" i="25"/>
  <c r="I272" i="25"/>
  <c r="H272" i="25"/>
  <c r="G272" i="25"/>
  <c r="F272" i="25"/>
  <c r="E272" i="25"/>
  <c r="D272" i="25"/>
  <c r="C272" i="25"/>
  <c r="M271" i="25"/>
  <c r="L271" i="25"/>
  <c r="K271" i="25"/>
  <c r="J271" i="25"/>
  <c r="I271" i="25"/>
  <c r="H271" i="25"/>
  <c r="G271" i="25"/>
  <c r="F271" i="25"/>
  <c r="E271" i="25"/>
  <c r="D271" i="25"/>
  <c r="C271" i="25"/>
  <c r="M270" i="25"/>
  <c r="L270" i="25"/>
  <c r="K270" i="25"/>
  <c r="J270" i="25"/>
  <c r="I270" i="25"/>
  <c r="H270" i="25"/>
  <c r="G270" i="25"/>
  <c r="F270" i="25"/>
  <c r="E270" i="25"/>
  <c r="D270" i="25"/>
  <c r="C270" i="25"/>
  <c r="M269" i="25"/>
  <c r="L269" i="25"/>
  <c r="K269" i="25"/>
  <c r="J269" i="25"/>
  <c r="I269" i="25"/>
  <c r="H269" i="25"/>
  <c r="G269" i="25"/>
  <c r="F269" i="25"/>
  <c r="E269" i="25"/>
  <c r="D269" i="25"/>
  <c r="C269" i="25"/>
  <c r="M268" i="25"/>
  <c r="L268" i="25"/>
  <c r="K268" i="25"/>
  <c r="J268" i="25"/>
  <c r="I268" i="25"/>
  <c r="H268" i="25"/>
  <c r="G268" i="25"/>
  <c r="F268" i="25"/>
  <c r="E268" i="25"/>
  <c r="D268" i="25"/>
  <c r="C268" i="25"/>
  <c r="M267" i="25"/>
  <c r="L267" i="25"/>
  <c r="K267" i="25"/>
  <c r="J267" i="25"/>
  <c r="I267" i="25"/>
  <c r="H267" i="25"/>
  <c r="G267" i="25"/>
  <c r="F267" i="25"/>
  <c r="E267" i="25"/>
  <c r="D267" i="25"/>
  <c r="C267" i="25"/>
  <c r="M266" i="25"/>
  <c r="L266" i="25"/>
  <c r="K266" i="25"/>
  <c r="J266" i="25"/>
  <c r="I266" i="25"/>
  <c r="H266" i="25"/>
  <c r="G266" i="25"/>
  <c r="F266" i="25"/>
  <c r="E266" i="25"/>
  <c r="D266" i="25"/>
  <c r="C266" i="25"/>
  <c r="M265" i="25"/>
  <c r="L265" i="25"/>
  <c r="K265" i="25"/>
  <c r="J265" i="25"/>
  <c r="I265" i="25"/>
  <c r="H265" i="25"/>
  <c r="G265" i="25"/>
  <c r="F265" i="25"/>
  <c r="E265" i="25"/>
  <c r="D265" i="25"/>
  <c r="C265" i="25"/>
  <c r="M264" i="25"/>
  <c r="L264" i="25"/>
  <c r="K264" i="25"/>
  <c r="J264" i="25"/>
  <c r="I264" i="25"/>
  <c r="H264" i="25"/>
  <c r="G264" i="25"/>
  <c r="F264" i="25"/>
  <c r="E264" i="25"/>
  <c r="D264" i="25"/>
  <c r="C264" i="25"/>
  <c r="M263" i="25"/>
  <c r="L263" i="25"/>
  <c r="K263" i="25"/>
  <c r="J263" i="25"/>
  <c r="I263" i="25"/>
  <c r="H263" i="25"/>
  <c r="G263" i="25"/>
  <c r="F263" i="25"/>
  <c r="E263" i="25"/>
  <c r="D263" i="25"/>
  <c r="C263" i="25"/>
  <c r="M262" i="25"/>
  <c r="L262" i="25"/>
  <c r="K262" i="25"/>
  <c r="J262" i="25"/>
  <c r="I262" i="25"/>
  <c r="H262" i="25"/>
  <c r="G262" i="25"/>
  <c r="F262" i="25"/>
  <c r="E262" i="25"/>
  <c r="D262" i="25"/>
  <c r="C262" i="25"/>
  <c r="M261" i="25"/>
  <c r="L261" i="25"/>
  <c r="K261" i="25"/>
  <c r="J261" i="25"/>
  <c r="I261" i="25"/>
  <c r="H261" i="25"/>
  <c r="G261" i="25"/>
  <c r="F261" i="25"/>
  <c r="E261" i="25"/>
  <c r="D261" i="25"/>
  <c r="C261" i="25"/>
  <c r="M260" i="25"/>
  <c r="L260" i="25"/>
  <c r="K260" i="25"/>
  <c r="J260" i="25"/>
  <c r="I260" i="25"/>
  <c r="H260" i="25"/>
  <c r="G260" i="25"/>
  <c r="F260" i="25"/>
  <c r="E260" i="25"/>
  <c r="D260" i="25"/>
  <c r="C260" i="25"/>
  <c r="M259" i="25"/>
  <c r="L259" i="25"/>
  <c r="K259" i="25"/>
  <c r="J259" i="25"/>
  <c r="I259" i="25"/>
  <c r="H259" i="25"/>
  <c r="G259" i="25"/>
  <c r="F259" i="25"/>
  <c r="E259" i="25"/>
  <c r="D259" i="25"/>
  <c r="C259" i="25"/>
  <c r="M258" i="25"/>
  <c r="L258" i="25"/>
  <c r="K258" i="25"/>
  <c r="J258" i="25"/>
  <c r="I258" i="25"/>
  <c r="H258" i="25"/>
  <c r="G258" i="25"/>
  <c r="F258" i="25"/>
  <c r="E258" i="25"/>
  <c r="D258" i="25"/>
  <c r="C258" i="25"/>
  <c r="M257" i="25"/>
  <c r="L257" i="25"/>
  <c r="K257" i="25"/>
  <c r="J257" i="25"/>
  <c r="I257" i="25"/>
  <c r="H257" i="25"/>
  <c r="G257" i="25"/>
  <c r="F257" i="25"/>
  <c r="E257" i="25"/>
  <c r="D257" i="25"/>
  <c r="C257" i="25"/>
  <c r="M256" i="25"/>
  <c r="L256" i="25"/>
  <c r="K256" i="25"/>
  <c r="J256" i="25"/>
  <c r="I256" i="25"/>
  <c r="H256" i="25"/>
  <c r="G256" i="25"/>
  <c r="F256" i="25"/>
  <c r="E256" i="25"/>
  <c r="D256" i="25"/>
  <c r="C256" i="25"/>
  <c r="M255" i="25"/>
  <c r="L255" i="25"/>
  <c r="K255" i="25"/>
  <c r="J255" i="25"/>
  <c r="I255" i="25"/>
  <c r="H255" i="25"/>
  <c r="G255" i="25"/>
  <c r="F255" i="25"/>
  <c r="E255" i="25"/>
  <c r="D255" i="25"/>
  <c r="C255" i="25"/>
  <c r="M254" i="25"/>
  <c r="L254" i="25"/>
  <c r="K254" i="25"/>
  <c r="J254" i="25"/>
  <c r="I254" i="25"/>
  <c r="H254" i="25"/>
  <c r="G254" i="25"/>
  <c r="F254" i="25"/>
  <c r="E254" i="25"/>
  <c r="D254" i="25"/>
  <c r="C254" i="25"/>
  <c r="M253" i="25"/>
  <c r="L253" i="25"/>
  <c r="K253" i="25"/>
  <c r="J253" i="25"/>
  <c r="I253" i="25"/>
  <c r="H253" i="25"/>
  <c r="G253" i="25"/>
  <c r="F253" i="25"/>
  <c r="E253" i="25"/>
  <c r="D253" i="25"/>
  <c r="C253" i="25"/>
  <c r="M252" i="25"/>
  <c r="L252" i="25"/>
  <c r="K252" i="25"/>
  <c r="J252" i="25"/>
  <c r="I252" i="25"/>
  <c r="H252" i="25"/>
  <c r="G252" i="25"/>
  <c r="F252" i="25"/>
  <c r="E252" i="25"/>
  <c r="D252" i="25"/>
  <c r="C252" i="25"/>
  <c r="M251" i="25"/>
  <c r="L251" i="25"/>
  <c r="K251" i="25"/>
  <c r="J251" i="25"/>
  <c r="I251" i="25"/>
  <c r="H251" i="25"/>
  <c r="G251" i="25"/>
  <c r="F251" i="25"/>
  <c r="E251" i="25"/>
  <c r="D251" i="25"/>
  <c r="C251" i="25"/>
  <c r="M250" i="25"/>
  <c r="L250" i="25"/>
  <c r="K250" i="25"/>
  <c r="J250" i="25"/>
  <c r="I250" i="25"/>
  <c r="H250" i="25"/>
  <c r="G250" i="25"/>
  <c r="F250" i="25"/>
  <c r="E250" i="25"/>
  <c r="D250" i="25"/>
  <c r="C250" i="25"/>
  <c r="M249" i="25"/>
  <c r="L249" i="25"/>
  <c r="K249" i="25"/>
  <c r="J249" i="25"/>
  <c r="I249" i="25"/>
  <c r="H249" i="25"/>
  <c r="G249" i="25"/>
  <c r="F249" i="25"/>
  <c r="E249" i="25"/>
  <c r="D249" i="25"/>
  <c r="C249" i="25"/>
  <c r="M248" i="25"/>
  <c r="L248" i="25"/>
  <c r="K248" i="25"/>
  <c r="J248" i="25"/>
  <c r="I248" i="25"/>
  <c r="H248" i="25"/>
  <c r="G248" i="25"/>
  <c r="F248" i="25"/>
  <c r="E248" i="25"/>
  <c r="D248" i="25"/>
  <c r="C248" i="25"/>
  <c r="M247" i="25"/>
  <c r="L247" i="25"/>
  <c r="K247" i="25"/>
  <c r="J247" i="25"/>
  <c r="I247" i="25"/>
  <c r="H247" i="25"/>
  <c r="G247" i="25"/>
  <c r="F247" i="25"/>
  <c r="E247" i="25"/>
  <c r="D247" i="25"/>
  <c r="C247" i="25"/>
  <c r="M246" i="25"/>
  <c r="L246" i="25"/>
  <c r="K246" i="25"/>
  <c r="J246" i="25"/>
  <c r="I246" i="25"/>
  <c r="H246" i="25"/>
  <c r="G246" i="25"/>
  <c r="F246" i="25"/>
  <c r="E246" i="25"/>
  <c r="D246" i="25"/>
  <c r="C246" i="25"/>
  <c r="M245" i="25"/>
  <c r="L245" i="25"/>
  <c r="K245" i="25"/>
  <c r="J245" i="25"/>
  <c r="I245" i="25"/>
  <c r="H245" i="25"/>
  <c r="G245" i="25"/>
  <c r="F245" i="25"/>
  <c r="E245" i="25"/>
  <c r="D245" i="25"/>
  <c r="C245" i="25"/>
  <c r="M244" i="25"/>
  <c r="L244" i="25"/>
  <c r="K244" i="25"/>
  <c r="J244" i="25"/>
  <c r="I244" i="25"/>
  <c r="H244" i="25"/>
  <c r="G244" i="25"/>
  <c r="F244" i="25"/>
  <c r="E244" i="25"/>
  <c r="D244" i="25"/>
  <c r="C244" i="25"/>
  <c r="M243" i="25"/>
  <c r="L243" i="25"/>
  <c r="K243" i="25"/>
  <c r="J243" i="25"/>
  <c r="I243" i="25"/>
  <c r="H243" i="25"/>
  <c r="G243" i="25"/>
  <c r="F243" i="25"/>
  <c r="E243" i="25"/>
  <c r="D243" i="25"/>
  <c r="C243" i="25"/>
  <c r="M242" i="25"/>
  <c r="L242" i="25"/>
  <c r="K242" i="25"/>
  <c r="J242" i="25"/>
  <c r="I242" i="25"/>
  <c r="H242" i="25"/>
  <c r="G242" i="25"/>
  <c r="F242" i="25"/>
  <c r="E242" i="25"/>
  <c r="D242" i="25"/>
  <c r="C242" i="25"/>
  <c r="M241" i="25"/>
  <c r="L241" i="25"/>
  <c r="K241" i="25"/>
  <c r="J241" i="25"/>
  <c r="I241" i="25"/>
  <c r="H241" i="25"/>
  <c r="G241" i="25"/>
  <c r="F241" i="25"/>
  <c r="E241" i="25"/>
  <c r="D241" i="25"/>
  <c r="C241" i="25"/>
  <c r="M240" i="25"/>
  <c r="L240" i="25"/>
  <c r="K240" i="25"/>
  <c r="J240" i="25"/>
  <c r="I240" i="25"/>
  <c r="H240" i="25"/>
  <c r="G240" i="25"/>
  <c r="F240" i="25"/>
  <c r="E240" i="25"/>
  <c r="D240" i="25"/>
  <c r="C240" i="25"/>
  <c r="M239" i="25"/>
  <c r="L239" i="25"/>
  <c r="K239" i="25"/>
  <c r="J239" i="25"/>
  <c r="I239" i="25"/>
  <c r="H239" i="25"/>
  <c r="G239" i="25"/>
  <c r="F239" i="25"/>
  <c r="E239" i="25"/>
  <c r="D239" i="25"/>
  <c r="C239" i="25"/>
  <c r="M238" i="25"/>
  <c r="L238" i="25"/>
  <c r="K238" i="25"/>
  <c r="J238" i="25"/>
  <c r="I238" i="25"/>
  <c r="H238" i="25"/>
  <c r="G238" i="25"/>
  <c r="F238" i="25"/>
  <c r="E238" i="25"/>
  <c r="D238" i="25"/>
  <c r="C238" i="25"/>
  <c r="M237" i="25"/>
  <c r="L237" i="25"/>
  <c r="K237" i="25"/>
  <c r="J237" i="25"/>
  <c r="I237" i="25"/>
  <c r="H237" i="25"/>
  <c r="G237" i="25"/>
  <c r="F237" i="25"/>
  <c r="E237" i="25"/>
  <c r="D237" i="25"/>
  <c r="C237" i="25"/>
  <c r="M236" i="25"/>
  <c r="L236" i="25"/>
  <c r="K236" i="25"/>
  <c r="J236" i="25"/>
  <c r="I236" i="25"/>
  <c r="H236" i="25"/>
  <c r="G236" i="25"/>
  <c r="F236" i="25"/>
  <c r="E236" i="25"/>
  <c r="D236" i="25"/>
  <c r="C236" i="25"/>
  <c r="M235" i="25"/>
  <c r="L235" i="25"/>
  <c r="K235" i="25"/>
  <c r="J235" i="25"/>
  <c r="I235" i="25"/>
  <c r="H235" i="25"/>
  <c r="G235" i="25"/>
  <c r="F235" i="25"/>
  <c r="E235" i="25"/>
  <c r="D235" i="25"/>
  <c r="C235" i="25"/>
  <c r="M234" i="25"/>
  <c r="L234" i="25"/>
  <c r="K234" i="25"/>
  <c r="J234" i="25"/>
  <c r="I234" i="25"/>
  <c r="H234" i="25"/>
  <c r="G234" i="25"/>
  <c r="F234" i="25"/>
  <c r="E234" i="25"/>
  <c r="D234" i="25"/>
  <c r="C234" i="25"/>
  <c r="M233" i="25"/>
  <c r="L233" i="25"/>
  <c r="K233" i="25"/>
  <c r="J233" i="25"/>
  <c r="I233" i="25"/>
  <c r="H233" i="25"/>
  <c r="G233" i="25"/>
  <c r="F233" i="25"/>
  <c r="E233" i="25"/>
  <c r="D233" i="25"/>
  <c r="C233" i="25"/>
  <c r="M232" i="25"/>
  <c r="L232" i="25"/>
  <c r="K232" i="25"/>
  <c r="J232" i="25"/>
  <c r="I232" i="25"/>
  <c r="H232" i="25"/>
  <c r="G232" i="25"/>
  <c r="F232" i="25"/>
  <c r="E232" i="25"/>
  <c r="D232" i="25"/>
  <c r="C232" i="25"/>
  <c r="M231" i="25"/>
  <c r="L231" i="25"/>
  <c r="K231" i="25"/>
  <c r="J231" i="25"/>
  <c r="I231" i="25"/>
  <c r="H231" i="25"/>
  <c r="G231" i="25"/>
  <c r="F231" i="25"/>
  <c r="E231" i="25"/>
  <c r="D231" i="25"/>
  <c r="C231" i="25"/>
  <c r="M230" i="25"/>
  <c r="L230" i="25"/>
  <c r="K230" i="25"/>
  <c r="J230" i="25"/>
  <c r="I230" i="25"/>
  <c r="H230" i="25"/>
  <c r="G230" i="25"/>
  <c r="F230" i="25"/>
  <c r="E230" i="25"/>
  <c r="D230" i="25"/>
  <c r="C230" i="25"/>
  <c r="M229" i="25"/>
  <c r="L229" i="25"/>
  <c r="K229" i="25"/>
  <c r="J229" i="25"/>
  <c r="I229" i="25"/>
  <c r="H229" i="25"/>
  <c r="G229" i="25"/>
  <c r="F229" i="25"/>
  <c r="E229" i="25"/>
  <c r="D229" i="25"/>
  <c r="C229" i="25"/>
  <c r="M228" i="25"/>
  <c r="L228" i="25"/>
  <c r="K228" i="25"/>
  <c r="J228" i="25"/>
  <c r="I228" i="25"/>
  <c r="H228" i="25"/>
  <c r="G228" i="25"/>
  <c r="F228" i="25"/>
  <c r="E228" i="25"/>
  <c r="D228" i="25"/>
  <c r="C228" i="25"/>
  <c r="M227" i="25"/>
  <c r="L227" i="25"/>
  <c r="K227" i="25"/>
  <c r="J227" i="25"/>
  <c r="I227" i="25"/>
  <c r="H227" i="25"/>
  <c r="G227" i="25"/>
  <c r="F227" i="25"/>
  <c r="E227" i="25"/>
  <c r="D227" i="25"/>
  <c r="C227" i="25"/>
  <c r="M226" i="25"/>
  <c r="L226" i="25"/>
  <c r="K226" i="25"/>
  <c r="J226" i="25"/>
  <c r="I226" i="25"/>
  <c r="H226" i="25"/>
  <c r="G226" i="25"/>
  <c r="F226" i="25"/>
  <c r="E226" i="25"/>
  <c r="D226" i="25"/>
  <c r="C226" i="25"/>
  <c r="M225" i="25"/>
  <c r="L225" i="25"/>
  <c r="K225" i="25"/>
  <c r="J225" i="25"/>
  <c r="I225" i="25"/>
  <c r="H225" i="25"/>
  <c r="G225" i="25"/>
  <c r="F225" i="25"/>
  <c r="E225" i="25"/>
  <c r="D225" i="25"/>
  <c r="C225" i="25"/>
  <c r="M224" i="25"/>
  <c r="L224" i="25"/>
  <c r="K224" i="25"/>
  <c r="J224" i="25"/>
  <c r="I224" i="25"/>
  <c r="H224" i="25"/>
  <c r="G224" i="25"/>
  <c r="F224" i="25"/>
  <c r="E224" i="25"/>
  <c r="D224" i="25"/>
  <c r="C224" i="25"/>
  <c r="M223" i="25"/>
  <c r="L223" i="25"/>
  <c r="K223" i="25"/>
  <c r="J223" i="25"/>
  <c r="I223" i="25"/>
  <c r="H223" i="25"/>
  <c r="G223" i="25"/>
  <c r="F223" i="25"/>
  <c r="E223" i="25"/>
  <c r="D223" i="25"/>
  <c r="C223" i="25"/>
  <c r="M222" i="25"/>
  <c r="L222" i="25"/>
  <c r="K222" i="25"/>
  <c r="J222" i="25"/>
  <c r="I222" i="25"/>
  <c r="H222" i="25"/>
  <c r="G222" i="25"/>
  <c r="F222" i="25"/>
  <c r="E222" i="25"/>
  <c r="D222" i="25"/>
  <c r="C222" i="25"/>
  <c r="M221" i="25"/>
  <c r="L221" i="25"/>
  <c r="K221" i="25"/>
  <c r="J221" i="25"/>
  <c r="I221" i="25"/>
  <c r="H221" i="25"/>
  <c r="G221" i="25"/>
  <c r="F221" i="25"/>
  <c r="E221" i="25"/>
  <c r="D221" i="25"/>
  <c r="C221" i="25"/>
  <c r="M220" i="25"/>
  <c r="L220" i="25"/>
  <c r="K220" i="25"/>
  <c r="J220" i="25"/>
  <c r="I220" i="25"/>
  <c r="H220" i="25"/>
  <c r="G220" i="25"/>
  <c r="F220" i="25"/>
  <c r="E220" i="25"/>
  <c r="D220" i="25"/>
  <c r="C220" i="25"/>
  <c r="M219" i="25"/>
  <c r="L219" i="25"/>
  <c r="K219" i="25"/>
  <c r="J219" i="25"/>
  <c r="I219" i="25"/>
  <c r="H219" i="25"/>
  <c r="G219" i="25"/>
  <c r="F219" i="25"/>
  <c r="E219" i="25"/>
  <c r="D219" i="25"/>
  <c r="C219" i="25"/>
  <c r="M218" i="25"/>
  <c r="L218" i="25"/>
  <c r="K218" i="25"/>
  <c r="J218" i="25"/>
  <c r="I218" i="25"/>
  <c r="H218" i="25"/>
  <c r="G218" i="25"/>
  <c r="F218" i="25"/>
  <c r="E218" i="25"/>
  <c r="D218" i="25"/>
  <c r="C218" i="25"/>
  <c r="M217" i="25"/>
  <c r="L217" i="25"/>
  <c r="K217" i="25"/>
  <c r="J217" i="25"/>
  <c r="I217" i="25"/>
  <c r="H217" i="25"/>
  <c r="G217" i="25"/>
  <c r="F217" i="25"/>
  <c r="E217" i="25"/>
  <c r="D217" i="25"/>
  <c r="C217" i="25"/>
  <c r="M216" i="25"/>
  <c r="L216" i="25"/>
  <c r="K216" i="25"/>
  <c r="J216" i="25"/>
  <c r="I216" i="25"/>
  <c r="H216" i="25"/>
  <c r="G216" i="25"/>
  <c r="F216" i="25"/>
  <c r="E216" i="25"/>
  <c r="D216" i="25"/>
  <c r="C216" i="25"/>
  <c r="M215" i="25"/>
  <c r="L215" i="25"/>
  <c r="K215" i="25"/>
  <c r="J215" i="25"/>
  <c r="I215" i="25"/>
  <c r="H215" i="25"/>
  <c r="G215" i="25"/>
  <c r="F215" i="25"/>
  <c r="E215" i="25"/>
  <c r="D215" i="25"/>
  <c r="C215" i="25"/>
  <c r="M214" i="25"/>
  <c r="L214" i="25"/>
  <c r="K214" i="25"/>
  <c r="J214" i="25"/>
  <c r="I214" i="25"/>
  <c r="H214" i="25"/>
  <c r="G214" i="25"/>
  <c r="F214" i="25"/>
  <c r="E214" i="25"/>
  <c r="D214" i="25"/>
  <c r="C214" i="25"/>
  <c r="M213" i="25"/>
  <c r="L213" i="25"/>
  <c r="K213" i="25"/>
  <c r="J213" i="25"/>
  <c r="I213" i="25"/>
  <c r="H213" i="25"/>
  <c r="G213" i="25"/>
  <c r="F213" i="25"/>
  <c r="E213" i="25"/>
  <c r="D213" i="25"/>
  <c r="C213" i="25"/>
  <c r="M212" i="25"/>
  <c r="L212" i="25"/>
  <c r="K212" i="25"/>
  <c r="J212" i="25"/>
  <c r="I212" i="25"/>
  <c r="H212" i="25"/>
  <c r="G212" i="25"/>
  <c r="F212" i="25"/>
  <c r="E212" i="25"/>
  <c r="D212" i="25"/>
  <c r="C212" i="25"/>
  <c r="M211" i="25"/>
  <c r="L211" i="25"/>
  <c r="K211" i="25"/>
  <c r="J211" i="25"/>
  <c r="I211" i="25"/>
  <c r="H211" i="25"/>
  <c r="G211" i="25"/>
  <c r="F211" i="25"/>
  <c r="E211" i="25"/>
  <c r="D211" i="25"/>
  <c r="C211" i="25"/>
  <c r="M210" i="25"/>
  <c r="L210" i="25"/>
  <c r="K210" i="25"/>
  <c r="J210" i="25"/>
  <c r="I210" i="25"/>
  <c r="H210" i="25"/>
  <c r="G210" i="25"/>
  <c r="F210" i="25"/>
  <c r="E210" i="25"/>
  <c r="D210" i="25"/>
  <c r="C210" i="25"/>
  <c r="M209" i="25"/>
  <c r="L209" i="25"/>
  <c r="K209" i="25"/>
  <c r="J209" i="25"/>
  <c r="I209" i="25"/>
  <c r="H209" i="25"/>
  <c r="G209" i="25"/>
  <c r="F209" i="25"/>
  <c r="E209" i="25"/>
  <c r="D209" i="25"/>
  <c r="C209" i="25"/>
  <c r="M208" i="25"/>
  <c r="L208" i="25"/>
  <c r="K208" i="25"/>
  <c r="J208" i="25"/>
  <c r="I208" i="25"/>
  <c r="H208" i="25"/>
  <c r="G208" i="25"/>
  <c r="F208" i="25"/>
  <c r="E208" i="25"/>
  <c r="D208" i="25"/>
  <c r="C208" i="25"/>
  <c r="M207" i="25"/>
  <c r="L207" i="25"/>
  <c r="K207" i="25"/>
  <c r="J207" i="25"/>
  <c r="I207" i="25"/>
  <c r="H207" i="25"/>
  <c r="G207" i="25"/>
  <c r="F207" i="25"/>
  <c r="E207" i="25"/>
  <c r="D207" i="25"/>
  <c r="C207" i="25"/>
  <c r="M206" i="25"/>
  <c r="L206" i="25"/>
  <c r="K206" i="25"/>
  <c r="J206" i="25"/>
  <c r="I206" i="25"/>
  <c r="H206" i="25"/>
  <c r="G206" i="25"/>
  <c r="F206" i="25"/>
  <c r="E206" i="25"/>
  <c r="D206" i="25"/>
  <c r="C206" i="25"/>
  <c r="M205" i="25"/>
  <c r="L205" i="25"/>
  <c r="K205" i="25"/>
  <c r="J205" i="25"/>
  <c r="I205" i="25"/>
  <c r="H205" i="25"/>
  <c r="G205" i="25"/>
  <c r="F205" i="25"/>
  <c r="E205" i="25"/>
  <c r="D205" i="25"/>
  <c r="C205" i="25"/>
  <c r="M204" i="25"/>
  <c r="L204" i="25"/>
  <c r="K204" i="25"/>
  <c r="J204" i="25"/>
  <c r="I204" i="25"/>
  <c r="H204" i="25"/>
  <c r="G204" i="25"/>
  <c r="F204" i="25"/>
  <c r="E204" i="25"/>
  <c r="D204" i="25"/>
  <c r="C204" i="25"/>
  <c r="M203" i="25"/>
  <c r="L203" i="25"/>
  <c r="K203" i="25"/>
  <c r="J203" i="25"/>
  <c r="I203" i="25"/>
  <c r="H203" i="25"/>
  <c r="G203" i="25"/>
  <c r="F203" i="25"/>
  <c r="E203" i="25"/>
  <c r="D203" i="25"/>
  <c r="C203" i="25"/>
  <c r="M202" i="25"/>
  <c r="L202" i="25"/>
  <c r="K202" i="25"/>
  <c r="J202" i="25"/>
  <c r="I202" i="25"/>
  <c r="H202" i="25"/>
  <c r="G202" i="25"/>
  <c r="F202" i="25"/>
  <c r="E202" i="25"/>
  <c r="D202" i="25"/>
  <c r="C202" i="25"/>
  <c r="J56" i="18" l="1"/>
  <c r="J55" i="18"/>
  <c r="I5" i="10"/>
  <c r="H5" i="10"/>
  <c r="G5" i="10"/>
  <c r="F5" i="10"/>
  <c r="E5" i="10"/>
  <c r="D5" i="10"/>
  <c r="C5" i="10"/>
  <c r="M9" i="8"/>
  <c r="L9" i="8"/>
  <c r="K9" i="8"/>
  <c r="J9" i="8"/>
  <c r="I9" i="8"/>
  <c r="H9" i="8"/>
  <c r="G9" i="8"/>
  <c r="F9" i="8"/>
  <c r="E9" i="8"/>
  <c r="D9" i="8"/>
  <c r="C9" i="8"/>
  <c r="B9" i="8"/>
  <c r="N8" i="8"/>
  <c r="N7" i="8"/>
  <c r="N6" i="8"/>
  <c r="N5" i="8"/>
  <c r="N9" i="8" s="1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</calcChain>
</file>

<file path=xl/sharedStrings.xml><?xml version="1.0" encoding="utf-8"?>
<sst xmlns="http://schemas.openxmlformats.org/spreadsheetml/2006/main" count="2525" uniqueCount="332">
  <si>
    <t>Appendix Table A-1  Population of Animals by State, 2018</t>
  </si>
  <si>
    <t>Beef Cattle</t>
  </si>
  <si>
    <t xml:space="preserve">Dairy Cattle </t>
  </si>
  <si>
    <t>Swine</t>
  </si>
  <si>
    <t>Sheep</t>
  </si>
  <si>
    <t>Goat</t>
  </si>
  <si>
    <t xml:space="preserve">Horse </t>
  </si>
  <si>
    <t>Poultry</t>
  </si>
  <si>
    <t>Mules</t>
  </si>
  <si>
    <t>Bison</t>
  </si>
  <si>
    <t>State</t>
  </si>
  <si>
    <t>Head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</si>
  <si>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</si>
  <si>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</si>
  <si>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</si>
  <si>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</si>
  <si>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</si>
  <si>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</si>
  <si>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</si>
  <si>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</si>
  <si>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</si>
  <si>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</si>
  <si>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</si>
  <si>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</si>
  <si>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</si>
  <si>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</si>
  <si>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</si>
  <si>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</si>
  <si>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</si>
  <si>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</si>
  <si>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</si>
  <si>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</si>
  <si>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</si>
  <si>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</si>
  <si>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</si>
  <si>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</si>
  <si>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</si>
  <si>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</si>
  <si>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</si>
  <si>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</si>
  <si>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</si>
  <si>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</si>
  <si>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</si>
  <si>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</si>
  <si>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</si>
  <si>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</si>
  <si>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</si>
  <si>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</si>
  <si>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</si>
  <si>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</si>
  <si>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</si>
  <si>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</si>
  <si>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</si>
  <si>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</si>
  <si>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</si>
  <si>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</si>
  <si>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</si>
  <si>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</si>
  <si>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</si>
  <si>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</si>
  <si>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</si>
  <si>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</si>
  <si>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</t>
  </si>
  <si>
    <t>Appendix Table A-2  U.S. Livestock Population in 1990, 1995, 2000, 2005, 2010-2018</t>
  </si>
  <si>
    <t>Animal Type</t>
  </si>
  <si>
    <t>1 million head</t>
  </si>
  <si>
    <t>Dairy Cattle</t>
  </si>
  <si>
    <t>Dairy Cows</t>
  </si>
  <si>
    <t>Dairy Heifers</t>
  </si>
  <si>
    <t>Dairy Calves</t>
  </si>
  <si>
    <t>Market               &lt;50 lbs.</t>
  </si>
  <si>
    <t>Market               50-119 lbs.</t>
  </si>
  <si>
    <t>Market               120-179 lbs.</t>
  </si>
  <si>
    <t>Market                   &gt;180 lbs.</t>
  </si>
  <si>
    <t>Breeding Swine</t>
  </si>
  <si>
    <t>Beef cattle</t>
  </si>
  <si>
    <t>Feedlot Steers</t>
  </si>
  <si>
    <t>Feedlot Heifers</t>
  </si>
  <si>
    <r>
      <t>Bulls NOF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</si>
  <si>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Beef calves</t>
  </si>
  <si>
    <t>Heifers NOF</t>
  </si>
  <si>
    <t>Steers NOF</t>
  </si>
  <si>
    <t>Cows NOF</t>
  </si>
  <si>
    <t xml:space="preserve">   Sheep OF</t>
  </si>
  <si>
    <t xml:space="preserve">   Sheep NOF</t>
  </si>
  <si>
    <t>Goats</t>
  </si>
  <si>
    <t xml:space="preserve">Poultry </t>
  </si>
  <si>
    <t>Hens &gt;1 yr.</t>
  </si>
  <si>
    <t>Pullets</t>
  </si>
  <si>
    <t>Chickens</t>
  </si>
  <si>
    <t>Broilers</t>
  </si>
  <si>
    <t>Turkeys</t>
  </si>
  <si>
    <t>Horses</t>
  </si>
  <si>
    <t>Mules and Asses</t>
  </si>
  <si>
    <t>American Bison</t>
  </si>
  <si>
    <t>Note: Totals may not sum due to independent rounding.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</si>
  <si>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(NOF) Not on feed.</t>
    </r>
  </si>
  <si>
    <t>Appendix Table A-3 State-Level Methane Emissions from Enteric Fermentation by Livestock Category, 2018</t>
  </si>
  <si>
    <t>Dairy cattle</t>
  </si>
  <si>
    <t>MMT CO2 eq.</t>
  </si>
  <si>
    <t>Appendix Table A-4  State-Level Cattle Methane Emissions from Enteric Fermentation, 1990, 1995, 2000, 2005, 2010-2018</t>
  </si>
  <si>
    <r>
      <t xml:space="preserve">2018 </t>
    </r>
    <r>
      <rPr>
        <vertAlign val="superscript"/>
        <sz val="10"/>
        <rFont val="Arial"/>
        <family val="2"/>
      </rPr>
      <t>1</t>
    </r>
  </si>
  <si>
    <t>Note: State level emissions do not include data for non-cattle.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</si>
  <si>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Because a simplified approach was used for the 1990-2018 Inventory to estimate Enteric Fermentation emissions, 2018 state values are based on each state's percent of total emissions in 2017.</t>
    </r>
  </si>
  <si>
    <t>Appendix Table A-5 Cattle Population Categories Used for Estimating Methane Emissions</t>
  </si>
  <si>
    <t>Calves (4-6 mo)</t>
  </si>
  <si>
    <t>Heifer Replacements (7-11 months)</t>
  </si>
  <si>
    <t>Heifer Replacements (12-23 months)</t>
  </si>
  <si>
    <t>Cows</t>
  </si>
  <si>
    <t>Heifer Stockers</t>
  </si>
  <si>
    <t>Steer Stockers</t>
  </si>
  <si>
    <r>
      <t>Bulls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</si>
  <si>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Bulls (beef and dairy) are accounted for in a single category.</t>
    </r>
  </si>
  <si>
    <r>
      <t>Appendix Table A-6  Dairy Lactation by Region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, 1990, 1995, 2000, 2005, 2010-2018</t>
    </r>
  </si>
  <si>
    <t>West</t>
  </si>
  <si>
    <t>Northern Great Plains</t>
  </si>
  <si>
    <t>Southcentral</t>
  </si>
  <si>
    <t>Northeast</t>
  </si>
  <si>
    <t>Midwest</t>
  </si>
  <si>
    <t>Southeast</t>
  </si>
  <si>
    <t>Year</t>
  </si>
  <si>
    <t>(lbs * year)/cow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</si>
  <si>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Beef lactation data developed using methodology described in EPA 2020.</t>
    </r>
  </si>
  <si>
    <t>Appendix Table A-7  Typical Livestock Weights for 2018</t>
  </si>
  <si>
    <t>Cattle Type</t>
  </si>
  <si>
    <t>lbs.</t>
  </si>
  <si>
    <t>Calves</t>
  </si>
  <si>
    <t>Dairy Replacements</t>
  </si>
  <si>
    <t>Beef Cows</t>
  </si>
  <si>
    <t>Bulls</t>
  </si>
  <si>
    <t>Beef Replacements</t>
  </si>
  <si>
    <t>Steer Feedlot</t>
  </si>
  <si>
    <t>Heifer Feedlot</t>
  </si>
  <si>
    <r>
      <t>Appendix Table A-8  U.S. Feedlot Placements, 2018</t>
    </r>
    <r>
      <rPr>
        <vertAlign val="superscript"/>
        <sz val="10"/>
        <rFont val="Arial"/>
        <family val="2"/>
      </rPr>
      <t>1</t>
    </r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</si>
  <si>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</si>
  <si>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</si>
  <si>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</si>
  <si>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</si>
  <si>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</si>
  <si>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</si>
  <si>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</si>
  <si>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</si>
  <si>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</si>
  <si>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</si>
  <si>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</si>
  <si>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</si>
  <si>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Weight Placed</t>
  </si>
  <si>
    <t>Number of animals placed, 1,000 head</t>
  </si>
  <si>
    <t>&lt; 600 lbs.</t>
  </si>
  <si>
    <t>600 - 700 lbs.</t>
  </si>
  <si>
    <t>700 - 800 lbs.</t>
  </si>
  <si>
    <t>&gt; 800 lbs.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</si>
  <si>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Because a simplified approach was used for the 1990-2018 Inventory to estimate Enteric Fermentation emissions, 2018 values were set equal to 2017 data.</t>
    </r>
  </si>
  <si>
    <t>Appendix Table A-9  Regional Estimates of Digestible Energy and Methane Conversion Rates for Foraging Animals, 2007-2018</t>
  </si>
  <si>
    <t>Data</t>
  </si>
  <si>
    <t>Central</t>
  </si>
  <si>
    <t>Beef Repl. Heif.</t>
  </si>
  <si>
    <r>
      <t xml:space="preserve">DE </t>
    </r>
    <r>
      <rPr>
        <vertAlign val="superscript"/>
        <sz val="10"/>
        <rFont val="Arial"/>
        <family val="2"/>
      </rPr>
      <t>1</t>
    </r>
  </si>
  <si>
    <r>
      <t xml:space="preserve">Ym </t>
    </r>
    <r>
      <rPr>
        <vertAlign val="superscript"/>
        <sz val="10"/>
        <rFont val="Arial"/>
        <family val="2"/>
      </rPr>
      <t>2</t>
    </r>
  </si>
  <si>
    <t>DE</t>
  </si>
  <si>
    <t>Ym</t>
  </si>
  <si>
    <t>Beef Calves (4-6 mo)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</si>
  <si>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(DE) Digestible energy; in units of percent gross energy (GE) in MJ/Day.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</si>
  <si>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(Ym) Methane conversion rate is the fraction of gross energy (GE) in feed converted to methane.</t>
    </r>
  </si>
  <si>
    <t>Appendix Table A-10  Regional Estimates of Digestible Energy and Methane Conversion Rates for Dairy and Feedlot Cattle, 2018</t>
  </si>
  <si>
    <t>Dairy Repl. Heif.</t>
  </si>
  <si>
    <r>
      <t>DE</t>
    </r>
    <r>
      <rPr>
        <vertAlign val="superscript"/>
        <sz val="10"/>
        <rFont val="Arial"/>
        <family val="2"/>
      </rPr>
      <t>1</t>
    </r>
  </si>
  <si>
    <r>
      <t>Ym</t>
    </r>
    <r>
      <rPr>
        <vertAlign val="superscript"/>
        <sz val="10"/>
        <rFont val="Arial"/>
        <family val="2"/>
      </rPr>
      <t>2</t>
    </r>
  </si>
  <si>
    <t>Dairy Calves (4-6 mo)</t>
  </si>
  <si>
    <t>7.80% (6 mo), 8.03% (5 mo), 8.27% (4 mo) - all regions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</si>
  <si>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(DE) Digestible energy; in units of percent gross energy (GE) in MJ/Day.</t>
    </r>
  </si>
  <si>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(Ym) Methane conversion rate is the fraction of gross energy (GE) in feed converted to methane.</t>
    </r>
  </si>
  <si>
    <t>Appendix Table A-11  Definition of Regions for Characterizing the Diets of Dairy Cattle (all years) and Foraging Cattle, 1990-2018</t>
  </si>
  <si>
    <t>Region &amp; State(s)</t>
  </si>
  <si>
    <t>South Central</t>
  </si>
  <si>
    <t xml:space="preserve">Appendix Table A-12  Definition of Regions for Characterizing the Diets of Foraging Cattle, 2007-2018 </t>
  </si>
  <si>
    <t>Appendix Table A-13  Methane Emissions from Cattle Enteric Fermentation, 1990, 1995, 2000, 2005, 2010-2018</t>
  </si>
  <si>
    <t xml:space="preserve">Dairy </t>
  </si>
  <si>
    <t>Replacements 7-11 months</t>
  </si>
  <si>
    <t>Replacements 12-23 months</t>
  </si>
  <si>
    <t>Beef</t>
  </si>
  <si>
    <t>Steer &lt;600 lbs</t>
  </si>
  <si>
    <t>Steer 600 to 700 lbs</t>
  </si>
  <si>
    <t>Steer 700 to 800 lbs</t>
  </si>
  <si>
    <t>Steer &gt;800 lbs</t>
  </si>
  <si>
    <t>Heifer &lt;600 lbs</t>
  </si>
  <si>
    <t>Heifer 600 to 700 lbs</t>
  </si>
  <si>
    <t>Heifer 700 to 800 lbs</t>
  </si>
  <si>
    <t>Heifer &gt;800 lbs</t>
  </si>
  <si>
    <t>Total Feedlot Cattle</t>
  </si>
  <si>
    <r>
      <t>Appendix Table A-14  Emission Factors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for Livestock</t>
    </r>
  </si>
  <si>
    <t>Emission Factors</t>
  </si>
  <si>
    <t>(kg CH4/head/year)</t>
  </si>
  <si>
    <t xml:space="preserve">DAIRY </t>
  </si>
  <si>
    <t>BEEF</t>
  </si>
  <si>
    <t>Total Feedlot</t>
  </si>
  <si>
    <t>1. For cattle, emission factors are based on country-specific results from EPA's Cattle Enteric Fermentation Model. For non-cattle livestock, IPCC emission factors are used.</t>
  </si>
  <si>
    <r>
      <t>Appendix Table A-15  Summary of Greenhouse Gas Emissions from Managed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Waste by State in 2018</t>
    </r>
  </si>
  <si>
    <t xml:space="preserve">CH4 </t>
  </si>
  <si>
    <t>N2O</t>
  </si>
  <si>
    <t>MMT C02 eq.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</si>
  <si>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Methane totals include emissions from grazed land manure.</t>
    </r>
  </si>
  <si>
    <t>Appendix Table A-16 Methane Emissions from Manure Management by State and Animal in 2018</t>
  </si>
  <si>
    <t>Note: Managed manure includes emissions from grazed lands.</t>
  </si>
  <si>
    <t>Appendix Table A-17  Nitrous Oxide Emissions from Manure Management by State and Animal, 2018</t>
  </si>
  <si>
    <t>Deleware</t>
  </si>
  <si>
    <t>Appendix Table A-18 Waste Characteristics Data</t>
  </si>
  <si>
    <t>Animal Group</t>
  </si>
  <si>
    <r>
      <t>Average TAM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(kg)</t>
    </r>
  </si>
  <si>
    <r>
      <t>Nitrogen, Nex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(kg/day per 1,000 kg mass)</t>
    </r>
  </si>
  <si>
    <t>Max Methane Generation Potential, Bo (m3 CH4/kg VS added)</t>
  </si>
  <si>
    <t>Volatile Solids, VS (kg/day per 1,000 kg mass)</t>
  </si>
  <si>
    <t>406-408</t>
  </si>
  <si>
    <t>419-457</t>
  </si>
  <si>
    <t>384-430</t>
  </si>
  <si>
    <r>
      <t>Bulls NOF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</t>
    </r>
  </si>
  <si>
    <t>831-917</t>
  </si>
  <si>
    <t>Calves NOF</t>
  </si>
  <si>
    <t>296-407</t>
  </si>
  <si>
    <t>314-335</t>
  </si>
  <si>
    <t>554-611</t>
  </si>
  <si>
    <t>Market Swine        &lt;50 lbs.</t>
  </si>
  <si>
    <t>Market Swine        &lt;60 lbs.</t>
  </si>
  <si>
    <t>Market Swine        50-119 lbs.</t>
  </si>
  <si>
    <t>Market Swine        60-119 lbs.</t>
  </si>
  <si>
    <t>Market Swine     120-179 lbs.</t>
  </si>
  <si>
    <t>Market Swine     &gt;180 lbs.</t>
  </si>
  <si>
    <t>Feedlot Sheep</t>
  </si>
  <si>
    <t>Hens ≥ 1 yr</t>
  </si>
  <si>
    <t>Other Chickens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</si>
  <si>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(TAM) Typical animal mass.</t>
    </r>
  </si>
  <si>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 xml:space="preserve">(Nex) Nitrogen excretion. </t>
    </r>
  </si>
  <si>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(NOF) Not on feed.</t>
    </r>
  </si>
  <si>
    <t>Appendix Table A-19 State Volatile Solids Production Rates, 2018</t>
  </si>
  <si>
    <t>Dairy Cow</t>
  </si>
  <si>
    <t>Dairy Heifer</t>
  </si>
  <si>
    <r>
      <t>Beef Cow NOF</t>
    </r>
    <r>
      <rPr>
        <vertAlign val="superscript"/>
        <sz val="10"/>
        <rFont val="Arial"/>
        <family val="2"/>
      </rPr>
      <t>1</t>
    </r>
  </si>
  <si>
    <t>Beef Heifer NOF</t>
  </si>
  <si>
    <t>Beef Steer NOF</t>
  </si>
  <si>
    <r>
      <t>Beef Heifer OF</t>
    </r>
    <r>
      <rPr>
        <vertAlign val="superscript"/>
        <sz val="10"/>
        <rFont val="Arial"/>
        <family val="2"/>
      </rPr>
      <t>2</t>
    </r>
  </si>
  <si>
    <t>Beef Steer OF</t>
  </si>
  <si>
    <t>kg/head/year</t>
  </si>
  <si>
    <t>West Viginia</t>
  </si>
  <si>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(OF) On feed.</t>
    </r>
  </si>
  <si>
    <r>
      <t>Appendix Table A-20 State-Based Methane Conversion Factors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for Liquid Waste Management Systems, 2018</t>
    </r>
  </si>
  <si>
    <t>Dairy</t>
  </si>
  <si>
    <t>Anaerobic Lagoon</t>
  </si>
  <si>
    <t>Liquid/Slurry and Deep Pit</t>
  </si>
  <si>
    <t>Liquid/Slurry</t>
  </si>
  <si>
    <t>%</t>
  </si>
  <si>
    <t>Illinios</t>
  </si>
  <si>
    <t>Louisana</t>
  </si>
  <si>
    <t>Massachusets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</si>
  <si>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(MCF) Methane conversion factors represent weighted average of multiple animal types.</t>
    </r>
  </si>
  <si>
    <t>Appendix Table A-21 Maximum Methane General Potential, 2018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</si>
  <si>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/kg VS added</t>
    </r>
    <r>
      <rPr>
        <vertAlign val="superscript"/>
        <sz val="10"/>
        <rFont val="Arial"/>
        <family val="2"/>
      </rPr>
      <t>1</t>
    </r>
  </si>
  <si>
    <t>Feedlot Steers/Heifers</t>
  </si>
  <si>
    <t>NOF Beef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</si>
  <si>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/kg VS added is cubic meter methane per kilogram of volatile solids</t>
    </r>
  </si>
  <si>
    <t>Appendix Table A-22 Methane Conversion Factors for Dry Systems</t>
  </si>
  <si>
    <r>
      <t>Cool Climate MCF</t>
    </r>
    <r>
      <rPr>
        <vertAlign val="superscript"/>
        <sz val="10"/>
        <rFont val="Arial"/>
        <family val="2"/>
      </rPr>
      <t>1</t>
    </r>
  </si>
  <si>
    <t>Temperate Climate MCF</t>
  </si>
  <si>
    <t>Warm Climate MCF</t>
  </si>
  <si>
    <t>Waste Management System</t>
  </si>
  <si>
    <t>percent</t>
  </si>
  <si>
    <t>Aerobic Treatment</t>
  </si>
  <si>
    <t>Anaerobic Digester</t>
  </si>
  <si>
    <t>Cattle Deep Litter (&lt;1 month)</t>
  </si>
  <si>
    <t>Cattle Deep Litter (&gt;1 month)</t>
  </si>
  <si>
    <t>Composting - In Vessel</t>
  </si>
  <si>
    <t>Composting - Static Pile</t>
  </si>
  <si>
    <t>Composting-Extensive/Passive</t>
  </si>
  <si>
    <t>Composting-Intensive</t>
  </si>
  <si>
    <t>Daily Spread</t>
  </si>
  <si>
    <t>Dry Lot</t>
  </si>
  <si>
    <t>Fuel</t>
  </si>
  <si>
    <t>Pasture</t>
  </si>
  <si>
    <t>Poultry with bedding</t>
  </si>
  <si>
    <t>Poultry without bedding</t>
  </si>
  <si>
    <t>Solid Storage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</si>
  <si>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MCF is methane conversion factor</t>
    </r>
  </si>
  <si>
    <r>
      <t>Appendix Table A-23 Methane Conversion Factors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for Livestock Waste Emissions, 2018</t>
    </r>
  </si>
  <si>
    <t>Beef Feedlot Heifer</t>
  </si>
  <si>
    <t>Beef Feedlot Steer</t>
  </si>
  <si>
    <t>Swine Market</t>
  </si>
  <si>
    <t xml:space="preserve">Swine Breeding </t>
  </si>
  <si>
    <t>Layer</t>
  </si>
  <si>
    <t>Broiler</t>
  </si>
  <si>
    <t>Turkey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</si>
  <si>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(MCFs) Methane conversion factors are weighted by the distribution of waste management systems for each animal type within a state.</t>
    </r>
  </si>
  <si>
    <t>Appendix Table A-24 Direct Nitrous Oxide Emission Factors, 2018</t>
  </si>
  <si>
    <t>Direct N2O Emission Factor</t>
  </si>
  <si>
    <t>kg N2O-N/kg Kjdl N</t>
  </si>
  <si>
    <t>Aerobic Treatment (forced aeration)</t>
  </si>
  <si>
    <t>Aerobic Treatment (natural aeration)</t>
  </si>
  <si>
    <t>Cattle Deep Bed (active mix)</t>
  </si>
  <si>
    <t>Cattle Deep Bed (no mix)</t>
  </si>
  <si>
    <t>Composting_in vessel</t>
  </si>
  <si>
    <t>Composting_intensive</t>
  </si>
  <si>
    <t>Composting_passive</t>
  </si>
  <si>
    <t>Composting_static</t>
  </si>
  <si>
    <r>
      <t>Daily Spread</t>
    </r>
    <r>
      <rPr>
        <vertAlign val="superscript"/>
        <sz val="10"/>
        <rFont val="Arial"/>
        <family val="2"/>
      </rPr>
      <t>1</t>
    </r>
  </si>
  <si>
    <t>Deep Pit</t>
  </si>
  <si>
    <r>
      <t>Pasture</t>
    </r>
    <r>
      <rPr>
        <vertAlign val="superscript"/>
        <sz val="10"/>
        <rFont val="Arial"/>
        <family val="2"/>
      </rPr>
      <t>1</t>
    </r>
  </si>
  <si>
    <t>Appendix Table A-25 State-Level Estimates of Direct and Indirect N2O Emissions from Grasslands in Tier 3 Method, 1990, 1995, 2000, 2005, 2010, 2013-2018</t>
  </si>
  <si>
    <t>GHG Type</t>
  </si>
  <si>
    <t>Nitrous_Oxide</t>
  </si>
  <si>
    <t>Direct</t>
  </si>
  <si>
    <t>Indirect Volatilization</t>
  </si>
  <si>
    <t>Indirect Leaching &amp; Runoff</t>
  </si>
  <si>
    <r>
      <t xml:space="preserve"> Nitrous Oxide</t>
    </r>
    <r>
      <rPr>
        <b/>
        <vertAlign val="superscript"/>
        <sz val="10"/>
        <rFont val="Garamond"/>
        <family val="1"/>
      </rPr>
      <t>1</t>
    </r>
  </si>
  <si>
    <r>
      <t>MMT CO</t>
    </r>
    <r>
      <rPr>
        <i/>
        <vertAlign val="subscript"/>
        <sz val="10"/>
        <rFont val="Garamond"/>
        <family val="1"/>
      </rPr>
      <t>2</t>
    </r>
    <r>
      <rPr>
        <i/>
        <sz val="10"/>
        <rFont val="Garamond"/>
        <family val="1"/>
      </rPr>
      <t xml:space="preserve"> eq.</t>
    </r>
  </si>
  <si>
    <r>
      <t>Note: MMT CO</t>
    </r>
    <r>
      <rPr>
        <vertAlign val="subscript"/>
        <sz val="8"/>
        <rFont val="Garamond"/>
        <family val="1"/>
      </rPr>
      <t>2</t>
    </r>
    <r>
      <rPr>
        <sz val="8"/>
        <rFont val="Garamond"/>
        <family val="1"/>
      </rPr>
      <t xml:space="preserve"> eq. is million metric tons carbon dioxide equivalent.</t>
    </r>
  </si>
  <si>
    <r>
      <t>1</t>
    </r>
    <r>
      <rPr>
        <sz val="8"/>
        <rFont val="Garamond"/>
        <family val="1"/>
      </rPr>
      <t xml:space="preserve"> Estimates only includes area of grazing lands estimated with Tier 3 method; see table A-27 for more information.</t>
    </r>
  </si>
  <si>
    <t>Appendix Table A-27 State-Level Estimates of Total Grassland Area, Tier-3 Grassland Area, and Percent of Total Grassland in Tier-3, 1990, 1995, 2000, 2005, 2010, 2013-2015</t>
  </si>
  <si>
    <t>Source</t>
  </si>
  <si>
    <t>National</t>
  </si>
  <si>
    <t>NRI Area (M ha)</t>
  </si>
  <si>
    <t>T3 Area (M ha)</t>
  </si>
  <si>
    <t>T3 (%)</t>
  </si>
  <si>
    <t>Appendix Table A-28 State-Level Estimates of Total Grassland Area, Tier-3 Grassland Area, and Percent of Total Grassland in Tier-3, 1990, 1995, 2000, 2005, 2010, 2013-2015</t>
  </si>
  <si>
    <t>Area (Million ha)</t>
  </si>
  <si>
    <t>Grassland Area</t>
  </si>
  <si>
    <t>Tier 3 Area</t>
  </si>
  <si>
    <t>Tier 3 Proportion of Land Base (%)</t>
  </si>
  <si>
    <t>Note: M ha is million hectares.</t>
  </si>
  <si>
    <t>Appendix Table A-26 State Level Estimates of Soil Carbon Stock Changes from Grasslands, 1990, 1995, 2000, 2005, 2010, 2013-2018</t>
  </si>
  <si>
    <t>dSOC</t>
  </si>
  <si>
    <t>Grazed Lands Remaining Grazed</t>
  </si>
  <si>
    <t>Land Converted to Grazed Land</t>
  </si>
  <si>
    <r>
      <t xml:space="preserve"> Carbon Dioxide</t>
    </r>
    <r>
      <rPr>
        <b/>
        <vertAlign val="superscript"/>
        <sz val="10"/>
        <rFont val="Garamond"/>
        <family val="1"/>
      </rPr>
      <t>1</t>
    </r>
  </si>
  <si>
    <r>
      <t>1</t>
    </r>
    <r>
      <rPr>
        <sz val="8"/>
        <rFont val="Garamond"/>
        <family val="1"/>
      </rPr>
      <t xml:space="preserve"> Estimate includes Federal &amp; Non-Federal Grasslands. SOC change due to Sewage Sludge Additions were excluded.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</si>
</sst>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"/>
    <numFmt numFmtId="165" formatCode="0.0%"/>
    <numFmt numFmtId="166" formatCode="0.0"/>
    <numFmt numFmtId="167" formatCode="0.0_);\(0.0\)"/>
  </numFmts>
  <fonts count="1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0"/>
      <color theme="0" tint="-0.3499862666707357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name val="Garamond"/>
      <family val="1"/>
    </font>
    <font>
      <b/>
      <sz val="10"/>
      <name val="Garamond"/>
      <family val="1"/>
    </font>
    <font>
      <b/>
      <vertAlign val="superscript"/>
      <sz val="10"/>
      <name val="Garamond"/>
      <family val="1"/>
    </font>
    <font>
      <i/>
      <sz val="10"/>
      <name val="Garamond"/>
      <family val="1"/>
    </font>
    <font>
      <i/>
      <vertAlign val="subscript"/>
      <sz val="10"/>
      <name val="Garamond"/>
      <family val="1"/>
    </font>
    <font>
      <sz val="8"/>
      <name val="Garamond"/>
      <family val="1"/>
    </font>
    <font>
      <vertAlign val="subscript"/>
      <sz val="8"/>
      <name val="Garamond"/>
      <family val="1"/>
    </font>
    <font>
      <vertAlign val="superscript"/>
      <sz val="8"/>
      <name val="Garamond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2" applyAlignment="1">
      <alignment horizontal="left"/>
    </xf>
    <xf numFmtId="0" fontId="1" fillId="0" borderId="0" xfId="2" applyAlignment="1">
      <alignment horizontal="left"/>
    </xf>
    <xf numFmtId="0" fontId="1" fillId="0" borderId="0" xfId="0" applyFont="1"/>
    <xf numFmtId="0" fontId="1" fillId="0" borderId="0" xfId="2" applyAlignment="1">
      <alignment horizontal="center"/>
    </xf>
    <xf numFmtId="0" fontId="1" fillId="0" borderId="0" xfId="2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3" fontId="1" fillId="0" borderId="0" xfId="2" applyNumberFormat="1"/>
    <xf numFmtId="0" fontId="2" fillId="0" borderId="0" xfId="2" applyFont="1" applyAlignment="1">
      <alignment horizontal="center" vertical="center"/>
    </xf>
    <xf numFmtId="1" fontId="1" fillId="0" borderId="0" xfId="0" applyNumberFormat="1" applyFont="1"/>
    <xf numFmtId="0" fontId="1" fillId="0" borderId="0" xfId="2" applyAlignment="1">
      <alignment horizontal="left" indent="1"/>
    </xf>
    <xf numFmtId="0" fontId="1" fillId="0" borderId="0" xfId="2" applyAlignment="1">
      <alignment horizontal="left" wrapText="1" indent="1"/>
    </xf>
    <xf numFmtId="0" fontId="1" fillId="0" borderId="0" xfId="2" applyAlignment="1">
      <alignment horizontal="center"/>
    </xf>
    <xf numFmtId="164" fontId="1" fillId="0" borderId="0" xfId="2" applyNumberFormat="1"/>
    <xf numFmtId="2" fontId="1" fillId="0" borderId="0" xfId="2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165" fontId="1" fillId="0" borderId="0" xfId="3" applyNumberFormat="1" applyFont="1"/>
    <xf numFmtId="0" fontId="1" fillId="0" borderId="0" xfId="0" applyFont="1" applyAlignment="1">
      <alignment horizontal="center"/>
    </xf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3" fontId="0" fillId="0" borderId="0" xfId="1" applyFont="1"/>
    <xf numFmtId="2" fontId="0" fillId="0" borderId="0" xfId="0" applyNumberFormat="1"/>
    <xf numFmtId="43" fontId="0" fillId="0" borderId="0" xfId="0" applyNumberFormat="1"/>
    <xf numFmtId="4" fontId="0" fillId="0" borderId="0" xfId="0" applyNumberForma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11" fontId="0" fillId="0" borderId="0" xfId="0" applyNumberFormat="1"/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/>
    <xf numFmtId="167" fontId="10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 indent="1"/>
    </xf>
    <xf numFmtId="167" fontId="9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 indent="1"/>
    </xf>
    <xf numFmtId="167" fontId="9" fillId="0" borderId="4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3" xfId="0" applyFont="1" applyBorder="1"/>
    <xf numFmtId="0" fontId="0" fillId="0" borderId="3" xfId="0" applyBorder="1"/>
    <xf numFmtId="0" fontId="9" fillId="0" borderId="3" xfId="0" applyFont="1" applyBorder="1" applyAlignment="1">
      <alignment vertical="center"/>
    </xf>
    <xf numFmtId="0" fontId="9" fillId="0" borderId="3" xfId="0" applyFont="1" applyBorder="1"/>
  </cellXfs>
  <cellStyles count="4">
    <cellStyle name="Comma" xfId="1" builtinId="3"/>
    <cellStyle name="Normal" xfId="0" builtinId="0"/>
    <cellStyle name="Normal 2 2" xfId="2" xr:uid="{20A76640-F060-40A4-9EF5-85C9FCAAAE1E}"/>
    <cellStyle name="Percent 2" xfId="3" xr:uid="{F938AECA-C80B-4D9B-80CE-EBFE99E523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37" Type="http://schemas.openxmlformats.org/officeDocument/2006/relationships/externalLink" Target="externalLinks/externalLink10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externalLink" Target="externalLinks/externalLink8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6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27084_te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S\EPA\GHG_Manure_Enteric_LULUCF.Itle.rem\Enteric\2018%20Inventory\2018%20Estimates\EntericOutputs_1990-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mm\Forecast\FocstWeb_test\FOR%20AJREVIEW\PACKAGING\327034_t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wes_hanson_usda_gov/Documents/Documents/OEEP/FY21/Projects/GHG%20Inventory/Updated%20tables%20and%20figures/Chapter%202_XcelTables_08.26.2020_with%20graphs_ER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327007_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01837\enteric%20fermentation%20-%20027\Documents%20and%20Settings\13070\My%20Documents\enteric%20fermentation\2002%20Final\CattleEnteric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3708/Desktop/CRF/EntericOutputs13%2010%2003%202014_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03940\spreadsheets\Lieberman\enteric%20fermentation\2003%20Inventory\CattleEnteric03_08.06.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cf03940\spreadsheets\Lieberman\enteric%20fermentation\2003%20Inventory\CattleEnteric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rin/AppData/Local/Microsoft/Windows/Temporary%20Internet%20Files/Content.Outlook/MHTUGI0F/ICF/Enteric/Inventory08/CattleEnteric06_08-20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occtrl"/>
      <sheetName val="PrintEng"/>
      <sheetName val="327084"/>
      <sheetName val="V_SynComp"/>
      <sheetName val="G1"/>
      <sheetName val="G2"/>
      <sheetName val="DSGN_TOT"/>
      <sheetName val="NW&amp;RV"/>
      <sheetName val="end"/>
      <sheetName val="327084_test"/>
      <sheetName val="Sheet2"/>
      <sheetName val="InvDB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CRF Reporter Input"/>
      <sheetName val="QuickStatsRawPop"/>
      <sheetName val="2018 Calculations"/>
      <sheetName val="Summary1"/>
      <sheetName val="Summary2"/>
      <sheetName val="Summary3"/>
      <sheetName val="Livestock Summary"/>
      <sheetName val="Summaries By State"/>
      <sheetName val="State-Level EF"/>
      <sheetName val="Output Summary"/>
      <sheetName val="Output Summary - DE"/>
      <sheetName val="NE rates"/>
      <sheetName val="VS rates"/>
      <sheetName val="CRFs-Weights"/>
      <sheetName val="CRF calcs-weighted"/>
      <sheetName val="InvD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F2">
            <v>25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2"/>
      <sheetName val="Docctrl"/>
      <sheetName val="PrintEng"/>
      <sheetName val="ImptdData"/>
      <sheetName val="327034"/>
      <sheetName val="G1"/>
      <sheetName val="G2"/>
      <sheetName val="LDCNT"/>
      <sheetName val="PCKG"/>
      <sheetName val="en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2-1"/>
      <sheetName val="2-2"/>
      <sheetName val="2-3"/>
      <sheetName val="2-4"/>
      <sheetName val="2-5"/>
      <sheetName val="2-6"/>
      <sheetName val="Fig 2-1"/>
      <sheetName val="Fig 2-2"/>
      <sheetName val="Fig 2-3"/>
      <sheetName val="Fig 2-4"/>
      <sheetName val="Map 2-1"/>
      <sheetName val="Map 2-2"/>
      <sheetName val="Map 2-3"/>
      <sheetName val="A-1"/>
      <sheetName val="A-2"/>
      <sheetName val="A-3"/>
      <sheetName val="A-4"/>
      <sheetName val="A-5"/>
      <sheetName val="A-6"/>
      <sheetName val="A-7"/>
      <sheetName val="A-8"/>
      <sheetName val="A-9"/>
      <sheetName val="A-10"/>
      <sheetName val="A-11"/>
      <sheetName val="A-12"/>
      <sheetName val="A-13"/>
      <sheetName val="A-14"/>
      <sheetName val="A-15"/>
      <sheetName val="A-16"/>
      <sheetName val="A-17"/>
      <sheetName val="A-18"/>
      <sheetName val="A-19"/>
      <sheetName val="A-20"/>
      <sheetName val="A-21"/>
      <sheetName val="A-22"/>
      <sheetName val="A-23"/>
      <sheetName val="A-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occtrl"/>
      <sheetName val="PrintEng"/>
      <sheetName val="ImptdData"/>
      <sheetName val="327007"/>
      <sheetName val="G1"/>
      <sheetName val="G2"/>
      <sheetName val="327119"/>
      <sheetName val="FRXC"/>
      <sheetName val="end"/>
      <sheetName val="327007_tes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 rates"/>
      <sheetName val="VS rates"/>
      <sheetName val="Regional Pop Tables"/>
      <sheetName val="CRFs-Weights"/>
      <sheetName val="CRF calcs-weighted"/>
      <sheetName val="Initial Conditions"/>
      <sheetName val="Beef Rep Heif Wgt"/>
      <sheetName val="Dairy Rep Heif Wgt "/>
      <sheetName val="Other Steer Wgt "/>
      <sheetName val="Other Heifer Wgt "/>
      <sheetName val="Calf Supply"/>
      <sheetName val="Repl Beef Heif D_S"/>
      <sheetName val="Repl Dairy Heif D_S"/>
      <sheetName val="Other Heif D_S"/>
      <sheetName val="Other Steer D_S"/>
      <sheetName val="Steer Stockers"/>
      <sheetName val="Heifer Stockers"/>
      <sheetName val="Combined Stockers"/>
      <sheetName val="Steer Feedlot"/>
      <sheetName val="Heifer Feedlot"/>
      <sheetName val="Cow Pop"/>
      <sheetName val="2005"/>
      <sheetName val="2004"/>
      <sheetName val="2003"/>
      <sheetName val="2002"/>
      <sheetName val="2001"/>
      <sheetName val="2000"/>
      <sheetName val="1999"/>
      <sheetName val="1998"/>
      <sheetName val="1997"/>
      <sheetName val="1996"/>
      <sheetName val="1995"/>
      <sheetName val="1994"/>
      <sheetName val="1993"/>
      <sheetName val="1992"/>
      <sheetName val="1991"/>
      <sheetName val="1990"/>
      <sheetName val="1989"/>
      <sheetName val="DressedSlaughterWeight"/>
      <sheetName val="CattleMarketed"/>
      <sheetName val="Placements"/>
      <sheetName val="Slaughter"/>
      <sheetName val="BeefBirths"/>
      <sheetName val="Assumptions"/>
      <sheetName val="Livestock Summary"/>
      <sheetName val="Compare New-Old"/>
      <sheetName val="Emissions Summary"/>
      <sheetName val="Emissions Engine"/>
      <sheetName val="Pop. Summary"/>
      <sheetName val="DEandYm"/>
      <sheetName val="Emit Dairy Cows"/>
      <sheetName val="Emit Repl. Beef Heif. 7-11"/>
      <sheetName val="Emit Repl. Beef Heif. 12-23"/>
      <sheetName val="Emit Repl. Dairy Heif. 7-11"/>
      <sheetName val="Emit Repl. Dairy Heif. 12-23"/>
      <sheetName val="Emit Steer Stockers"/>
      <sheetName val="Emit Heifer Stockers"/>
      <sheetName val="Emit Heifer &lt;600"/>
      <sheetName val="Emit Heifer 600 to 700"/>
      <sheetName val="Emit Heifer 700 to 800"/>
      <sheetName val="Emit Heifer &gt;800"/>
      <sheetName val="Emit Steer &lt;600"/>
      <sheetName val="Emit Steer 600 to 700"/>
      <sheetName val="Emit Steer 700 to 800"/>
      <sheetName val="Emit Steer &gt;800"/>
      <sheetName val="Emit Beef Cows"/>
      <sheetName val="Pregnant"/>
      <sheetName val="Beef Lactation"/>
      <sheetName val="Summary"/>
      <sheetName val="Summary2"/>
      <sheetName val="Summary3-otherlivest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2"/>
      <sheetName val="Summary3"/>
      <sheetName val="CRF Reporter"/>
      <sheetName val="CRF Reporter (2)"/>
      <sheetName val="CRF Duplicates"/>
      <sheetName val="CRF Bridge"/>
      <sheetName val="CRF calcs-weighted"/>
      <sheetName val="ReporterChecker"/>
      <sheetName val="Livestock Summary"/>
      <sheetName val="Comparison"/>
      <sheetName val="NE rates"/>
      <sheetName val="VS rates"/>
      <sheetName val="CRFs-Weights"/>
      <sheetName val="CRFs-DE"/>
      <sheetName val="Output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F2">
            <v>25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ht Gain"/>
      <sheetName val="Calf Supply"/>
      <sheetName val="Demand"/>
      <sheetName val="Stockers"/>
      <sheetName val="Feedlot"/>
      <sheetName val="Imports"/>
      <sheetName val="Slaughter"/>
      <sheetName val="Slaughter Weight"/>
      <sheetName val="Placements"/>
      <sheetName val="Birth,Pregn,Lact"/>
      <sheetName val="DE&amp;Ym"/>
      <sheetName val="Initial Conditions"/>
      <sheetName val="Emissions Engine"/>
      <sheetName val="Dairy Cow Results"/>
      <sheetName val="Repl Beef Heifer Results"/>
      <sheetName val="Repl Dairy Heifer Results"/>
      <sheetName val="Stockers Results"/>
      <sheetName val="Heifer Feedlot Results"/>
      <sheetName val="Steer Feedlot Results"/>
      <sheetName val="Beef Cow Results"/>
      <sheetName val="Output Summary"/>
      <sheetName val="Pop. Summary"/>
      <sheetName val="Regional Pop Tables"/>
      <sheetName val="Stat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 rates"/>
      <sheetName val="VS rates"/>
      <sheetName val="Regional Pop Tables"/>
      <sheetName val="CRFs-Weights"/>
      <sheetName val="CRF calcs-weighted"/>
      <sheetName val="Summary"/>
      <sheetName val="Summary2"/>
      <sheetName val="Summary3-otherlivestock"/>
      <sheetName val="Initial Conditions"/>
      <sheetName val="Beef Rep Heif Wgt"/>
      <sheetName val="Dairy Rep Heif Wgt "/>
      <sheetName val="Other Steer Wgt "/>
      <sheetName val="Other Heifer Wgt "/>
      <sheetName val="Calf Supply"/>
      <sheetName val="Repl Beef Heif D_S"/>
      <sheetName val="Repl Dairy Heif D_S"/>
      <sheetName val="Other Heif D_S"/>
      <sheetName val="Other Steer D_S"/>
      <sheetName val="Steer Stockers"/>
      <sheetName val="Heifer Stockers"/>
      <sheetName val="Combined Stockers"/>
      <sheetName val="Steer Feedlot"/>
      <sheetName val="Heifer Feedlot"/>
      <sheetName val="Cow Pop"/>
      <sheetName val="2005"/>
      <sheetName val="2004"/>
      <sheetName val="2003"/>
      <sheetName val="2002"/>
      <sheetName val="2001"/>
      <sheetName val="2000"/>
      <sheetName val="1999"/>
      <sheetName val="1998"/>
      <sheetName val="1997"/>
      <sheetName val="1996"/>
      <sheetName val="1995"/>
      <sheetName val="1994"/>
      <sheetName val="1993"/>
      <sheetName val="1992"/>
      <sheetName val="1991"/>
      <sheetName val="1990"/>
      <sheetName val="1989"/>
      <sheetName val="DressedSlaughterWeight"/>
      <sheetName val="CattleMarketed"/>
      <sheetName val="Placements"/>
      <sheetName val="Slaughter"/>
      <sheetName val="BeefBirths"/>
      <sheetName val="Assumptions"/>
      <sheetName val="Livestock Summary"/>
      <sheetName val="Compare New-Old"/>
      <sheetName val="Emissions Summary"/>
      <sheetName val="Emissions Engine"/>
      <sheetName val="Pop. Summary"/>
      <sheetName val="DEandYm"/>
      <sheetName val="Emit Dairy Cows"/>
      <sheetName val="Emit Repl. Beef Heif. 7-11"/>
      <sheetName val="Emit Repl. Beef Heif. 12-23"/>
      <sheetName val="Emit Repl. Dairy Heif. 7-11"/>
      <sheetName val="Emit Repl. Dairy Heif. 12-23"/>
      <sheetName val="Emit Steer Stockers"/>
      <sheetName val="Emit Heifer Stockers"/>
      <sheetName val="Emit Heifer &lt;600"/>
      <sheetName val="Emit Heifer 600 to 700"/>
      <sheetName val="Emit Heifer 700 to 800"/>
      <sheetName val="Emit Heifer &gt;800"/>
      <sheetName val="Emit Steer &lt;600"/>
      <sheetName val="Emit Steer 600 to 700"/>
      <sheetName val="Emit Steer 700 to 800"/>
      <sheetName val="Emit Steer &gt;800"/>
      <sheetName val="Emit Beef Cows"/>
      <sheetName val="Pregnant"/>
      <sheetName val="Beef Lact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1">
          <cell r="A1" t="str">
            <v>Emissions (kg/animal type/year)</v>
          </cell>
        </row>
        <row r="191">
          <cell r="E191">
            <v>148877.00857023729</v>
          </cell>
          <cell r="F191">
            <v>126856.42724704908</v>
          </cell>
          <cell r="G191">
            <v>47924.211013221924</v>
          </cell>
          <cell r="H191">
            <v>71915.285129282274</v>
          </cell>
          <cell r="I191">
            <v>205930.49009598541</v>
          </cell>
          <cell r="J191">
            <v>379197.88630222582</v>
          </cell>
          <cell r="K191">
            <v>106961.54667331217</v>
          </cell>
        </row>
        <row r="192">
          <cell r="E192">
            <v>7490.8690589388507</v>
          </cell>
          <cell r="F192">
            <v>4640.7717360378319</v>
          </cell>
          <cell r="G192">
            <v>1946.0137848052409</v>
          </cell>
          <cell r="H192">
            <v>3008.2946582996515</v>
          </cell>
          <cell r="I192">
            <v>8709.5732027574159</v>
          </cell>
          <cell r="J192">
            <v>18290.279850250416</v>
          </cell>
          <cell r="K192">
            <v>4883.8322180595533</v>
          </cell>
        </row>
        <row r="193">
          <cell r="E193">
            <v>27988.589634997741</v>
          </cell>
          <cell r="F193">
            <v>17339.597673872413</v>
          </cell>
          <cell r="G193">
            <v>7271.0096543428717</v>
          </cell>
          <cell r="H193">
            <v>11250.240621164368</v>
          </cell>
          <cell r="I193">
            <v>32516.576884331211</v>
          </cell>
          <cell r="J193">
            <v>68339.084959315092</v>
          </cell>
          <cell r="K193">
            <v>18247.759334991402</v>
          </cell>
        </row>
        <row r="194">
          <cell r="E194">
            <v>62729.850054803668</v>
          </cell>
          <cell r="F194">
            <v>251927.95843373914</v>
          </cell>
          <cell r="G194">
            <v>660939.13360583107</v>
          </cell>
          <cell r="H194">
            <v>700237.0197159329</v>
          </cell>
          <cell r="I194">
            <v>45668.220873830156</v>
          </cell>
          <cell r="J194">
            <v>377159.1241196784</v>
          </cell>
          <cell r="K194">
            <v>529663.74803009757</v>
          </cell>
        </row>
        <row r="195">
          <cell r="E195">
            <v>1440.9360270070788</v>
          </cell>
          <cell r="F195">
            <v>6617.8981139205534</v>
          </cell>
          <cell r="G195">
            <v>15715.71204369509</v>
          </cell>
          <cell r="H195">
            <v>15362.791616746141</v>
          </cell>
          <cell r="I195">
            <v>1461.9885804246178</v>
          </cell>
          <cell r="J195">
            <v>8030.1541090478768</v>
          </cell>
          <cell r="K195">
            <v>12194.565159668287</v>
          </cell>
        </row>
        <row r="196">
          <cell r="E196">
            <v>5490.6358337491311</v>
          </cell>
          <cell r="F196">
            <v>25401.604217894732</v>
          </cell>
          <cell r="G196">
            <v>59814.092799886945</v>
          </cell>
          <cell r="H196">
            <v>58567.170085723716</v>
          </cell>
          <cell r="I196">
            <v>5571.841429741834</v>
          </cell>
          <cell r="J196">
            <v>30604.248315835852</v>
          </cell>
          <cell r="K196">
            <v>46492.109681189097</v>
          </cell>
        </row>
        <row r="197">
          <cell r="E197">
            <v>18469.163693010902</v>
          </cell>
          <cell r="F197">
            <v>46095.884063236204</v>
          </cell>
          <cell r="G197">
            <v>172190.29260699489</v>
          </cell>
          <cell r="H197">
            <v>120991.74132274589</v>
          </cell>
          <cell r="I197">
            <v>8389.1972579405192</v>
          </cell>
          <cell r="J197">
            <v>90837.71313322107</v>
          </cell>
          <cell r="K197">
            <v>22465.236389197078</v>
          </cell>
        </row>
        <row r="198">
          <cell r="E198">
            <v>4538.7311226270631</v>
          </cell>
          <cell r="F198">
            <v>21534.227140557748</v>
          </cell>
          <cell r="G198">
            <v>109852.59827020849</v>
          </cell>
          <cell r="H198">
            <v>53132.642007270348</v>
          </cell>
          <cell r="I198">
            <v>3569.1502550136802</v>
          </cell>
          <cell r="J198">
            <v>44682.499256510448</v>
          </cell>
          <cell r="K198">
            <v>11877.452824897422</v>
          </cell>
        </row>
        <row r="199">
          <cell r="E199">
            <v>1337.9847998828909</v>
          </cell>
          <cell r="F199">
            <v>3268.012873884365</v>
          </cell>
          <cell r="G199">
            <v>18765.236818357545</v>
          </cell>
          <cell r="H199">
            <v>9292.3044351866756</v>
          </cell>
          <cell r="I199">
            <v>484.38949711455354</v>
          </cell>
          <cell r="J199">
            <v>7843.9358893134477</v>
          </cell>
          <cell r="K199">
            <v>552.56372262428158</v>
          </cell>
        </row>
        <row r="200">
          <cell r="E200">
            <v>1748.3082345878408</v>
          </cell>
          <cell r="F200">
            <v>4270.2232631127017</v>
          </cell>
          <cell r="G200">
            <v>24520.02299009448</v>
          </cell>
          <cell r="H200">
            <v>12142.00068921256</v>
          </cell>
          <cell r="I200">
            <v>632.93854057786052</v>
          </cell>
          <cell r="J200">
            <v>10249.457025271222</v>
          </cell>
          <cell r="K200">
            <v>722.01994109581733</v>
          </cell>
        </row>
        <row r="201">
          <cell r="E201">
            <v>2318.5190146863447</v>
          </cell>
          <cell r="F201">
            <v>5662.9567010057626</v>
          </cell>
          <cell r="G201">
            <v>32517.229180975981</v>
          </cell>
          <cell r="H201">
            <v>16102.114556996667</v>
          </cell>
          <cell r="I201">
            <v>839.37146346710904</v>
          </cell>
          <cell r="J201">
            <v>13592.3177235987</v>
          </cell>
          <cell r="K201">
            <v>957.50676528044357</v>
          </cell>
        </row>
        <row r="202">
          <cell r="E202">
            <v>1684.9234074041542</v>
          </cell>
          <cell r="F202">
            <v>4115.4065333087792</v>
          </cell>
          <cell r="G202">
            <v>23631.050788843269</v>
          </cell>
          <cell r="H202">
            <v>11701.793064421852</v>
          </cell>
          <cell r="I202">
            <v>609.99138559755988</v>
          </cell>
          <cell r="J202">
            <v>9877.8634759068573</v>
          </cell>
          <cell r="K202">
            <v>695.84314441652725</v>
          </cell>
        </row>
        <row r="203">
          <cell r="E203">
            <v>995.01221440730137</v>
          </cell>
          <cell r="F203">
            <v>2430.3061788443806</v>
          </cell>
          <cell r="G203">
            <v>13955.046307062403</v>
          </cell>
          <cell r="H203">
            <v>6910.3598290587088</v>
          </cell>
          <cell r="I203">
            <v>360.22342421362083</v>
          </cell>
          <cell r="J203">
            <v>5833.2591069628043</v>
          </cell>
          <cell r="K203">
            <v>410.9221967974907</v>
          </cell>
        </row>
        <row r="204">
          <cell r="E204">
            <v>1168.8928480799582</v>
          </cell>
          <cell r="F204">
            <v>2855.0076772553871</v>
          </cell>
          <cell r="G204">
            <v>16393.722194321414</v>
          </cell>
          <cell r="H204">
            <v>8117.9608299153078</v>
          </cell>
          <cell r="I204">
            <v>423.17328187271391</v>
          </cell>
          <cell r="J204">
            <v>6852.6343218687553</v>
          </cell>
          <cell r="K204">
            <v>482.73177956916481</v>
          </cell>
        </row>
        <row r="205">
          <cell r="E205">
            <v>1082.8257383823782</v>
          </cell>
          <cell r="F205">
            <v>2644.7897266969599</v>
          </cell>
          <cell r="G205">
            <v>15186.630980812859</v>
          </cell>
          <cell r="H205">
            <v>7520.2247530656186</v>
          </cell>
          <cell r="I205">
            <v>392.01447947962043</v>
          </cell>
          <cell r="J205">
            <v>6348.065891266695</v>
          </cell>
          <cell r="K205">
            <v>447.18760706872263</v>
          </cell>
        </row>
        <row r="206">
          <cell r="E206">
            <v>390.22985372166812</v>
          </cell>
          <cell r="F206">
            <v>953.13204294102957</v>
          </cell>
          <cell r="G206">
            <v>5472.9736984463971</v>
          </cell>
          <cell r="H206">
            <v>2710.1463340969858</v>
          </cell>
          <cell r="I206">
            <v>141.27458146002053</v>
          </cell>
          <cell r="J206">
            <v>2287.7225174432801</v>
          </cell>
          <cell r="K206">
            <v>161.15792994841715</v>
          </cell>
        </row>
        <row r="207">
          <cell r="E207">
            <v>368.35365644587461</v>
          </cell>
          <cell r="F207">
            <v>899.69967634375234</v>
          </cell>
          <cell r="G207">
            <v>5166.1600316533913</v>
          </cell>
          <cell r="H207">
            <v>2558.2161440165992</v>
          </cell>
          <cell r="I207">
            <v>133.35476039917745</v>
          </cell>
          <cell r="J207">
            <v>2159.4733109139402</v>
          </cell>
          <cell r="K207">
            <v>152.12345287167184</v>
          </cell>
        </row>
        <row r="208">
          <cell r="E208">
            <v>325.38129569117177</v>
          </cell>
          <cell r="F208">
            <v>794.74016695331386</v>
          </cell>
          <cell r="G208">
            <v>4563.4726720686849</v>
          </cell>
          <cell r="H208">
            <v>2259.7730985751878</v>
          </cell>
          <cell r="I208">
            <v>117.79751324837453</v>
          </cell>
          <cell r="J208">
            <v>1907.5478459894946</v>
          </cell>
          <cell r="K208">
            <v>134.37663868465677</v>
          </cell>
        </row>
        <row r="209">
          <cell r="E209">
            <v>252.73787918928957</v>
          </cell>
          <cell r="F209">
            <v>617.30943653554402</v>
          </cell>
          <cell r="G209">
            <v>3544.6487556297861</v>
          </cell>
          <cell r="H209">
            <v>1755.264570969616</v>
          </cell>
          <cell r="I209">
            <v>91.49847906569201</v>
          </cell>
          <cell r="J209">
            <v>1481.6758167472101</v>
          </cell>
          <cell r="K209">
            <v>104.37621069030324</v>
          </cell>
        </row>
        <row r="210">
          <cell r="E210">
            <v>30.333040607242651</v>
          </cell>
          <cell r="F210">
            <v>74.088111626681126</v>
          </cell>
          <cell r="G210">
            <v>425.42089451657819</v>
          </cell>
          <cell r="H210">
            <v>210.66296701730019</v>
          </cell>
          <cell r="I210">
            <v>10.981444846745367</v>
          </cell>
          <cell r="J210">
            <v>177.82745055996008</v>
          </cell>
          <cell r="K210">
            <v>12.527001680376735</v>
          </cell>
        </row>
        <row r="211">
          <cell r="E211">
            <v>298.23927828220877</v>
          </cell>
          <cell r="F211">
            <v>728.44609371462809</v>
          </cell>
          <cell r="G211">
            <v>4182.8058779079784</v>
          </cell>
          <cell r="H211">
            <v>2071.2717876699398</v>
          </cell>
          <cell r="I211">
            <v>107.97131181129335</v>
          </cell>
          <cell r="J211">
            <v>1748.427768929449</v>
          </cell>
          <cell r="K211">
            <v>123.16747234708529</v>
          </cell>
        </row>
        <row r="212">
          <cell r="E212">
            <v>209.89539451478092</v>
          </cell>
          <cell r="F212">
            <v>512.66714801497005</v>
          </cell>
          <cell r="G212">
            <v>2943.7829080698029</v>
          </cell>
          <cell r="H212">
            <v>1457.7235149051535</v>
          </cell>
          <cell r="I212">
            <v>75.988250841545067</v>
          </cell>
          <cell r="J212">
            <v>1230.5117503429033</v>
          </cell>
          <cell r="K212">
            <v>86.683032994792597</v>
          </cell>
        </row>
        <row r="213">
          <cell r="E213">
            <v>29.500311445761856</v>
          </cell>
          <cell r="F213">
            <v>72.054179985293018</v>
          </cell>
          <cell r="G213">
            <v>413.7418680268101</v>
          </cell>
          <cell r="H213">
            <v>204.87966299081612</v>
          </cell>
          <cell r="I213">
            <v>10.679972617914659</v>
          </cell>
          <cell r="J213">
            <v>172.94557585077894</v>
          </cell>
          <cell r="K213">
            <v>12.183099473531115</v>
          </cell>
        </row>
        <row r="214">
          <cell r="E214">
            <v>2.9196769462070393</v>
          </cell>
          <cell r="F214">
            <v>7.1312782093063634</v>
          </cell>
          <cell r="G214">
            <v>40.948469170553729</v>
          </cell>
          <cell r="H214">
            <v>20.277156391407885</v>
          </cell>
          <cell r="I214">
            <v>1.0570081572182053</v>
          </cell>
          <cell r="J214">
            <v>17.116606097138767</v>
          </cell>
          <cell r="K214">
            <v>1.2057742078965796</v>
          </cell>
        </row>
      </sheetData>
      <sheetData sheetId="50" refreshError="1"/>
      <sheetData sheetId="51" refreshError="1"/>
      <sheetData sheetId="52" refreshError="1">
        <row r="33">
          <cell r="R33" t="str">
            <v>Emissions (kg/animal type/year)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ht Gain"/>
      <sheetName val="Calf Supply"/>
      <sheetName val="Demand"/>
      <sheetName val="Stockers"/>
      <sheetName val="Feedlot"/>
      <sheetName val="Imports"/>
      <sheetName val="Slaughter"/>
      <sheetName val="Slaughter Weight"/>
      <sheetName val="Placements"/>
      <sheetName val="Birth,Pregn,Lact"/>
      <sheetName val="Initial Conditions"/>
      <sheetName val="Milk Production"/>
      <sheetName val="COF"/>
      <sheetName val="Cattle population"/>
      <sheetName val="Diet Characteristics"/>
      <sheetName val="Diet Matrix Dairy Cow"/>
      <sheetName val="Diet Matrix Dairy Heifer"/>
      <sheetName val="Diet Matrix Foraging"/>
      <sheetName val="Diet Matrix OnFeed"/>
      <sheetName val="DE&amp;Ym"/>
      <sheetName val="Emissions Engine"/>
      <sheetName val="Dairy Cow Results"/>
      <sheetName val="Repl Beef Heifer Results"/>
      <sheetName val="Repl Dairy Heifer Results"/>
      <sheetName val="Stockers Results"/>
      <sheetName val="Heifer Feedlot Results"/>
      <sheetName val="Steer Feedlot Results"/>
      <sheetName val="Beef Cow Results"/>
      <sheetName val="Output Summary"/>
      <sheetName val="Pop. Summary"/>
      <sheetName val="Regional Pop Tables"/>
      <sheetName val="Stat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1">
          <cell r="BJ21" t="str">
            <v>Emissions (kg/animal type/year)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FAFC6-80A7-4B63-A483-31A5501C74D3}">
  <dimension ref="A1:U55"/>
  <sheetViews>
    <sheetView tabSelected="1" workbookViewId="0">
      <selection sqref="A1:H1"/>
    </sheetView>
  </sheetViews>
  <sheetFormatPr defaultColWidth="9.21875" defaultRowHeight="13.2" x14ac:dyDescent="0.25"/>
  <cols>
    <col min="1" max="1" width="9.21875" style="3"/>
    <col min="2" max="2" width="10.21875" style="3" bestFit="1" customWidth="1"/>
    <col min="3" max="3" width="12.44140625" style="3" bestFit="1" customWidth="1"/>
    <col min="4" max="4" width="10.21875" style="3" bestFit="1" customWidth="1"/>
    <col min="5" max="7" width="9.21875" style="3" bestFit="1" customWidth="1"/>
    <col min="8" max="8" width="12.77734375" style="3" bestFit="1" customWidth="1"/>
    <col min="9" max="11" width="12.77734375" style="3" customWidth="1"/>
    <col min="13" max="13" width="11.77734375" customWidth="1"/>
    <col min="16" max="16" width="10.21875" customWidth="1"/>
    <col min="19" max="19" width="11.21875" bestFit="1" customWidth="1"/>
    <col min="22" max="16384" width="9.21875" style="3"/>
  </cols>
  <sheetData>
    <row r="1" spans="1:11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/>
    </row>
    <row r="4" spans="1:11" x14ac:dyDescent="0.25">
      <c r="A4" s="5" t="s">
        <v>10</v>
      </c>
      <c r="B4" s="6" t="s">
        <v>11</v>
      </c>
      <c r="C4" s="6"/>
      <c r="D4" s="6"/>
      <c r="E4" s="6"/>
      <c r="F4" s="6"/>
      <c r="G4" s="6"/>
      <c r="H4" s="6"/>
      <c r="I4" s="6"/>
      <c r="J4" s="6"/>
      <c r="K4" s="7"/>
    </row>
    <row r="5" spans="1:11" x14ac:dyDescent="0.25">
      <c r="A5" s="5" t="s">
        <v>12</v>
      </c>
      <c r="B5" s="8">
        <v>1247078.6392866017</v>
      </c>
      <c r="C5" s="8">
        <v>14678.418726939881</v>
      </c>
      <c r="D5" s="8">
        <v>53000</v>
      </c>
      <c r="E5" s="8">
        <v>12916.666666666735</v>
      </c>
      <c r="F5" s="8">
        <v>51029.4</v>
      </c>
      <c r="G5" s="8">
        <v>46925</v>
      </c>
      <c r="H5" s="8">
        <v>221987694.5126946</v>
      </c>
      <c r="I5" s="8">
        <v>10990.6</v>
      </c>
      <c r="J5" s="8">
        <v>133.199999999997</v>
      </c>
      <c r="K5" s="8"/>
    </row>
    <row r="6" spans="1:11" x14ac:dyDescent="0.25">
      <c r="A6" s="5" t="s">
        <v>13</v>
      </c>
      <c r="B6" s="8">
        <v>11220.444644261341</v>
      </c>
      <c r="C6" s="8">
        <v>557.31325820453799</v>
      </c>
      <c r="D6" s="8">
        <v>1900</v>
      </c>
      <c r="E6" s="8">
        <v>12916.666666666699</v>
      </c>
      <c r="F6" s="8">
        <v>844.60000000000605</v>
      </c>
      <c r="G6" s="8">
        <v>1433.4</v>
      </c>
      <c r="H6" s="8">
        <v>1884136.9369369408</v>
      </c>
      <c r="I6" s="8">
        <v>39.399999999999601</v>
      </c>
      <c r="J6" s="8">
        <v>1502.2</v>
      </c>
      <c r="K6" s="8"/>
    </row>
    <row r="7" spans="1:11" x14ac:dyDescent="0.25">
      <c r="A7" s="5" t="s">
        <v>14</v>
      </c>
      <c r="B7" s="8">
        <v>778350.67149171419</v>
      </c>
      <c r="C7" s="8">
        <v>416019.05246081902</v>
      </c>
      <c r="D7" s="8">
        <v>170000</v>
      </c>
      <c r="E7" s="8">
        <v>125000</v>
      </c>
      <c r="F7" s="8">
        <v>58934</v>
      </c>
      <c r="G7" s="8">
        <v>75280.799999999799</v>
      </c>
      <c r="H7" s="8">
        <v>1884136.9369369408</v>
      </c>
      <c r="I7" s="8">
        <v>2704</v>
      </c>
      <c r="J7" s="8">
        <v>91.199999999999804</v>
      </c>
      <c r="K7" s="8"/>
    </row>
    <row r="8" spans="1:11" x14ac:dyDescent="0.25">
      <c r="A8" s="5" t="s">
        <v>15</v>
      </c>
      <c r="B8" s="8">
        <v>1685510.8984144586</v>
      </c>
      <c r="C8" s="8">
        <v>12150.930785391141</v>
      </c>
      <c r="D8" s="8">
        <v>130000</v>
      </c>
      <c r="E8" s="8">
        <v>12916.66666666667</v>
      </c>
      <c r="F8" s="8">
        <v>35688</v>
      </c>
      <c r="G8" s="8">
        <v>42163.599999999598</v>
      </c>
      <c r="H8" s="8">
        <v>233391454.54545501</v>
      </c>
      <c r="I8" s="8">
        <v>7583</v>
      </c>
      <c r="J8" s="8">
        <v>180.599999999999</v>
      </c>
      <c r="K8" s="8"/>
    </row>
    <row r="9" spans="1:11" x14ac:dyDescent="0.25">
      <c r="A9" s="5" t="s">
        <v>16</v>
      </c>
      <c r="B9" s="8">
        <v>2055819.7773435139</v>
      </c>
      <c r="C9" s="8">
        <v>3436099.0442241151</v>
      </c>
      <c r="D9" s="8">
        <v>101000</v>
      </c>
      <c r="E9" s="8">
        <v>570000</v>
      </c>
      <c r="F9" s="8">
        <v>131987.6</v>
      </c>
      <c r="G9" s="8">
        <v>91034.199999999299</v>
      </c>
      <c r="H9" s="8">
        <v>33190303.030303068</v>
      </c>
      <c r="I9" s="8">
        <v>5658.7999999999902</v>
      </c>
      <c r="J9" s="8">
        <v>1382.2</v>
      </c>
      <c r="K9" s="8"/>
    </row>
    <row r="10" spans="1:11" x14ac:dyDescent="0.25">
      <c r="A10" s="5" t="s">
        <v>17</v>
      </c>
      <c r="B10" s="8">
        <v>3232018.7352737784</v>
      </c>
      <c r="C10" s="8">
        <v>336504.02176853071</v>
      </c>
      <c r="D10" s="8">
        <v>767500</v>
      </c>
      <c r="E10" s="8">
        <v>445000</v>
      </c>
      <c r="F10" s="8">
        <v>51691.400000000402</v>
      </c>
      <c r="G10" s="8">
        <v>95002.400000000402</v>
      </c>
      <c r="H10" s="8">
        <v>6623603.6036036042</v>
      </c>
      <c r="I10" s="8">
        <v>5952.4</v>
      </c>
      <c r="J10" s="8">
        <v>11196.6</v>
      </c>
      <c r="K10" s="8"/>
    </row>
    <row r="11" spans="1:11" x14ac:dyDescent="0.25">
      <c r="A11" s="5" t="s">
        <v>18</v>
      </c>
      <c r="B11" s="8">
        <v>11392.497399662265</v>
      </c>
      <c r="C11" s="8">
        <v>38477.94748707195</v>
      </c>
      <c r="D11" s="8">
        <v>3700</v>
      </c>
      <c r="E11" s="8">
        <v>8166.6666666666733</v>
      </c>
      <c r="F11" s="8">
        <v>5750.2000000000098</v>
      </c>
      <c r="G11" s="8">
        <v>10185.6000000001</v>
      </c>
      <c r="H11" s="8">
        <v>1884136.9369369408</v>
      </c>
      <c r="I11" s="8">
        <v>919.400000000001</v>
      </c>
      <c r="J11" s="8">
        <v>386</v>
      </c>
      <c r="K11" s="8"/>
    </row>
    <row r="12" spans="1:11" x14ac:dyDescent="0.25">
      <c r="A12" s="5" t="s">
        <v>19</v>
      </c>
      <c r="B12" s="8">
        <v>5963.9465596967875</v>
      </c>
      <c r="C12" s="8">
        <v>9824.3759681025003</v>
      </c>
      <c r="D12" s="8">
        <v>6500</v>
      </c>
      <c r="E12" s="8">
        <v>12916.666666666735</v>
      </c>
      <c r="F12" s="8">
        <v>1445.20000000001</v>
      </c>
      <c r="G12" s="8">
        <v>3782.1999999999498</v>
      </c>
      <c r="H12" s="8">
        <v>49811409.664209634</v>
      </c>
      <c r="I12" s="8">
        <v>90.800000000000196</v>
      </c>
      <c r="J12" s="8">
        <v>158.79999999999899</v>
      </c>
      <c r="K12" s="8"/>
    </row>
    <row r="13" spans="1:11" x14ac:dyDescent="0.25">
      <c r="A13" s="5" t="s">
        <v>20</v>
      </c>
      <c r="B13" s="8">
        <v>1572870.0729361107</v>
      </c>
      <c r="C13" s="8">
        <v>220947.6198158093</v>
      </c>
      <c r="D13" s="8">
        <v>13000</v>
      </c>
      <c r="E13" s="8">
        <v>12916.666666666735</v>
      </c>
      <c r="F13" s="8">
        <v>62980.3999999999</v>
      </c>
      <c r="G13" s="8">
        <v>84558.800000000701</v>
      </c>
      <c r="H13" s="8">
        <v>21189512.694512706</v>
      </c>
      <c r="I13" s="8">
        <v>10844.6</v>
      </c>
      <c r="J13" s="8">
        <v>60</v>
      </c>
      <c r="K13" s="8"/>
    </row>
    <row r="14" spans="1:11" x14ac:dyDescent="0.25">
      <c r="A14" s="5" t="s">
        <v>21</v>
      </c>
      <c r="B14" s="8">
        <v>925229.73376142606</v>
      </c>
      <c r="C14" s="8">
        <v>156534.22121962291</v>
      </c>
      <c r="D14" s="8">
        <v>67000</v>
      </c>
      <c r="E14" s="8">
        <v>12916.666666666735</v>
      </c>
      <c r="F14" s="8">
        <v>69876.600000000006</v>
      </c>
      <c r="G14" s="8">
        <v>47910.599999999598</v>
      </c>
      <c r="H14" s="8">
        <v>278590876.33087659</v>
      </c>
      <c r="I14" s="8">
        <v>10486.6</v>
      </c>
      <c r="J14" s="8">
        <v>120.800000000003</v>
      </c>
      <c r="K14" s="8"/>
    </row>
    <row r="15" spans="1:11" x14ac:dyDescent="0.25">
      <c r="A15" s="5" t="s">
        <v>22</v>
      </c>
      <c r="B15" s="8">
        <v>134089.51586171909</v>
      </c>
      <c r="C15" s="8">
        <v>4659.4391898963795</v>
      </c>
      <c r="D15" s="8">
        <v>9000</v>
      </c>
      <c r="E15" s="8">
        <v>12916.666666666699</v>
      </c>
      <c r="F15" s="8">
        <v>16870.8</v>
      </c>
      <c r="G15" s="8">
        <v>4434.7999999999902</v>
      </c>
      <c r="H15" s="8">
        <v>1884136.9369369408</v>
      </c>
      <c r="I15" s="8">
        <v>340.20000000000101</v>
      </c>
      <c r="J15" s="8">
        <v>86.700000000000301</v>
      </c>
      <c r="K15" s="8"/>
    </row>
    <row r="16" spans="1:11" x14ac:dyDescent="0.25">
      <c r="A16" s="5" t="s">
        <v>23</v>
      </c>
      <c r="B16" s="8">
        <v>1463626.2518710771</v>
      </c>
      <c r="C16" s="8">
        <v>1225139.7347521181</v>
      </c>
      <c r="D16" s="8">
        <v>32000</v>
      </c>
      <c r="E16" s="8">
        <v>235000</v>
      </c>
      <c r="F16" s="8">
        <v>30339.3999999999</v>
      </c>
      <c r="G16" s="8">
        <v>45875</v>
      </c>
      <c r="H16" s="8">
        <v>1884136.9369369408</v>
      </c>
      <c r="I16" s="8">
        <v>3001.2000000000098</v>
      </c>
      <c r="J16" s="8">
        <v>21650.200000000201</v>
      </c>
      <c r="K16" s="8"/>
    </row>
    <row r="17" spans="1:11" x14ac:dyDescent="0.25">
      <c r="A17" s="5" t="s">
        <v>24</v>
      </c>
      <c r="B17" s="8">
        <v>1151105.7937844645</v>
      </c>
      <c r="C17" s="8">
        <v>193865.08809071509</v>
      </c>
      <c r="D17" s="8">
        <v>5350000</v>
      </c>
      <c r="E17" s="8">
        <v>55000</v>
      </c>
      <c r="F17" s="8">
        <v>37178.800000000003</v>
      </c>
      <c r="G17" s="8">
        <v>39596</v>
      </c>
      <c r="H17" s="8">
        <v>17587239.967240006</v>
      </c>
      <c r="I17" s="8">
        <v>4395.6000000000104</v>
      </c>
      <c r="J17" s="8">
        <v>706</v>
      </c>
      <c r="K17" s="8"/>
    </row>
    <row r="18" spans="1:11" x14ac:dyDescent="0.25">
      <c r="A18" s="5" t="s">
        <v>25</v>
      </c>
      <c r="B18" s="8">
        <v>586436.3590861964</v>
      </c>
      <c r="C18" s="8">
        <v>362095.3789499721</v>
      </c>
      <c r="D18" s="8">
        <v>4100000</v>
      </c>
      <c r="E18" s="8">
        <v>57000</v>
      </c>
      <c r="F18" s="8">
        <v>41689.599999999999</v>
      </c>
      <c r="G18" s="8">
        <v>74089.799999999799</v>
      </c>
      <c r="H18" s="8">
        <v>61463303.030303076</v>
      </c>
      <c r="I18" s="8">
        <v>4525</v>
      </c>
      <c r="J18" s="8">
        <v>709.39999999999395</v>
      </c>
      <c r="K18" s="8"/>
    </row>
    <row r="19" spans="1:11" x14ac:dyDescent="0.25">
      <c r="A19" s="5" t="s">
        <v>26</v>
      </c>
      <c r="B19" s="8">
        <v>4006124.9625752009</v>
      </c>
      <c r="C19" s="8">
        <v>463036.65772894397</v>
      </c>
      <c r="D19" s="8">
        <v>23025000</v>
      </c>
      <c r="E19" s="8">
        <v>165000</v>
      </c>
      <c r="F19" s="8">
        <v>86465.800000000701</v>
      </c>
      <c r="G19" s="8">
        <v>48538</v>
      </c>
      <c r="H19" s="8">
        <v>86969303.030303076</v>
      </c>
      <c r="I19" s="8">
        <v>3552.3999999999901</v>
      </c>
      <c r="J19" s="8">
        <v>2495.6000000000099</v>
      </c>
      <c r="K19" s="8"/>
    </row>
    <row r="20" spans="1:11" x14ac:dyDescent="0.25">
      <c r="A20" s="5" t="s">
        <v>27</v>
      </c>
      <c r="B20" s="8">
        <v>7214253.1087579038</v>
      </c>
      <c r="C20" s="8">
        <v>328889.91016728932</v>
      </c>
      <c r="D20" s="8">
        <v>2045000</v>
      </c>
      <c r="E20" s="8">
        <v>67000</v>
      </c>
      <c r="F20" s="8">
        <v>50267.3999999999</v>
      </c>
      <c r="G20" s="8">
        <v>49115</v>
      </c>
      <c r="H20" s="8">
        <v>1884136.9369369408</v>
      </c>
      <c r="I20" s="8">
        <v>4203.2</v>
      </c>
      <c r="J20" s="8">
        <v>5544.7999999999902</v>
      </c>
      <c r="K20" s="8"/>
    </row>
    <row r="21" spans="1:11" x14ac:dyDescent="0.25">
      <c r="A21" s="5" t="s">
        <v>28</v>
      </c>
      <c r="B21" s="8">
        <v>1931020.6708481223</v>
      </c>
      <c r="C21" s="8">
        <v>126987.4971061706</v>
      </c>
      <c r="D21" s="8">
        <v>285000</v>
      </c>
      <c r="E21" s="8">
        <v>58000</v>
      </c>
      <c r="F21" s="8">
        <v>58962.8</v>
      </c>
      <c r="G21" s="8">
        <v>115131.19999999899</v>
      </c>
      <c r="H21" s="8">
        <v>64025058.149058104</v>
      </c>
      <c r="I21" s="8">
        <v>12193.4</v>
      </c>
      <c r="J21" s="8">
        <v>2041</v>
      </c>
      <c r="K21" s="8"/>
    </row>
    <row r="22" spans="1:11" x14ac:dyDescent="0.25">
      <c r="A22" s="5" t="s">
        <v>29</v>
      </c>
      <c r="B22" s="8">
        <v>804343.54271232104</v>
      </c>
      <c r="C22" s="8">
        <v>22292.530328181481</v>
      </c>
      <c r="D22" s="8">
        <v>6000</v>
      </c>
      <c r="E22" s="8">
        <v>12916.66666666667</v>
      </c>
      <c r="F22" s="8">
        <v>18917</v>
      </c>
      <c r="G22" s="8">
        <v>40465</v>
      </c>
      <c r="H22" s="8">
        <v>13541239.967240004</v>
      </c>
      <c r="I22" s="8">
        <v>6393.2</v>
      </c>
      <c r="J22" s="8">
        <v>77</v>
      </c>
      <c r="K22" s="8"/>
    </row>
    <row r="23" spans="1:11" x14ac:dyDescent="0.25">
      <c r="A23" s="5" t="s">
        <v>30</v>
      </c>
      <c r="B23" s="8">
        <v>25424.033892606953</v>
      </c>
      <c r="C23" s="8">
        <v>60754.653926955798</v>
      </c>
      <c r="D23" s="8">
        <v>4400</v>
      </c>
      <c r="E23" s="8">
        <v>8166.6666666666733</v>
      </c>
      <c r="F23" s="8">
        <v>5781.7999999999902</v>
      </c>
      <c r="G23" s="8">
        <v>7861.3999999999096</v>
      </c>
      <c r="H23" s="8">
        <v>1884136.9369369408</v>
      </c>
      <c r="I23" s="8">
        <v>399.4</v>
      </c>
      <c r="J23" s="8">
        <v>233.4</v>
      </c>
      <c r="K23" s="8"/>
    </row>
    <row r="24" spans="1:11" x14ac:dyDescent="0.25">
      <c r="A24" s="5" t="s">
        <v>31</v>
      </c>
      <c r="B24" s="8">
        <v>98656.254410694062</v>
      </c>
      <c r="C24" s="8">
        <v>100707.9520693829</v>
      </c>
      <c r="D24" s="8">
        <v>19000</v>
      </c>
      <c r="E24" s="8">
        <v>12916.666666666735</v>
      </c>
      <c r="F24" s="8">
        <v>14450.6000000001</v>
      </c>
      <c r="G24" s="8">
        <v>27429.599999999999</v>
      </c>
      <c r="H24" s="8">
        <v>57020785.421785399</v>
      </c>
      <c r="I24" s="8">
        <v>1810</v>
      </c>
      <c r="J24" s="8">
        <v>43</v>
      </c>
      <c r="K24" s="8"/>
    </row>
    <row r="25" spans="1:11" x14ac:dyDescent="0.25">
      <c r="A25" s="5" t="s">
        <v>32</v>
      </c>
      <c r="B25" s="8">
        <v>14176.503942155743</v>
      </c>
      <c r="C25" s="8">
        <v>24545.116031958569</v>
      </c>
      <c r="D25" s="8">
        <v>8000</v>
      </c>
      <c r="E25" s="8">
        <v>8166.6666666666733</v>
      </c>
      <c r="F25" s="8">
        <v>7438.5999999999804</v>
      </c>
      <c r="G25" s="8">
        <v>13433.3999999999</v>
      </c>
      <c r="H25" s="8">
        <v>487603.60360360402</v>
      </c>
      <c r="I25" s="8">
        <v>1106.20000000001</v>
      </c>
      <c r="J25" s="8">
        <v>8</v>
      </c>
      <c r="K25" s="8"/>
    </row>
    <row r="26" spans="1:11" x14ac:dyDescent="0.25">
      <c r="A26" s="5" t="s">
        <v>33</v>
      </c>
      <c r="B26" s="8">
        <v>499736.59533039131</v>
      </c>
      <c r="C26" s="8">
        <v>817992.64172660501</v>
      </c>
      <c r="D26" s="8">
        <v>1200000</v>
      </c>
      <c r="E26" s="8">
        <v>80000</v>
      </c>
      <c r="F26" s="8">
        <v>29659.4</v>
      </c>
      <c r="G26" s="8">
        <v>59440.400000000402</v>
      </c>
      <c r="H26" s="8">
        <v>31819303.030303072</v>
      </c>
      <c r="I26" s="8">
        <v>3921.8</v>
      </c>
      <c r="J26" s="8">
        <v>2886.2000000000098</v>
      </c>
      <c r="K26" s="8"/>
    </row>
    <row r="27" spans="1:11" x14ac:dyDescent="0.25">
      <c r="A27" s="5" t="s">
        <v>34</v>
      </c>
      <c r="B27" s="8">
        <v>1456704.5208383696</v>
      </c>
      <c r="C27" s="8">
        <v>996874.62559784797</v>
      </c>
      <c r="D27" s="8">
        <v>8625000</v>
      </c>
      <c r="E27" s="8">
        <v>130000</v>
      </c>
      <c r="F27" s="8">
        <v>36830.199999999997</v>
      </c>
      <c r="G27" s="8">
        <v>42978</v>
      </c>
      <c r="H27" s="8">
        <v>38930454.545454502</v>
      </c>
      <c r="I27" s="8">
        <v>3262.4</v>
      </c>
      <c r="J27" s="8">
        <v>2857.2</v>
      </c>
      <c r="K27" s="8"/>
    </row>
    <row r="28" spans="1:11" x14ac:dyDescent="0.25">
      <c r="A28" s="5" t="s">
        <v>35</v>
      </c>
      <c r="B28" s="8">
        <v>876648.69080331502</v>
      </c>
      <c r="C28" s="8">
        <v>19733.39461003734</v>
      </c>
      <c r="D28" s="8">
        <v>575000</v>
      </c>
      <c r="E28" s="8">
        <v>12916.666666666735</v>
      </c>
      <c r="F28" s="8">
        <v>31866</v>
      </c>
      <c r="G28" s="8">
        <v>36836.599999999598</v>
      </c>
      <c r="H28" s="8">
        <v>145962239.96723959</v>
      </c>
      <c r="I28" s="8">
        <v>8275</v>
      </c>
      <c r="J28" s="8">
        <v>195.400000000001</v>
      </c>
      <c r="K28" s="8"/>
    </row>
    <row r="29" spans="1:11" x14ac:dyDescent="0.25">
      <c r="A29" s="5" t="s">
        <v>36</v>
      </c>
      <c r="B29" s="8">
        <v>4012419.4542375365</v>
      </c>
      <c r="C29" s="8">
        <v>174649.85017962559</v>
      </c>
      <c r="D29" s="8">
        <v>3562500</v>
      </c>
      <c r="E29" s="8">
        <v>100000</v>
      </c>
      <c r="F29" s="8">
        <v>71471.800000000701</v>
      </c>
      <c r="G29" s="8">
        <v>79189</v>
      </c>
      <c r="H29" s="8">
        <v>77960242.424242422</v>
      </c>
      <c r="I29" s="8">
        <v>10992.6</v>
      </c>
      <c r="J29" s="8">
        <v>1046.79999999999</v>
      </c>
      <c r="K29" s="8"/>
    </row>
    <row r="30" spans="1:11" x14ac:dyDescent="0.25">
      <c r="A30" s="5" t="s">
        <v>37</v>
      </c>
      <c r="B30" s="8">
        <v>2994094.4260098264</v>
      </c>
      <c r="C30" s="8">
        <v>30361.503075180139</v>
      </c>
      <c r="D30" s="8">
        <v>192000</v>
      </c>
      <c r="E30" s="8">
        <v>225000</v>
      </c>
      <c r="F30" s="8">
        <v>15109.8</v>
      </c>
      <c r="G30" s="8">
        <v>74933.799999999799</v>
      </c>
      <c r="H30" s="8">
        <v>1539603.603603604</v>
      </c>
      <c r="I30" s="8">
        <v>3572.4000000000201</v>
      </c>
      <c r="J30" s="8">
        <v>20054.2</v>
      </c>
      <c r="K30" s="8"/>
    </row>
    <row r="31" spans="1:11" x14ac:dyDescent="0.25">
      <c r="A31" s="5" t="s">
        <v>38</v>
      </c>
      <c r="B31" s="8">
        <v>8130246.6853068797</v>
      </c>
      <c r="C31" s="8">
        <v>116485.97974740939</v>
      </c>
      <c r="D31" s="8">
        <v>3475000</v>
      </c>
      <c r="E31" s="8">
        <v>80000</v>
      </c>
      <c r="F31" s="8">
        <v>29707.6000000001</v>
      </c>
      <c r="G31" s="8">
        <v>45450</v>
      </c>
      <c r="H31" s="8">
        <v>20919239.967240006</v>
      </c>
      <c r="I31" s="8">
        <v>2229.2000000000098</v>
      </c>
      <c r="J31" s="8">
        <v>29026</v>
      </c>
      <c r="K31" s="8"/>
    </row>
    <row r="32" spans="1:11" x14ac:dyDescent="0.25">
      <c r="A32" s="5" t="s">
        <v>39</v>
      </c>
      <c r="B32" s="8">
        <v>421435.4916659114</v>
      </c>
      <c r="C32" s="8">
        <v>56735.991441754202</v>
      </c>
      <c r="D32" s="8">
        <v>6000</v>
      </c>
      <c r="E32" s="8">
        <v>61000</v>
      </c>
      <c r="F32" s="8">
        <v>11723.200000000201</v>
      </c>
      <c r="G32" s="8">
        <v>12460.799999999799</v>
      </c>
      <c r="H32" s="8">
        <v>1884136.9369369408</v>
      </c>
      <c r="I32" s="8">
        <v>479.79999999999899</v>
      </c>
      <c r="J32" s="8">
        <v>3.2000000000007298</v>
      </c>
      <c r="K32" s="8"/>
    </row>
    <row r="33" spans="1:11" x14ac:dyDescent="0.25">
      <c r="A33" s="5" t="s">
        <v>40</v>
      </c>
      <c r="B33" s="8">
        <v>10344.180099931787</v>
      </c>
      <c r="C33" s="8">
        <v>26586.095051154793</v>
      </c>
      <c r="D33" s="8">
        <v>3500</v>
      </c>
      <c r="E33" s="8">
        <v>8166.6666666666733</v>
      </c>
      <c r="F33" s="8">
        <v>4098.6000000000304</v>
      </c>
      <c r="G33" s="8">
        <v>6597.4000000000196</v>
      </c>
      <c r="H33" s="8">
        <v>1884136.9369369408</v>
      </c>
      <c r="I33" s="8">
        <v>451.79999999999899</v>
      </c>
      <c r="J33" s="8">
        <v>307</v>
      </c>
      <c r="K33" s="8"/>
    </row>
    <row r="34" spans="1:11" x14ac:dyDescent="0.25">
      <c r="A34" s="5" t="s">
        <v>41</v>
      </c>
      <c r="B34" s="8">
        <v>15567.120582678515</v>
      </c>
      <c r="C34" s="8">
        <v>13615.607880425589</v>
      </c>
      <c r="D34" s="8">
        <v>8500</v>
      </c>
      <c r="E34" s="8">
        <v>12916.666666666735</v>
      </c>
      <c r="F34" s="8">
        <v>11360</v>
      </c>
      <c r="G34" s="8">
        <v>22517.200000000001</v>
      </c>
      <c r="H34" s="8">
        <v>1884136.9369369408</v>
      </c>
      <c r="I34" s="8">
        <v>1369.8</v>
      </c>
      <c r="J34" s="8">
        <v>80.199999999997104</v>
      </c>
      <c r="K34" s="8"/>
    </row>
    <row r="35" spans="1:11" x14ac:dyDescent="0.25">
      <c r="A35" s="5" t="s">
        <v>42</v>
      </c>
      <c r="B35" s="8">
        <v>942748.72690366139</v>
      </c>
      <c r="C35" s="8">
        <v>605430.47242374904</v>
      </c>
      <c r="D35" s="8">
        <v>1300</v>
      </c>
      <c r="E35" s="8">
        <v>96000</v>
      </c>
      <c r="F35" s="8">
        <v>35795.3999999999</v>
      </c>
      <c r="G35" s="8">
        <v>41894.6000000001</v>
      </c>
      <c r="H35" s="8">
        <v>1884136.9369369408</v>
      </c>
      <c r="I35" s="8">
        <v>2394</v>
      </c>
      <c r="J35" s="8">
        <v>4899.2</v>
      </c>
      <c r="K35" s="8"/>
    </row>
    <row r="36" spans="1:11" x14ac:dyDescent="0.25">
      <c r="A36" s="5" t="s">
        <v>43</v>
      </c>
      <c r="B36" s="8">
        <v>294100.33972811239</v>
      </c>
      <c r="C36" s="8">
        <v>1300806.134115604</v>
      </c>
      <c r="D36" s="8">
        <v>46000</v>
      </c>
      <c r="E36" s="8">
        <v>85000</v>
      </c>
      <c r="F36" s="8">
        <v>29299.799999999799</v>
      </c>
      <c r="G36" s="8">
        <v>64287.400000000402</v>
      </c>
      <c r="H36" s="8">
        <v>17362239.967240006</v>
      </c>
      <c r="I36" s="8">
        <v>3057.8000000000202</v>
      </c>
      <c r="J36" s="8">
        <v>1107.4000000000001</v>
      </c>
      <c r="K36" s="8"/>
    </row>
    <row r="37" spans="1:11" x14ac:dyDescent="0.25">
      <c r="A37" s="5" t="s">
        <v>44</v>
      </c>
      <c r="B37" s="8">
        <v>686590.0865596591</v>
      </c>
      <c r="C37" s="8">
        <v>90629.64807978351</v>
      </c>
      <c r="D37" s="8">
        <v>9050000</v>
      </c>
      <c r="E37" s="8">
        <v>27000</v>
      </c>
      <c r="F37" s="8">
        <v>55987</v>
      </c>
      <c r="G37" s="8">
        <v>48160.799999999799</v>
      </c>
      <c r="H37" s="8">
        <v>191353696.96969733</v>
      </c>
      <c r="I37" s="8">
        <v>10935.8</v>
      </c>
      <c r="J37" s="8">
        <v>254.400000000001</v>
      </c>
      <c r="K37" s="8"/>
    </row>
    <row r="38" spans="1:11" x14ac:dyDescent="0.25">
      <c r="A38" s="5" t="s">
        <v>45</v>
      </c>
      <c r="B38" s="8">
        <v>1977539.8920038883</v>
      </c>
      <c r="C38" s="8">
        <v>33407.147715676765</v>
      </c>
      <c r="D38" s="8">
        <v>145000</v>
      </c>
      <c r="E38" s="8">
        <v>70000</v>
      </c>
      <c r="F38" s="8">
        <v>7009.1999999999498</v>
      </c>
      <c r="G38" s="8">
        <v>26253.400000000402</v>
      </c>
      <c r="H38" s="8">
        <v>1884136.9369369408</v>
      </c>
      <c r="I38" s="8">
        <v>951.80000000000302</v>
      </c>
      <c r="J38" s="8">
        <v>12640.4</v>
      </c>
      <c r="K38" s="8"/>
    </row>
    <row r="39" spans="1:11" x14ac:dyDescent="0.25">
      <c r="A39" s="5" t="s">
        <v>46</v>
      </c>
      <c r="B39" s="8">
        <v>846140.06819669448</v>
      </c>
      <c r="C39" s="8">
        <v>519539.32246110903</v>
      </c>
      <c r="D39" s="8">
        <v>2600000</v>
      </c>
      <c r="E39" s="8">
        <v>119000</v>
      </c>
      <c r="F39" s="8">
        <v>61222.799999999799</v>
      </c>
      <c r="G39" s="8">
        <v>93791.799999999799</v>
      </c>
      <c r="H39" s="8">
        <v>65451515.151515126</v>
      </c>
      <c r="I39" s="8">
        <v>7783.5999999999804</v>
      </c>
      <c r="J39" s="8">
        <v>1013.4</v>
      </c>
      <c r="K39" s="8"/>
    </row>
    <row r="40" spans="1:11" x14ac:dyDescent="0.25">
      <c r="A40" s="5" t="s">
        <v>47</v>
      </c>
      <c r="B40" s="8">
        <v>4736946.4559359346</v>
      </c>
      <c r="C40" s="8">
        <v>73392.093634699399</v>
      </c>
      <c r="D40" s="8">
        <v>2200000</v>
      </c>
      <c r="E40" s="8">
        <v>54000</v>
      </c>
      <c r="F40" s="8">
        <v>98292.799999999799</v>
      </c>
      <c r="G40" s="8">
        <v>118860.80000000101</v>
      </c>
      <c r="H40" s="8">
        <v>40561421.785421804</v>
      </c>
      <c r="I40" s="8">
        <v>16377.2</v>
      </c>
      <c r="J40" s="8">
        <v>3057.3999999999101</v>
      </c>
      <c r="K40" s="8"/>
    </row>
    <row r="41" spans="1:11" x14ac:dyDescent="0.25">
      <c r="A41" s="5" t="s">
        <v>48</v>
      </c>
      <c r="B41" s="8">
        <v>1188511.9698121068</v>
      </c>
      <c r="C41" s="8">
        <v>254133.23309531802</v>
      </c>
      <c r="D41" s="8">
        <v>9000</v>
      </c>
      <c r="E41" s="8">
        <v>165000</v>
      </c>
      <c r="F41" s="8">
        <v>47808.400000000402</v>
      </c>
      <c r="G41" s="8">
        <v>62743.3999999999</v>
      </c>
      <c r="H41" s="8">
        <v>13731239.967240004</v>
      </c>
      <c r="I41" s="8">
        <v>3973.6000000000099</v>
      </c>
      <c r="J41" s="8">
        <v>1986</v>
      </c>
      <c r="K41" s="8"/>
    </row>
    <row r="42" spans="1:11" x14ac:dyDescent="0.25">
      <c r="A42" s="5" t="s">
        <v>49</v>
      </c>
      <c r="B42" s="8">
        <v>577738.05252132972</v>
      </c>
      <c r="C42" s="8">
        <v>1115951.3888399969</v>
      </c>
      <c r="D42" s="8">
        <v>1280000</v>
      </c>
      <c r="E42" s="8">
        <v>96000</v>
      </c>
      <c r="F42" s="8">
        <v>53100.800000000003</v>
      </c>
      <c r="G42" s="8">
        <v>82031.599999999598</v>
      </c>
      <c r="H42" s="8">
        <v>72816151.515151531</v>
      </c>
      <c r="I42" s="8">
        <v>9587.6</v>
      </c>
      <c r="J42" s="8">
        <v>1239.5999999999999</v>
      </c>
      <c r="K42" s="8"/>
    </row>
    <row r="43" spans="1:11" x14ac:dyDescent="0.25">
      <c r="A43" s="5" t="s">
        <v>50</v>
      </c>
      <c r="B43" s="8">
        <v>2943.5182711201737</v>
      </c>
      <c r="C43" s="8">
        <v>1720.590666848861</v>
      </c>
      <c r="D43" s="8">
        <v>1700</v>
      </c>
      <c r="E43" s="8">
        <v>8166.6666666666733</v>
      </c>
      <c r="F43" s="8">
        <v>964</v>
      </c>
      <c r="G43" s="8">
        <v>1913</v>
      </c>
      <c r="H43" s="8">
        <v>1884136.9369369408</v>
      </c>
      <c r="I43" s="8">
        <v>120.2</v>
      </c>
      <c r="J43" s="8">
        <v>0</v>
      </c>
      <c r="K43" s="8"/>
    </row>
    <row r="44" spans="1:11" x14ac:dyDescent="0.25">
      <c r="A44" s="5" t="s">
        <v>51</v>
      </c>
      <c r="B44" s="8">
        <v>309816.99399465148</v>
      </c>
      <c r="C44" s="8">
        <v>29874.994152827679</v>
      </c>
      <c r="D44" s="8">
        <v>200000</v>
      </c>
      <c r="E44" s="8">
        <v>12916.666666666735</v>
      </c>
      <c r="F44" s="8">
        <v>41124.800000000003</v>
      </c>
      <c r="G44" s="8">
        <v>40138.200000000201</v>
      </c>
      <c r="H44" s="8">
        <v>49261967.239967205</v>
      </c>
      <c r="I44" s="8">
        <v>6042.3999999999896</v>
      </c>
      <c r="J44" s="8">
        <v>59</v>
      </c>
      <c r="K44" s="8"/>
    </row>
    <row r="45" spans="1:11" x14ac:dyDescent="0.25">
      <c r="A45" s="5" t="s">
        <v>52</v>
      </c>
      <c r="B45" s="8">
        <v>4049688.8732890268</v>
      </c>
      <c r="C45" s="8">
        <v>221857.3421073237</v>
      </c>
      <c r="D45" s="8">
        <v>1700000</v>
      </c>
      <c r="E45" s="8">
        <v>250000</v>
      </c>
      <c r="F45" s="8">
        <v>18132.599999999999</v>
      </c>
      <c r="G45" s="8">
        <v>49435.799999999799</v>
      </c>
      <c r="H45" s="8">
        <v>4858666.6666666698</v>
      </c>
      <c r="I45" s="8">
        <v>1975</v>
      </c>
      <c r="J45" s="8">
        <v>29314.6000000001</v>
      </c>
      <c r="K45" s="8"/>
    </row>
    <row r="46" spans="1:11" x14ac:dyDescent="0.25">
      <c r="A46" s="5" t="s">
        <v>53</v>
      </c>
      <c r="B46" s="8">
        <v>1691667.9228431655</v>
      </c>
      <c r="C46" s="8">
        <v>97599.011875695491</v>
      </c>
      <c r="D46" s="8">
        <v>220000</v>
      </c>
      <c r="E46" s="8">
        <v>46000</v>
      </c>
      <c r="F46" s="8">
        <v>99112.799999999799</v>
      </c>
      <c r="G46" s="8">
        <v>85005.399999999907</v>
      </c>
      <c r="H46" s="8">
        <v>35363967.239967197</v>
      </c>
      <c r="I46" s="8">
        <v>18385.2</v>
      </c>
      <c r="J46" s="8">
        <v>350.8</v>
      </c>
      <c r="K46" s="8"/>
    </row>
    <row r="47" spans="1:11" x14ac:dyDescent="0.25">
      <c r="A47" s="5" t="s">
        <v>54</v>
      </c>
      <c r="B47" s="8">
        <v>12632861.499442533</v>
      </c>
      <c r="C47" s="8">
        <v>1007395.9984597841</v>
      </c>
      <c r="D47" s="8">
        <v>1125000</v>
      </c>
      <c r="E47" s="8">
        <v>750000</v>
      </c>
      <c r="F47" s="8">
        <v>829684</v>
      </c>
      <c r="G47" s="8">
        <v>317642</v>
      </c>
      <c r="H47" s="8">
        <v>148750785.42178559</v>
      </c>
      <c r="I47" s="8">
        <v>85153.799999999799</v>
      </c>
      <c r="J47" s="8">
        <v>8138.8000000000502</v>
      </c>
      <c r="K47" s="8"/>
    </row>
    <row r="48" spans="1:11" x14ac:dyDescent="0.25">
      <c r="A48" s="5" t="s">
        <v>55</v>
      </c>
      <c r="B48" s="8">
        <v>703785.89795605815</v>
      </c>
      <c r="C48" s="8">
        <v>195356.26263436791</v>
      </c>
      <c r="D48" s="8">
        <v>587500</v>
      </c>
      <c r="E48" s="8">
        <v>275000</v>
      </c>
      <c r="F48" s="8">
        <v>20365.3999999999</v>
      </c>
      <c r="G48" s="8">
        <v>51727.3999999999</v>
      </c>
      <c r="H48" s="8">
        <v>6155603.6036036042</v>
      </c>
      <c r="I48" s="8">
        <v>1734.4000000000201</v>
      </c>
      <c r="J48" s="8">
        <v>1031.2</v>
      </c>
      <c r="K48" s="8"/>
    </row>
    <row r="49" spans="1:11" x14ac:dyDescent="0.25">
      <c r="A49" s="5" t="s">
        <v>56</v>
      </c>
      <c r="B49" s="8">
        <v>34807.936160229248</v>
      </c>
      <c r="C49" s="8">
        <v>252705.35410485661</v>
      </c>
      <c r="D49" s="8">
        <v>3700</v>
      </c>
      <c r="E49" s="8">
        <v>8166.6666666666733</v>
      </c>
      <c r="F49" s="8">
        <v>9643.4000000000196</v>
      </c>
      <c r="G49" s="8">
        <v>7894.3999999999096</v>
      </c>
      <c r="H49" s="8">
        <v>501603.60360360402</v>
      </c>
      <c r="I49" s="8">
        <v>326</v>
      </c>
      <c r="J49" s="8">
        <v>157.20000000000101</v>
      </c>
      <c r="K49" s="8"/>
    </row>
    <row r="50" spans="1:11" x14ac:dyDescent="0.25">
      <c r="A50" s="5" t="s">
        <v>57</v>
      </c>
      <c r="B50" s="8">
        <v>1247551.1463044789</v>
      </c>
      <c r="C50" s="8">
        <v>170662.83547101941</v>
      </c>
      <c r="D50" s="8">
        <v>345000</v>
      </c>
      <c r="E50" s="8">
        <v>75000</v>
      </c>
      <c r="F50" s="8">
        <v>48567.8</v>
      </c>
      <c r="G50" s="8">
        <v>61337.599999999598</v>
      </c>
      <c r="H50" s="8">
        <v>60492090.909090899</v>
      </c>
      <c r="I50" s="8">
        <v>7777</v>
      </c>
      <c r="J50" s="8">
        <v>667.39999999999395</v>
      </c>
      <c r="K50" s="8"/>
    </row>
    <row r="51" spans="1:11" x14ac:dyDescent="0.25">
      <c r="A51" s="5" t="s">
        <v>58</v>
      </c>
      <c r="B51" s="8">
        <v>787918.88645907003</v>
      </c>
      <c r="C51" s="8">
        <v>539336.01262433699</v>
      </c>
      <c r="D51" s="8">
        <v>17000</v>
      </c>
      <c r="E51" s="8">
        <v>45000</v>
      </c>
      <c r="F51" s="8">
        <v>29858</v>
      </c>
      <c r="G51" s="8">
        <v>50309.599999999598</v>
      </c>
      <c r="H51" s="8">
        <v>18838239.967240006</v>
      </c>
      <c r="I51" s="8">
        <v>3192.6000000000099</v>
      </c>
      <c r="J51" s="8">
        <v>977.8</v>
      </c>
      <c r="K51" s="8"/>
    </row>
    <row r="52" spans="1:11" x14ac:dyDescent="0.25">
      <c r="A52" s="5" t="s">
        <v>59</v>
      </c>
      <c r="B52" s="8">
        <v>392257.0478474173</v>
      </c>
      <c r="C52" s="8">
        <v>16201.241047188201</v>
      </c>
      <c r="D52" s="8">
        <v>4000</v>
      </c>
      <c r="E52" s="8">
        <v>35000</v>
      </c>
      <c r="F52" s="8">
        <v>24191.3999999999</v>
      </c>
      <c r="G52" s="8">
        <v>22873</v>
      </c>
      <c r="H52" s="8">
        <v>18110787.87878783</v>
      </c>
      <c r="I52" s="8">
        <v>3618</v>
      </c>
      <c r="J52" s="8">
        <v>97</v>
      </c>
      <c r="K52" s="8"/>
    </row>
    <row r="53" spans="1:11" x14ac:dyDescent="0.25">
      <c r="A53" s="5" t="s">
        <v>60</v>
      </c>
      <c r="B53" s="8">
        <v>1076565.5294765343</v>
      </c>
      <c r="C53" s="8">
        <v>2662525.1610411452</v>
      </c>
      <c r="D53" s="8">
        <v>325000</v>
      </c>
      <c r="E53" s="8">
        <v>75000</v>
      </c>
      <c r="F53" s="8">
        <v>108303.4</v>
      </c>
      <c r="G53" s="8">
        <v>69158.599999999598</v>
      </c>
      <c r="H53" s="8">
        <v>19267058.149058107</v>
      </c>
      <c r="I53" s="8">
        <v>4233</v>
      </c>
      <c r="J53" s="8">
        <v>6229.5999999999804</v>
      </c>
      <c r="K53" s="8"/>
    </row>
    <row r="54" spans="1:11" x14ac:dyDescent="0.25">
      <c r="A54" s="5" t="s">
        <v>61</v>
      </c>
      <c r="B54" s="8">
        <v>1509200.3648368816</v>
      </c>
      <c r="C54" s="8">
        <v>12150.930785391141</v>
      </c>
      <c r="D54" s="8">
        <v>88000</v>
      </c>
      <c r="E54" s="8">
        <v>345000</v>
      </c>
      <c r="F54" s="8">
        <v>15180</v>
      </c>
      <c r="G54" s="8">
        <v>52369.400000000402</v>
      </c>
      <c r="H54" s="8">
        <v>1884136.9369369408</v>
      </c>
      <c r="I54" s="8">
        <v>3194.3999999999901</v>
      </c>
      <c r="J54" s="8">
        <v>9792.2000000000007</v>
      </c>
      <c r="K54" s="8"/>
    </row>
    <row r="55" spans="1:11" x14ac:dyDescent="0.25">
      <c r="A55" s="5" t="s">
        <v>62</v>
      </c>
      <c r="B55" s="8">
        <v>83061290.788271084</v>
      </c>
      <c r="C55" s="8">
        <v>19008477.76870295</v>
      </c>
      <c r="D55" s="8">
        <v>73792700</v>
      </c>
      <c r="E55" s="8">
        <v>5265000.0000000009</v>
      </c>
      <c r="F55" s="8">
        <v>2714060.4000000013</v>
      </c>
      <c r="G55" s="8">
        <v>2692477.1999999974</v>
      </c>
      <c r="H55" s="8">
        <v>2252265424.242425</v>
      </c>
      <c r="I55" s="8">
        <v>322557.59999999992</v>
      </c>
      <c r="J55" s="8">
        <v>188276.30000000019</v>
      </c>
      <c r="K55" s="8"/>
    </row>
  </sheetData>
  <mergeCells count="2">
    <mergeCell ref="A1:H1"/>
    <mergeCell ref="B4:J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1BCD-819F-44B9-BC03-8EF4850E0BAC}">
  <dimension ref="A1:I16"/>
  <sheetViews>
    <sheetView workbookViewId="0">
      <selection sqref="A1:H1"/>
    </sheetView>
  </sheetViews>
  <sheetFormatPr defaultColWidth="9.21875" defaultRowHeight="13.2" x14ac:dyDescent="0.25"/>
  <sheetData>
    <row r="1" spans="1:9" x14ac:dyDescent="0.25">
      <c r="A1" s="3" t="s">
        <v>164</v>
      </c>
    </row>
    <row r="2" spans="1:9" x14ac:dyDescent="0.25">
      <c r="A2" s="3"/>
    </row>
    <row r="3" spans="1:9" x14ac:dyDescent="0.25">
      <c r="A3" t="s">
        <v>64</v>
      </c>
      <c r="B3" t="s">
        <v>154</v>
      </c>
      <c r="C3" t="s">
        <v>16</v>
      </c>
      <c r="D3" t="s">
        <v>114</v>
      </c>
      <c r="E3" t="s">
        <v>115</v>
      </c>
      <c r="F3" t="s">
        <v>116</v>
      </c>
      <c r="G3" t="s">
        <v>117</v>
      </c>
      <c r="H3" t="s">
        <v>118</v>
      </c>
      <c r="I3" t="s">
        <v>119</v>
      </c>
    </row>
    <row r="4" spans="1:9" ht="15.6" x14ac:dyDescent="0.25">
      <c r="A4" t="s">
        <v>165</v>
      </c>
      <c r="B4" s="3" t="s">
        <v>166</v>
      </c>
      <c r="C4" s="3">
        <v>63.7</v>
      </c>
      <c r="D4" s="3">
        <v>63.7</v>
      </c>
      <c r="E4" s="3">
        <v>63.7</v>
      </c>
      <c r="F4" s="3">
        <v>63.7</v>
      </c>
      <c r="G4" s="3">
        <v>63.7</v>
      </c>
      <c r="H4" s="3">
        <v>63.7</v>
      </c>
      <c r="I4" s="3">
        <v>63.7</v>
      </c>
    </row>
    <row r="5" spans="1:9" ht="15.6" x14ac:dyDescent="0.25">
      <c r="B5" s="3" t="s">
        <v>167</v>
      </c>
      <c r="C5" s="23">
        <f>C11+0.001</f>
        <v>6.0299999999999999E-2</v>
      </c>
      <c r="D5" s="23">
        <f t="shared" ref="D5:I5" si="0">D11+0.001</f>
        <v>6.0299999999999999E-2</v>
      </c>
      <c r="E5" s="23">
        <f t="shared" si="0"/>
        <v>5.7099999999999998E-2</v>
      </c>
      <c r="F5" s="23">
        <f t="shared" si="0"/>
        <v>6.4700000000000008E-2</v>
      </c>
      <c r="G5" s="23">
        <f t="shared" si="0"/>
        <v>6.3799999999999996E-2</v>
      </c>
      <c r="H5" s="23">
        <f t="shared" si="0"/>
        <v>5.7099999999999998E-2</v>
      </c>
      <c r="I5" s="23">
        <f t="shared" si="0"/>
        <v>7.0000000000000007E-2</v>
      </c>
    </row>
    <row r="6" spans="1:9" x14ac:dyDescent="0.25">
      <c r="A6" t="s">
        <v>131</v>
      </c>
      <c r="B6" t="s">
        <v>159</v>
      </c>
      <c r="C6" s="3">
        <v>82.5</v>
      </c>
      <c r="D6" s="3">
        <v>82.5</v>
      </c>
      <c r="E6" s="3">
        <v>82.5</v>
      </c>
      <c r="F6" s="3">
        <v>82.5</v>
      </c>
      <c r="G6" s="3">
        <v>82.5</v>
      </c>
      <c r="H6" s="3">
        <v>82.5</v>
      </c>
      <c r="I6" s="3">
        <v>82.5</v>
      </c>
    </row>
    <row r="7" spans="1:9" x14ac:dyDescent="0.25">
      <c r="B7" t="s">
        <v>160</v>
      </c>
      <c r="C7" s="23">
        <v>3.8800000000000001E-2</v>
      </c>
      <c r="D7" s="23">
        <v>3.8800000000000001E-2</v>
      </c>
      <c r="E7" s="23">
        <v>3.8800000000000001E-2</v>
      </c>
      <c r="F7" s="23">
        <v>3.8800000000000001E-2</v>
      </c>
      <c r="G7" s="23">
        <v>3.8800000000000001E-2</v>
      </c>
      <c r="H7" s="23">
        <v>3.8800000000000001E-2</v>
      </c>
      <c r="I7" s="23">
        <v>3.8800000000000001E-2</v>
      </c>
    </row>
    <row r="8" spans="1:9" x14ac:dyDescent="0.25">
      <c r="A8" t="s">
        <v>132</v>
      </c>
      <c r="B8" t="s">
        <v>159</v>
      </c>
      <c r="C8" s="3">
        <v>82.5</v>
      </c>
      <c r="D8" s="3">
        <v>82.5</v>
      </c>
      <c r="E8" s="3">
        <v>82.5</v>
      </c>
      <c r="F8" s="3">
        <v>82.5</v>
      </c>
      <c r="G8" s="3">
        <v>82.5</v>
      </c>
      <c r="H8" s="3">
        <v>82.5</v>
      </c>
      <c r="I8" s="3">
        <v>82.5</v>
      </c>
    </row>
    <row r="9" spans="1:9" x14ac:dyDescent="0.25">
      <c r="B9" t="s">
        <v>160</v>
      </c>
      <c r="C9" s="23">
        <v>3.8800000000000001E-2</v>
      </c>
      <c r="D9" s="23">
        <v>3.8800000000000001E-2</v>
      </c>
      <c r="E9" s="23">
        <v>3.8800000000000001E-2</v>
      </c>
      <c r="F9" s="23">
        <v>3.8800000000000001E-2</v>
      </c>
      <c r="G9" s="23">
        <v>3.8800000000000001E-2</v>
      </c>
      <c r="H9" s="23">
        <v>3.8800000000000001E-2</v>
      </c>
      <c r="I9" s="23">
        <v>3.8800000000000001E-2</v>
      </c>
    </row>
    <row r="10" spans="1:9" x14ac:dyDescent="0.25">
      <c r="A10" t="s">
        <v>67</v>
      </c>
      <c r="B10" t="s">
        <v>159</v>
      </c>
      <c r="C10" s="3">
        <v>66.7</v>
      </c>
      <c r="D10" s="3">
        <v>66.7</v>
      </c>
      <c r="E10" s="3">
        <v>66.7</v>
      </c>
      <c r="F10" s="3">
        <v>66.7</v>
      </c>
      <c r="G10" s="3">
        <v>66.7</v>
      </c>
      <c r="H10" s="3">
        <v>66.7</v>
      </c>
      <c r="I10" s="3">
        <v>66.7</v>
      </c>
    </row>
    <row r="11" spans="1:9" x14ac:dyDescent="0.25">
      <c r="B11" t="s">
        <v>160</v>
      </c>
      <c r="C11" s="23">
        <v>5.9299999999999999E-2</v>
      </c>
      <c r="D11" s="23">
        <v>5.9299999999999999E-2</v>
      </c>
      <c r="E11" s="23">
        <v>5.6099999999999997E-2</v>
      </c>
      <c r="F11" s="23">
        <v>6.3700000000000007E-2</v>
      </c>
      <c r="G11" s="23">
        <v>6.2799999999999995E-2</v>
      </c>
      <c r="H11" s="23">
        <v>5.6099999999999997E-2</v>
      </c>
      <c r="I11" s="23">
        <v>6.9000000000000006E-2</v>
      </c>
    </row>
    <row r="12" spans="1:9" x14ac:dyDescent="0.25">
      <c r="A12" t="s">
        <v>168</v>
      </c>
      <c r="B12" t="s">
        <v>159</v>
      </c>
      <c r="C12">
        <v>63.7</v>
      </c>
      <c r="D12">
        <v>63.7</v>
      </c>
      <c r="E12">
        <v>63.7</v>
      </c>
      <c r="F12">
        <v>63.7</v>
      </c>
      <c r="G12">
        <v>63.7</v>
      </c>
      <c r="H12">
        <v>63.7</v>
      </c>
      <c r="I12">
        <v>63.7</v>
      </c>
    </row>
    <row r="13" spans="1:9" x14ac:dyDescent="0.25">
      <c r="B13" t="s">
        <v>160</v>
      </c>
      <c r="C13" s="3" t="s">
        <v>169</v>
      </c>
    </row>
    <row r="15" spans="1:9" ht="15.6" x14ac:dyDescent="0.25">
      <c r="A15" s="3" t="s">
        <v>170</v>
      </c>
    </row>
    <row r="16" spans="1:9" ht="15.6" x14ac:dyDescent="0.25">
      <c r="A16" s="3" t="s">
        <v>171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046FE-61AA-4C28-85A5-AE214BB4D785}">
  <dimension ref="A1:G17"/>
  <sheetViews>
    <sheetView workbookViewId="0">
      <selection sqref="A1:H1"/>
    </sheetView>
  </sheetViews>
  <sheetFormatPr defaultRowHeight="13.2" x14ac:dyDescent="0.25"/>
  <sheetData>
    <row r="1" spans="1:7" x14ac:dyDescent="0.25">
      <c r="A1" s="3" t="s">
        <v>172</v>
      </c>
    </row>
    <row r="2" spans="1:7" x14ac:dyDescent="0.25">
      <c r="A2" s="3"/>
    </row>
    <row r="3" spans="1:7" x14ac:dyDescent="0.25">
      <c r="A3" t="s">
        <v>173</v>
      </c>
    </row>
    <row r="4" spans="1:7" x14ac:dyDescent="0.25">
      <c r="A4" t="s">
        <v>16</v>
      </c>
      <c r="B4" t="s">
        <v>114</v>
      </c>
      <c r="C4" t="s">
        <v>115</v>
      </c>
      <c r="D4" t="s">
        <v>118</v>
      </c>
      <c r="E4" t="s">
        <v>117</v>
      </c>
      <c r="F4" t="s">
        <v>174</v>
      </c>
      <c r="G4" t="s">
        <v>119</v>
      </c>
    </row>
    <row r="5" spans="1:7" x14ac:dyDescent="0.25">
      <c r="A5" t="s">
        <v>16</v>
      </c>
      <c r="B5" t="s">
        <v>13</v>
      </c>
      <c r="C5" t="s">
        <v>17</v>
      </c>
      <c r="D5" t="s">
        <v>24</v>
      </c>
      <c r="E5" t="s">
        <v>18</v>
      </c>
      <c r="F5" t="s">
        <v>15</v>
      </c>
      <c r="G5" t="s">
        <v>12</v>
      </c>
    </row>
    <row r="6" spans="1:7" x14ac:dyDescent="0.25">
      <c r="B6" t="s">
        <v>14</v>
      </c>
      <c r="C6" t="s">
        <v>27</v>
      </c>
      <c r="D6" t="s">
        <v>25</v>
      </c>
      <c r="E6" t="s">
        <v>19</v>
      </c>
      <c r="F6" t="s">
        <v>29</v>
      </c>
      <c r="G6" t="s">
        <v>20</v>
      </c>
    </row>
    <row r="7" spans="1:7" x14ac:dyDescent="0.25">
      <c r="B7" t="s">
        <v>22</v>
      </c>
      <c r="C7" t="s">
        <v>37</v>
      </c>
      <c r="D7" t="s">
        <v>26</v>
      </c>
      <c r="E7" t="s">
        <v>30</v>
      </c>
      <c r="F7" t="s">
        <v>47</v>
      </c>
      <c r="G7" t="s">
        <v>21</v>
      </c>
    </row>
    <row r="8" spans="1:7" x14ac:dyDescent="0.25">
      <c r="B8" t="s">
        <v>23</v>
      </c>
      <c r="C8" t="s">
        <v>38</v>
      </c>
      <c r="D8" t="s">
        <v>33</v>
      </c>
      <c r="E8" t="s">
        <v>31</v>
      </c>
      <c r="F8" t="s">
        <v>54</v>
      </c>
      <c r="G8" t="s">
        <v>28</v>
      </c>
    </row>
    <row r="9" spans="1:7" x14ac:dyDescent="0.25">
      <c r="B9" t="s">
        <v>39</v>
      </c>
      <c r="C9" t="s">
        <v>45</v>
      </c>
      <c r="D9" t="s">
        <v>34</v>
      </c>
      <c r="E9" t="s">
        <v>32</v>
      </c>
      <c r="G9" t="s">
        <v>35</v>
      </c>
    </row>
    <row r="10" spans="1:7" x14ac:dyDescent="0.25">
      <c r="B10" t="s">
        <v>42</v>
      </c>
      <c r="C10" t="s">
        <v>52</v>
      </c>
      <c r="D10" t="s">
        <v>36</v>
      </c>
      <c r="E10" t="s">
        <v>40</v>
      </c>
      <c r="G10" t="s">
        <v>44</v>
      </c>
    </row>
    <row r="11" spans="1:7" x14ac:dyDescent="0.25">
      <c r="B11" t="s">
        <v>48</v>
      </c>
      <c r="C11" t="s">
        <v>61</v>
      </c>
      <c r="D11" t="s">
        <v>46</v>
      </c>
      <c r="E11" t="s">
        <v>41</v>
      </c>
      <c r="G11" t="s">
        <v>51</v>
      </c>
    </row>
    <row r="12" spans="1:7" x14ac:dyDescent="0.25">
      <c r="B12" t="s">
        <v>55</v>
      </c>
      <c r="D12" t="s">
        <v>60</v>
      </c>
      <c r="E12" t="s">
        <v>43</v>
      </c>
      <c r="G12" t="s">
        <v>53</v>
      </c>
    </row>
    <row r="13" spans="1:7" x14ac:dyDescent="0.25">
      <c r="B13" t="s">
        <v>58</v>
      </c>
      <c r="E13" t="s">
        <v>49</v>
      </c>
      <c r="G13" t="s">
        <v>57</v>
      </c>
    </row>
    <row r="14" spans="1:7" x14ac:dyDescent="0.25">
      <c r="E14" t="s">
        <v>50</v>
      </c>
    </row>
    <row r="15" spans="1:7" x14ac:dyDescent="0.25">
      <c r="E15" t="s">
        <v>56</v>
      </c>
    </row>
    <row r="16" spans="1:7" x14ac:dyDescent="0.25">
      <c r="E16" t="s">
        <v>59</v>
      </c>
    </row>
    <row r="17" x14ac:dyDescent="0.25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612EA-1541-434A-8D89-8C3EA3E110E3}">
  <dimension ref="A1:D17"/>
  <sheetViews>
    <sheetView workbookViewId="0">
      <selection sqref="A1:H1"/>
    </sheetView>
  </sheetViews>
  <sheetFormatPr defaultColWidth="9.21875" defaultRowHeight="13.2" x14ac:dyDescent="0.25"/>
  <sheetData>
    <row r="1" spans="1:4" x14ac:dyDescent="0.25">
      <c r="A1" s="3" t="s">
        <v>175</v>
      </c>
    </row>
    <row r="2" spans="1:4" x14ac:dyDescent="0.25">
      <c r="A2" s="3"/>
    </row>
    <row r="3" spans="1:4" x14ac:dyDescent="0.25">
      <c r="A3" t="s">
        <v>173</v>
      </c>
    </row>
    <row r="4" spans="1:4" x14ac:dyDescent="0.25">
      <c r="A4" t="s">
        <v>114</v>
      </c>
      <c r="B4" t="s">
        <v>155</v>
      </c>
      <c r="C4" t="s">
        <v>117</v>
      </c>
      <c r="D4" t="s">
        <v>119</v>
      </c>
    </row>
    <row r="5" spans="1:4" x14ac:dyDescent="0.25">
      <c r="A5" t="s">
        <v>13</v>
      </c>
      <c r="B5" t="s">
        <v>24</v>
      </c>
      <c r="C5" t="s">
        <v>18</v>
      </c>
      <c r="D5" t="s">
        <v>12</v>
      </c>
    </row>
    <row r="6" spans="1:4" x14ac:dyDescent="0.25">
      <c r="A6" t="s">
        <v>14</v>
      </c>
      <c r="B6" t="s">
        <v>25</v>
      </c>
      <c r="C6" t="s">
        <v>19</v>
      </c>
      <c r="D6" t="s">
        <v>15</v>
      </c>
    </row>
    <row r="7" spans="1:4" x14ac:dyDescent="0.25">
      <c r="A7" t="s">
        <v>16</v>
      </c>
      <c r="B7" t="s">
        <v>26</v>
      </c>
      <c r="C7" t="s">
        <v>30</v>
      </c>
      <c r="D7" t="s">
        <v>20</v>
      </c>
    </row>
    <row r="8" spans="1:4" x14ac:dyDescent="0.25">
      <c r="A8" t="s">
        <v>17</v>
      </c>
      <c r="B8" t="s">
        <v>27</v>
      </c>
      <c r="C8" t="s">
        <v>31</v>
      </c>
      <c r="D8" t="s">
        <v>21</v>
      </c>
    </row>
    <row r="9" spans="1:4" x14ac:dyDescent="0.25">
      <c r="A9" t="s">
        <v>22</v>
      </c>
      <c r="B9" t="s">
        <v>33</v>
      </c>
      <c r="C9" t="s">
        <v>32</v>
      </c>
      <c r="D9" t="s">
        <v>28</v>
      </c>
    </row>
    <row r="10" spans="1:4" x14ac:dyDescent="0.25">
      <c r="A10" t="s">
        <v>23</v>
      </c>
      <c r="B10" t="s">
        <v>34</v>
      </c>
      <c r="C10" t="s">
        <v>40</v>
      </c>
      <c r="D10" t="s">
        <v>29</v>
      </c>
    </row>
    <row r="11" spans="1:4" x14ac:dyDescent="0.25">
      <c r="A11" t="s">
        <v>37</v>
      </c>
      <c r="B11" t="s">
        <v>36</v>
      </c>
      <c r="C11" t="s">
        <v>41</v>
      </c>
      <c r="D11" t="s">
        <v>35</v>
      </c>
    </row>
    <row r="12" spans="1:4" x14ac:dyDescent="0.25">
      <c r="A12" t="s">
        <v>39</v>
      </c>
      <c r="B12" t="s">
        <v>38</v>
      </c>
      <c r="C12" t="s">
        <v>43</v>
      </c>
      <c r="D12" t="s">
        <v>44</v>
      </c>
    </row>
    <row r="13" spans="1:4" x14ac:dyDescent="0.25">
      <c r="A13" t="s">
        <v>42</v>
      </c>
      <c r="B13" t="s">
        <v>45</v>
      </c>
      <c r="C13" t="s">
        <v>49</v>
      </c>
      <c r="D13" t="s">
        <v>47</v>
      </c>
    </row>
    <row r="14" spans="1:4" x14ac:dyDescent="0.25">
      <c r="A14" t="s">
        <v>48</v>
      </c>
      <c r="B14" t="s">
        <v>46</v>
      </c>
      <c r="C14" t="s">
        <v>50</v>
      </c>
      <c r="D14" t="s">
        <v>51</v>
      </c>
    </row>
    <row r="15" spans="1:4" x14ac:dyDescent="0.25">
      <c r="A15" t="s">
        <v>55</v>
      </c>
      <c r="B15" t="s">
        <v>52</v>
      </c>
      <c r="C15" t="s">
        <v>56</v>
      </c>
      <c r="D15" t="s">
        <v>53</v>
      </c>
    </row>
    <row r="16" spans="1:4" x14ac:dyDescent="0.25">
      <c r="A16" t="s">
        <v>58</v>
      </c>
      <c r="B16" t="s">
        <v>60</v>
      </c>
      <c r="C16" t="s">
        <v>59</v>
      </c>
      <c r="D16" t="s">
        <v>54</v>
      </c>
    </row>
    <row r="17" spans="1:4" x14ac:dyDescent="0.25">
      <c r="A17" t="s">
        <v>61</v>
      </c>
      <c r="D17" t="s">
        <v>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0F6A9-A66F-451A-92AD-3674B456E4D9}">
  <dimension ref="A1:N29"/>
  <sheetViews>
    <sheetView workbookViewId="0">
      <selection sqref="A1:H1"/>
    </sheetView>
  </sheetViews>
  <sheetFormatPr defaultRowHeight="13.2" x14ac:dyDescent="0.25"/>
  <cols>
    <col min="1" max="1" width="27.77734375" customWidth="1"/>
    <col min="2" max="13" width="9.5546875" bestFit="1" customWidth="1"/>
  </cols>
  <sheetData>
    <row r="1" spans="1:14" x14ac:dyDescent="0.25">
      <c r="A1" s="3" t="s">
        <v>176</v>
      </c>
    </row>
    <row r="2" spans="1:14" x14ac:dyDescent="0.25">
      <c r="A2" s="3"/>
      <c r="B2" s="3"/>
    </row>
    <row r="3" spans="1:14" x14ac:dyDescent="0.25">
      <c r="B3">
        <v>1990</v>
      </c>
      <c r="C3">
        <v>1995</v>
      </c>
      <c r="D3">
        <v>2000</v>
      </c>
      <c r="E3">
        <v>2005</v>
      </c>
      <c r="F3">
        <v>2010</v>
      </c>
      <c r="G3">
        <v>2011</v>
      </c>
      <c r="H3">
        <v>2012</v>
      </c>
      <c r="I3">
        <v>2013</v>
      </c>
      <c r="J3">
        <v>2014</v>
      </c>
      <c r="K3">
        <v>2015</v>
      </c>
      <c r="L3">
        <v>2016</v>
      </c>
      <c r="M3">
        <v>2017</v>
      </c>
      <c r="N3">
        <v>2018</v>
      </c>
    </row>
    <row r="4" spans="1:14" x14ac:dyDescent="0.25">
      <c r="A4" t="s">
        <v>64</v>
      </c>
      <c r="B4" s="24" t="s">
        <v>99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x14ac:dyDescent="0.25">
      <c r="A5" t="s">
        <v>177</v>
      </c>
      <c r="B5" s="20">
        <v>39.361252611688698</v>
      </c>
      <c r="C5" s="20">
        <v>37.457903807719077</v>
      </c>
      <c r="D5" s="20">
        <v>37.973269926647539</v>
      </c>
      <c r="E5" s="20">
        <v>37.576273300543846</v>
      </c>
      <c r="F5" s="20">
        <v>40.683645880604352</v>
      </c>
      <c r="G5" s="20">
        <v>41.120174279770119</v>
      </c>
      <c r="H5" s="20">
        <v>41.744901584611078</v>
      </c>
      <c r="I5" s="20">
        <v>41.611463135591954</v>
      </c>
      <c r="J5" s="20">
        <v>41.97966231712396</v>
      </c>
      <c r="K5" s="20">
        <v>42.647893352609557</v>
      </c>
      <c r="L5" s="20">
        <v>43.049345734308801</v>
      </c>
      <c r="M5" s="20">
        <v>43.259603378440488</v>
      </c>
      <c r="N5" s="20">
        <v>43.603588283549335</v>
      </c>
    </row>
    <row r="6" spans="1:14" x14ac:dyDescent="0.25">
      <c r="A6" t="s">
        <v>126</v>
      </c>
      <c r="B6" s="20">
        <v>1.5481993681007862</v>
      </c>
      <c r="C6" s="20">
        <v>1.465081661857871</v>
      </c>
      <c r="D6" s="20">
        <v>1.4723755715685112</v>
      </c>
      <c r="E6" s="20">
        <v>1.3582003085385419</v>
      </c>
      <c r="F6" s="20">
        <v>1.4186459077522737</v>
      </c>
      <c r="G6" s="20">
        <v>1.4344113782866008</v>
      </c>
      <c r="H6" s="20">
        <v>1.4591114247828234</v>
      </c>
      <c r="I6" s="20">
        <v>1.453874700818468</v>
      </c>
      <c r="J6" s="20">
        <v>1.4484235001333627</v>
      </c>
      <c r="K6" s="20">
        <v>1.4552483411944235</v>
      </c>
      <c r="L6" s="20">
        <v>1.4470876831384791</v>
      </c>
      <c r="M6" s="20">
        <v>1.4573869497503413</v>
      </c>
      <c r="N6" s="20">
        <v>1.4619652987284026</v>
      </c>
    </row>
    <row r="7" spans="1:14" x14ac:dyDescent="0.25">
      <c r="A7" t="s">
        <v>108</v>
      </c>
      <c r="B7" s="20">
        <v>31.039892133779961</v>
      </c>
      <c r="C7" s="20">
        <v>29.576691316298042</v>
      </c>
      <c r="D7" s="20">
        <v>30.21875981040986</v>
      </c>
      <c r="E7" s="20">
        <v>29.919691701100859</v>
      </c>
      <c r="F7" s="20">
        <v>32.167845169481637</v>
      </c>
      <c r="G7" s="20">
        <v>32.547180355664302</v>
      </c>
      <c r="H7" s="20">
        <v>33.149768559049477</v>
      </c>
      <c r="I7" s="20">
        <v>33.125993522945841</v>
      </c>
      <c r="J7" s="20">
        <v>33.434456162989825</v>
      </c>
      <c r="K7" s="20">
        <v>33.879493919956452</v>
      </c>
      <c r="L7" s="20">
        <v>34.184901584264757</v>
      </c>
      <c r="M7" s="20">
        <v>34.437203772415678</v>
      </c>
      <c r="N7" s="20">
        <v>34.754456420051568</v>
      </c>
    </row>
    <row r="8" spans="1:14" x14ac:dyDescent="0.25">
      <c r="A8" t="s">
        <v>178</v>
      </c>
      <c r="B8" s="20">
        <v>1.4623434175521204</v>
      </c>
      <c r="C8" s="20">
        <v>1.3962052592232019</v>
      </c>
      <c r="D8" s="20">
        <v>1.3793845513008156</v>
      </c>
      <c r="E8" s="20">
        <v>1.4035095375147073</v>
      </c>
      <c r="F8" s="20">
        <v>1.5534854347793696</v>
      </c>
      <c r="G8" s="20">
        <v>1.5648616616944822</v>
      </c>
      <c r="H8" s="20">
        <v>1.5447715800646398</v>
      </c>
      <c r="I8" s="20">
        <v>1.5327653192198172</v>
      </c>
      <c r="J8" s="20">
        <v>1.5737657366833608</v>
      </c>
      <c r="K8" s="20">
        <v>1.6138983351855092</v>
      </c>
      <c r="L8" s="20">
        <v>1.613070516618162</v>
      </c>
      <c r="M8" s="20">
        <v>1.6170390729402226</v>
      </c>
      <c r="N8" s="20">
        <v>1.6219031155870558</v>
      </c>
    </row>
    <row r="9" spans="1:14" x14ac:dyDescent="0.25">
      <c r="A9" t="s">
        <v>179</v>
      </c>
      <c r="B9" s="20">
        <v>5.3108176922558377</v>
      </c>
      <c r="C9" s="20">
        <v>5.0199255703399652</v>
      </c>
      <c r="D9" s="20">
        <v>4.9027499933683503</v>
      </c>
      <c r="E9" s="20">
        <v>4.8948717533897419</v>
      </c>
      <c r="F9" s="20">
        <v>5.5436693685910763</v>
      </c>
      <c r="G9" s="20">
        <v>5.573720884124735</v>
      </c>
      <c r="H9" s="20">
        <v>5.5912500207141429</v>
      </c>
      <c r="I9" s="20">
        <v>5.4988295926078292</v>
      </c>
      <c r="J9" s="20">
        <v>5.523016917317408</v>
      </c>
      <c r="K9" s="20">
        <v>5.6992527562731699</v>
      </c>
      <c r="L9" s="20">
        <v>5.8042859502874107</v>
      </c>
      <c r="M9" s="20">
        <v>5.7479735833342422</v>
      </c>
      <c r="N9" s="20">
        <v>5.7652634491823029</v>
      </c>
    </row>
    <row r="10" spans="1:14" x14ac:dyDescent="0.25">
      <c r="A10" t="s">
        <v>180</v>
      </c>
      <c r="B10" s="20">
        <v>119.07647080718398</v>
      </c>
      <c r="C10" s="20">
        <v>135.47164431395717</v>
      </c>
      <c r="D10" s="20">
        <v>126.74735838738506</v>
      </c>
      <c r="E10" s="20">
        <v>125.18155885225406</v>
      </c>
      <c r="F10" s="20">
        <v>124.60454097509293</v>
      </c>
      <c r="G10" s="20">
        <v>121.8229387982867</v>
      </c>
      <c r="H10" s="20">
        <v>119.07758996709086</v>
      </c>
      <c r="I10" s="20">
        <v>118.04414786890747</v>
      </c>
      <c r="J10" s="20">
        <v>116.49223591543871</v>
      </c>
      <c r="K10" s="20">
        <v>118.03903617066382</v>
      </c>
      <c r="L10" s="20">
        <v>122.97175763012005</v>
      </c>
      <c r="M10" s="20">
        <v>126.31197252737871</v>
      </c>
      <c r="N10" s="20">
        <v>128.13158075246869</v>
      </c>
    </row>
    <row r="11" spans="1:14" x14ac:dyDescent="0.25">
      <c r="A11" t="s">
        <v>129</v>
      </c>
      <c r="B11" s="20">
        <v>4.9086679641473427</v>
      </c>
      <c r="C11" s="20">
        <v>5.6179344733327756</v>
      </c>
      <c r="D11" s="20">
        <v>5.3690534977765196</v>
      </c>
      <c r="E11" s="20">
        <v>5.3527514484136152</v>
      </c>
      <c r="F11" s="20">
        <v>5.3647473366240828</v>
      </c>
      <c r="G11" s="20">
        <v>5.3068511939497087</v>
      </c>
      <c r="H11" s="20">
        <v>5.1479970860372468</v>
      </c>
      <c r="I11" s="20">
        <v>5.0840096310080849</v>
      </c>
      <c r="J11" s="20">
        <v>4.996516182930173</v>
      </c>
      <c r="K11" s="20">
        <v>5.1714793643583885</v>
      </c>
      <c r="L11" s="20">
        <v>5.2529638010656212</v>
      </c>
      <c r="M11" s="20">
        <v>5.4964312235594059</v>
      </c>
      <c r="N11" s="20">
        <v>5.5177447160023396</v>
      </c>
    </row>
    <row r="12" spans="1:14" x14ac:dyDescent="0.25">
      <c r="A12" t="s">
        <v>126</v>
      </c>
      <c r="B12" s="20">
        <v>4.5543619612768138</v>
      </c>
      <c r="C12" s="20">
        <v>4.8305428528590824</v>
      </c>
      <c r="D12" s="20">
        <v>4.6575761475118451</v>
      </c>
      <c r="E12" s="20">
        <v>4.46756854470443</v>
      </c>
      <c r="F12" s="20">
        <v>4.2234855779368159</v>
      </c>
      <c r="G12" s="20">
        <v>4.1607239459713021</v>
      </c>
      <c r="H12" s="20">
        <v>4.0295793469804035</v>
      </c>
      <c r="I12" s="20">
        <v>3.9153973479824278</v>
      </c>
      <c r="J12" s="20">
        <v>3.88863348612221</v>
      </c>
      <c r="K12" s="20">
        <v>3.9580647440071788</v>
      </c>
      <c r="L12" s="20">
        <v>4.1018829134773913</v>
      </c>
      <c r="M12" s="20">
        <v>4.2098014176633756</v>
      </c>
      <c r="N12" s="20">
        <v>4.2230264160220496</v>
      </c>
    </row>
    <row r="13" spans="1:14" x14ac:dyDescent="0.25">
      <c r="A13" t="s">
        <v>108</v>
      </c>
      <c r="B13" s="20">
        <v>72.096592366491464</v>
      </c>
      <c r="C13" s="20">
        <v>80.542043451672967</v>
      </c>
      <c r="D13" s="20">
        <v>76.438068373163148</v>
      </c>
      <c r="E13" s="20">
        <v>76.403302814048232</v>
      </c>
      <c r="F13" s="20">
        <v>74.407461568593547</v>
      </c>
      <c r="G13" s="20">
        <v>73.174217912786872</v>
      </c>
      <c r="H13" s="20">
        <v>71.69016286657849</v>
      </c>
      <c r="I13" s="20">
        <v>70.155421514102486</v>
      </c>
      <c r="J13" s="20">
        <v>68.84577734839317</v>
      </c>
      <c r="K13" s="20">
        <v>69.352844871479263</v>
      </c>
      <c r="L13" s="20">
        <v>71.389869615691481</v>
      </c>
      <c r="M13" s="20">
        <v>73.861812531911724</v>
      </c>
      <c r="N13" s="20">
        <v>74.460502783810696</v>
      </c>
    </row>
    <row r="14" spans="1:14" x14ac:dyDescent="0.25">
      <c r="A14" t="s">
        <v>178</v>
      </c>
      <c r="B14" s="20">
        <v>1.7162222474615914</v>
      </c>
      <c r="C14" s="20">
        <v>2.1286300549644572</v>
      </c>
      <c r="D14" s="20">
        <v>1.8531985814722727</v>
      </c>
      <c r="E14" s="20">
        <v>2.0096786041440589</v>
      </c>
      <c r="F14" s="20">
        <v>1.8691181692325483</v>
      </c>
      <c r="G14" s="20">
        <v>1.8588196536465131</v>
      </c>
      <c r="H14" s="20">
        <v>1.9059321851844402</v>
      </c>
      <c r="I14" s="20">
        <v>1.9484576367713242</v>
      </c>
      <c r="J14" s="20">
        <v>2.0854038633890437</v>
      </c>
      <c r="K14" s="20">
        <v>2.228609594054074</v>
      </c>
      <c r="L14" s="20">
        <v>2.2863654925568659</v>
      </c>
      <c r="M14" s="20">
        <v>2.239881242296998</v>
      </c>
      <c r="N14" s="20">
        <v>2.1501198460206381</v>
      </c>
    </row>
    <row r="15" spans="1:14" x14ac:dyDescent="0.25">
      <c r="A15" t="s">
        <v>179</v>
      </c>
      <c r="B15" s="20">
        <v>4.692321653896812</v>
      </c>
      <c r="C15" s="20">
        <v>6.0223026035399645</v>
      </c>
      <c r="D15" s="20">
        <v>5.0886260364783702</v>
      </c>
      <c r="E15" s="20">
        <v>5.4243829774364478</v>
      </c>
      <c r="F15" s="20">
        <v>5.3201047428027479</v>
      </c>
      <c r="G15" s="20">
        <v>5.0468763333598714</v>
      </c>
      <c r="H15" s="20">
        <v>5.1881868286822037</v>
      </c>
      <c r="I15" s="20">
        <v>5.3154846607965043</v>
      </c>
      <c r="J15" s="20">
        <v>5.4526392912540675</v>
      </c>
      <c r="K15" s="20">
        <v>5.978578877110154</v>
      </c>
      <c r="L15" s="20">
        <v>6.250129074822949</v>
      </c>
      <c r="M15" s="20">
        <v>6.2794556978673377</v>
      </c>
      <c r="N15" s="20">
        <v>6.027811681813124</v>
      </c>
    </row>
    <row r="16" spans="1:14" x14ac:dyDescent="0.25">
      <c r="A16" t="s">
        <v>110</v>
      </c>
      <c r="B16" s="20">
        <v>14.076434944485191</v>
      </c>
      <c r="C16" s="20">
        <v>16.553026129929606</v>
      </c>
      <c r="D16" s="20">
        <v>12.714229531354734</v>
      </c>
      <c r="E16" s="20">
        <v>11.829905772505088</v>
      </c>
      <c r="F16" s="20">
        <v>11.888479413769577</v>
      </c>
      <c r="G16" s="20">
        <v>10.88814032682459</v>
      </c>
      <c r="H16" s="20">
        <v>10.333108040175757</v>
      </c>
      <c r="I16" s="20">
        <v>10.769347931587077</v>
      </c>
      <c r="J16" s="20">
        <v>10.648846354440247</v>
      </c>
      <c r="K16" s="20">
        <v>10.821482774938506</v>
      </c>
      <c r="L16" s="20">
        <v>11.802770977298277</v>
      </c>
      <c r="M16" s="20">
        <v>11.5304016282406</v>
      </c>
      <c r="N16" s="20">
        <v>11.639343096582056</v>
      </c>
    </row>
    <row r="17" spans="1:14" x14ac:dyDescent="0.25">
      <c r="A17" t="s">
        <v>109</v>
      </c>
      <c r="B17" s="20">
        <v>7.6587060695785194</v>
      </c>
      <c r="C17" s="20">
        <v>9.3814732091433228</v>
      </c>
      <c r="D17" s="20">
        <v>8.0846580577336553</v>
      </c>
      <c r="E17" s="20">
        <v>7.4849498650903517</v>
      </c>
      <c r="F17" s="20">
        <v>7.5387069269073539</v>
      </c>
      <c r="G17" s="20">
        <v>7.0743670277616078</v>
      </c>
      <c r="H17" s="20">
        <v>6.6534840334702112</v>
      </c>
      <c r="I17" s="20">
        <v>6.6677080864883065</v>
      </c>
      <c r="J17" s="20">
        <v>6.4054232424027653</v>
      </c>
      <c r="K17" s="20">
        <v>6.5785921277229802</v>
      </c>
      <c r="L17" s="20">
        <v>7.2206134632393768</v>
      </c>
      <c r="M17" s="20">
        <v>7.1576456268448414</v>
      </c>
      <c r="N17" s="20">
        <v>7.4333742933745857</v>
      </c>
    </row>
    <row r="18" spans="1:14" x14ac:dyDescent="0.25">
      <c r="A18" t="s">
        <v>181</v>
      </c>
      <c r="B18" s="20">
        <v>1.2910935846854268</v>
      </c>
      <c r="C18" s="20">
        <v>1.5474510147385605</v>
      </c>
      <c r="D18" s="20">
        <v>2.1965023516077395</v>
      </c>
      <c r="E18" s="20">
        <v>2.1780351316112214</v>
      </c>
      <c r="F18" s="20">
        <v>2.6246520255938228</v>
      </c>
      <c r="G18" s="20">
        <v>2.9566732211147477</v>
      </c>
      <c r="H18" s="20">
        <v>2.9557039146963868</v>
      </c>
      <c r="I18" s="20">
        <v>2.6740863496857914</v>
      </c>
      <c r="J18" s="20">
        <v>2.829685375617268</v>
      </c>
      <c r="K18" s="20">
        <v>2.6486357060290038</v>
      </c>
      <c r="L18" s="20">
        <v>2.5375917541654633</v>
      </c>
      <c r="M18" s="20">
        <v>2.662004479975943</v>
      </c>
      <c r="N18" s="20">
        <v>2.8727163783329526</v>
      </c>
    </row>
    <row r="19" spans="1:14" x14ac:dyDescent="0.25">
      <c r="A19" t="s">
        <v>182</v>
      </c>
      <c r="B19" s="20">
        <v>1.7015652167581095</v>
      </c>
      <c r="C19" s="20">
        <v>1.9344622028908112</v>
      </c>
      <c r="D19" s="20">
        <v>2.1540538336780188</v>
      </c>
      <c r="E19" s="20">
        <v>2.0800963817227318</v>
      </c>
      <c r="F19" s="20">
        <v>2.3176879771601553</v>
      </c>
      <c r="G19" s="20">
        <v>2.4893435542193538</v>
      </c>
      <c r="H19" s="20">
        <v>2.3823765723656369</v>
      </c>
      <c r="I19" s="20">
        <v>2.339126102106142</v>
      </c>
      <c r="J19" s="20">
        <v>2.3187242777160564</v>
      </c>
      <c r="K19" s="20">
        <v>2.1601459323397165</v>
      </c>
      <c r="L19" s="20">
        <v>2.1560702759519419</v>
      </c>
      <c r="M19" s="20">
        <v>2.4278004480309052</v>
      </c>
      <c r="N19" s="20">
        <v>2.6199738440881561</v>
      </c>
    </row>
    <row r="20" spans="1:14" x14ac:dyDescent="0.25">
      <c r="A20" t="s">
        <v>183</v>
      </c>
      <c r="B20" s="20">
        <v>1.9462570502428</v>
      </c>
      <c r="C20" s="20">
        <v>1.8829531526451226</v>
      </c>
      <c r="D20" s="20">
        <v>1.8788582863310705</v>
      </c>
      <c r="E20" s="20">
        <v>1.7217725995353756</v>
      </c>
      <c r="F20" s="20">
        <v>1.8006072010031158</v>
      </c>
      <c r="G20" s="20">
        <v>1.6539180945141021</v>
      </c>
      <c r="H20" s="20">
        <v>1.6174526079096894</v>
      </c>
      <c r="I20" s="20">
        <v>1.8874275846206594</v>
      </c>
      <c r="J20" s="20">
        <v>1.7264715880341384</v>
      </c>
      <c r="K20" s="20">
        <v>1.8399863695469636</v>
      </c>
      <c r="L20" s="20">
        <v>2.1664428251016177</v>
      </c>
      <c r="M20" s="20">
        <v>2.3153349850077314</v>
      </c>
      <c r="N20" s="20">
        <v>2.9902940490841354</v>
      </c>
    </row>
    <row r="21" spans="1:14" x14ac:dyDescent="0.25">
      <c r="A21" t="s">
        <v>184</v>
      </c>
      <c r="B21" s="20">
        <v>1.2705505879441992</v>
      </c>
      <c r="C21" s="20">
        <v>1.3753033927187535</v>
      </c>
      <c r="D21" s="20">
        <v>1.707577784356741</v>
      </c>
      <c r="E21" s="20">
        <v>1.7690050360643386</v>
      </c>
      <c r="F21" s="20">
        <v>2.2661500302346242</v>
      </c>
      <c r="G21" s="20">
        <v>2.039017384027054</v>
      </c>
      <c r="H21" s="20">
        <v>2.0583308459848184</v>
      </c>
      <c r="I21" s="20">
        <v>2.2223983532985168</v>
      </c>
      <c r="J21" s="20">
        <v>2.3614047915553114</v>
      </c>
      <c r="K21" s="20">
        <v>2.5356137474710128</v>
      </c>
      <c r="L21" s="20">
        <v>2.874544515648743</v>
      </c>
      <c r="M21" s="20">
        <v>2.8650558873232748</v>
      </c>
      <c r="N21" s="20">
        <v>3.0918403910526875</v>
      </c>
    </row>
    <row r="22" spans="1:14" x14ac:dyDescent="0.25">
      <c r="A22" t="s">
        <v>185</v>
      </c>
      <c r="B22" s="20">
        <v>1.0788472223170409</v>
      </c>
      <c r="C22" s="20">
        <v>1.1073647919744785</v>
      </c>
      <c r="D22" s="20">
        <v>1.4809087281460651</v>
      </c>
      <c r="E22" s="20">
        <v>1.3522799745697156</v>
      </c>
      <c r="F22" s="20">
        <v>1.5328060354195439</v>
      </c>
      <c r="G22" s="20">
        <v>1.7063404085584351</v>
      </c>
      <c r="H22" s="20">
        <v>1.6852256216248116</v>
      </c>
      <c r="I22" s="20">
        <v>1.5320407371342386</v>
      </c>
      <c r="J22" s="20">
        <v>1.5316062165614313</v>
      </c>
      <c r="K22" s="20">
        <v>1.3502482002039764</v>
      </c>
      <c r="L22" s="20">
        <v>1.2555082924157013</v>
      </c>
      <c r="M22" s="20">
        <v>1.3614552369898372</v>
      </c>
      <c r="N22" s="20">
        <v>1.4692217038279451</v>
      </c>
    </row>
    <row r="23" spans="1:14" x14ac:dyDescent="0.25">
      <c r="A23" t="s">
        <v>186</v>
      </c>
      <c r="B23" s="20">
        <v>1.0134782695277313</v>
      </c>
      <c r="C23" s="20">
        <v>1.1329883021597236</v>
      </c>
      <c r="D23" s="20">
        <v>1.3049456677638023</v>
      </c>
      <c r="E23" s="20">
        <v>1.2792828940636323</v>
      </c>
      <c r="F23" s="20">
        <v>1.3480400343428156</v>
      </c>
      <c r="G23" s="20">
        <v>1.4631564590091528</v>
      </c>
      <c r="H23" s="20">
        <v>1.4086395204070741</v>
      </c>
      <c r="I23" s="20">
        <v>1.3901254617443348</v>
      </c>
      <c r="J23" s="20">
        <v>1.3215152661423011</v>
      </c>
      <c r="K23" s="20">
        <v>1.1584279262291388</v>
      </c>
      <c r="L23" s="20">
        <v>1.1076877946699761</v>
      </c>
      <c r="M23" s="20">
        <v>1.2823062903709626</v>
      </c>
      <c r="N23" s="20">
        <v>1.3838076945765794</v>
      </c>
    </row>
    <row r="24" spans="1:14" x14ac:dyDescent="0.25">
      <c r="A24" t="s">
        <v>187</v>
      </c>
      <c r="B24" s="20">
        <v>0.8167756950870273</v>
      </c>
      <c r="C24" s="20">
        <v>0.91835400031387548</v>
      </c>
      <c r="D24" s="20">
        <v>1.0001275844454089</v>
      </c>
      <c r="E24" s="20">
        <v>0.92138169047856022</v>
      </c>
      <c r="F24" s="20">
        <v>0.95657111302063003</v>
      </c>
      <c r="G24" s="20">
        <v>0.90510109235065694</v>
      </c>
      <c r="H24" s="20">
        <v>0.88436650530974215</v>
      </c>
      <c r="I24" s="20">
        <v>0.97892339702890618</v>
      </c>
      <c r="J24" s="20">
        <v>0.86698300191763777</v>
      </c>
      <c r="K24" s="20">
        <v>0.91262416745510511</v>
      </c>
      <c r="L24" s="20">
        <v>1.0486008000434361</v>
      </c>
      <c r="M24" s="20">
        <v>1.1370165111999768</v>
      </c>
      <c r="N24" s="20">
        <v>0.58325041364175301</v>
      </c>
    </row>
    <row r="25" spans="1:14" x14ac:dyDescent="0.25">
      <c r="A25" t="s">
        <v>188</v>
      </c>
      <c r="B25" s="20">
        <v>0.2545959732839333</v>
      </c>
      <c r="C25" s="20">
        <v>0.49681468107364535</v>
      </c>
      <c r="D25" s="20">
        <v>0.81897392556568882</v>
      </c>
      <c r="E25" s="20">
        <v>0.90716511786627807</v>
      </c>
      <c r="F25" s="20">
        <v>1.1459228224515423</v>
      </c>
      <c r="G25" s="20">
        <v>1.0993921901927188</v>
      </c>
      <c r="H25" s="20">
        <v>1.1370439916839326</v>
      </c>
      <c r="I25" s="20">
        <v>1.1641930745527025</v>
      </c>
      <c r="J25" s="20">
        <v>1.2126056289629166</v>
      </c>
      <c r="K25" s="20">
        <v>1.3437017677183705</v>
      </c>
      <c r="L25" s="20">
        <v>1.5207160339711983</v>
      </c>
      <c r="M25" s="20">
        <v>1.4855693200957893</v>
      </c>
      <c r="N25" s="20">
        <v>1.6685534442389884</v>
      </c>
    </row>
    <row r="26" spans="1:14" x14ac:dyDescent="0.25">
      <c r="A26" t="s">
        <v>189</v>
      </c>
      <c r="B26" s="20">
        <v>9.3731635998462686</v>
      </c>
      <c r="C26" s="20">
        <v>10.395691538514972</v>
      </c>
      <c r="D26" s="20">
        <v>12.541948161894535</v>
      </c>
      <c r="E26" s="20">
        <v>12.209018825911853</v>
      </c>
      <c r="F26" s="20">
        <v>13.992437239226252</v>
      </c>
      <c r="G26" s="20">
        <v>14.31294240398622</v>
      </c>
      <c r="H26" s="20">
        <v>14.129139579982091</v>
      </c>
      <c r="I26" s="20">
        <v>14.18832106017129</v>
      </c>
      <c r="J26" s="20">
        <v>14.168996146507059</v>
      </c>
      <c r="K26" s="20">
        <v>13.949383816993288</v>
      </c>
      <c r="L26" s="20">
        <v>14.667162291968078</v>
      </c>
      <c r="M26" s="20">
        <v>15.536543158994419</v>
      </c>
      <c r="N26" s="20">
        <v>16.679657918843198</v>
      </c>
    </row>
    <row r="27" spans="1:14" x14ac:dyDescent="0.25">
      <c r="A27" t="s">
        <v>62</v>
      </c>
      <c r="B27" s="25">
        <v>158.43772341887268</v>
      </c>
      <c r="C27" s="25">
        <v>172.92954812167625</v>
      </c>
      <c r="D27" s="25">
        <v>164.72062831403261</v>
      </c>
      <c r="E27" s="25">
        <v>162.75783215279787</v>
      </c>
      <c r="F27" s="25">
        <v>165.28818685569729</v>
      </c>
      <c r="G27" s="25">
        <v>162.9431130780568</v>
      </c>
      <c r="H27" s="25">
        <v>160.82249155170194</v>
      </c>
      <c r="I27" s="25">
        <v>159.65561100449943</v>
      </c>
      <c r="J27" s="25">
        <v>158.47189823256267</v>
      </c>
      <c r="K27" s="25">
        <v>160.68692952327336</v>
      </c>
      <c r="L27" s="25">
        <v>166.02110336442885</v>
      </c>
      <c r="M27" s="25">
        <v>169.5715759058192</v>
      </c>
      <c r="N27" s="25">
        <v>171.73516903601805</v>
      </c>
    </row>
    <row r="28" spans="1:14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25">
      <c r="A29" s="3" t="s">
        <v>95</v>
      </c>
    </row>
  </sheetData>
  <mergeCells count="1">
    <mergeCell ref="B4:M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8443-754D-4602-A833-468311617D3F}">
  <dimension ref="A1:B26"/>
  <sheetViews>
    <sheetView workbookViewId="0">
      <selection sqref="A1:H1"/>
    </sheetView>
  </sheetViews>
  <sheetFormatPr defaultRowHeight="13.2" x14ac:dyDescent="0.25"/>
  <cols>
    <col min="1" max="1" width="29.21875" customWidth="1"/>
  </cols>
  <sheetData>
    <row r="1" spans="1:2" ht="15.6" x14ac:dyDescent="0.25">
      <c r="A1" s="3" t="s">
        <v>190</v>
      </c>
    </row>
    <row r="3" spans="1:2" x14ac:dyDescent="0.25">
      <c r="B3" t="s">
        <v>191</v>
      </c>
    </row>
    <row r="4" spans="1:2" x14ac:dyDescent="0.25">
      <c r="A4" t="s">
        <v>64</v>
      </c>
      <c r="B4" t="s">
        <v>192</v>
      </c>
    </row>
    <row r="5" spans="1:2" x14ac:dyDescent="0.25">
      <c r="A5" t="s">
        <v>193</v>
      </c>
    </row>
    <row r="6" spans="1:2" x14ac:dyDescent="0.25">
      <c r="A6" t="s">
        <v>126</v>
      </c>
      <c r="B6" s="25">
        <v>12.182543136189823</v>
      </c>
    </row>
    <row r="7" spans="1:2" x14ac:dyDescent="0.25">
      <c r="A7" t="s">
        <v>108</v>
      </c>
      <c r="B7" s="25">
        <v>147.38798961016769</v>
      </c>
    </row>
    <row r="8" spans="1:2" x14ac:dyDescent="0.25">
      <c r="A8" t="s">
        <v>178</v>
      </c>
      <c r="B8" s="25">
        <v>45.591564410898215</v>
      </c>
    </row>
    <row r="9" spans="1:2" x14ac:dyDescent="0.25">
      <c r="A9" t="s">
        <v>179</v>
      </c>
      <c r="B9" s="25">
        <v>68.77337332659333</v>
      </c>
    </row>
    <row r="10" spans="1:2" x14ac:dyDescent="0.25">
      <c r="A10" t="s">
        <v>194</v>
      </c>
      <c r="B10" s="25"/>
    </row>
    <row r="11" spans="1:2" x14ac:dyDescent="0.25">
      <c r="A11" t="s">
        <v>129</v>
      </c>
      <c r="B11" s="25">
        <v>97.993068703145042</v>
      </c>
    </row>
    <row r="12" spans="1:2" x14ac:dyDescent="0.25">
      <c r="A12" t="s">
        <v>126</v>
      </c>
      <c r="B12" s="25">
        <v>10.543799636556136</v>
      </c>
    </row>
    <row r="13" spans="1:2" x14ac:dyDescent="0.25">
      <c r="A13" t="s">
        <v>108</v>
      </c>
      <c r="B13" s="25">
        <v>94.654585280473285</v>
      </c>
    </row>
    <row r="14" spans="1:2" x14ac:dyDescent="0.25">
      <c r="A14" t="s">
        <v>178</v>
      </c>
      <c r="B14" s="25">
        <v>60.393200818135433</v>
      </c>
    </row>
    <row r="15" spans="1:2" x14ac:dyDescent="0.25">
      <c r="A15" t="s">
        <v>179</v>
      </c>
      <c r="B15" s="25">
        <v>69.810074918764258</v>
      </c>
    </row>
    <row r="16" spans="1:2" x14ac:dyDescent="0.25">
      <c r="A16" t="s">
        <v>110</v>
      </c>
      <c r="B16" s="25">
        <v>57.962911373810385</v>
      </c>
    </row>
    <row r="17" spans="1:2" x14ac:dyDescent="0.25">
      <c r="A17" t="s">
        <v>109</v>
      </c>
      <c r="B17" s="25">
        <v>60.226893790755739</v>
      </c>
    </row>
    <row r="18" spans="1:2" x14ac:dyDescent="0.25">
      <c r="A18" t="s">
        <v>195</v>
      </c>
      <c r="B18" s="25">
        <v>43</v>
      </c>
    </row>
    <row r="19" spans="1:2" x14ac:dyDescent="0.25">
      <c r="A19" t="s">
        <v>4</v>
      </c>
      <c r="B19" s="25">
        <v>8</v>
      </c>
    </row>
    <row r="20" spans="1:2" x14ac:dyDescent="0.25">
      <c r="A20" t="s">
        <v>92</v>
      </c>
      <c r="B20" s="25">
        <v>18</v>
      </c>
    </row>
    <row r="21" spans="1:2" x14ac:dyDescent="0.25">
      <c r="A21" t="s">
        <v>3</v>
      </c>
      <c r="B21" s="25">
        <v>1.5</v>
      </c>
    </row>
    <row r="22" spans="1:2" x14ac:dyDescent="0.25">
      <c r="A22" t="s">
        <v>85</v>
      </c>
      <c r="B22" s="25">
        <v>5</v>
      </c>
    </row>
    <row r="23" spans="1:2" x14ac:dyDescent="0.25">
      <c r="A23" t="s">
        <v>94</v>
      </c>
      <c r="B23" s="25">
        <v>82.2</v>
      </c>
    </row>
    <row r="24" spans="1:2" x14ac:dyDescent="0.25">
      <c r="A24" t="s">
        <v>93</v>
      </c>
      <c r="B24" s="25">
        <v>10</v>
      </c>
    </row>
    <row r="26" spans="1:2" x14ac:dyDescent="0.25">
      <c r="A26" s="3" t="s">
        <v>196</v>
      </c>
    </row>
  </sheetData>
  <pageMargins left="0.7" right="0.7" top="0.75" bottom="0.75" header="0.3" footer="0.3"/>
  <pageSetup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A5915-79DA-4B3F-935A-1E833A39CB11}">
  <dimension ref="A1:D56"/>
  <sheetViews>
    <sheetView workbookViewId="0">
      <selection sqref="A1:H1"/>
    </sheetView>
  </sheetViews>
  <sheetFormatPr defaultRowHeight="13.2" x14ac:dyDescent="0.25"/>
  <sheetData>
    <row r="1" spans="1:4" ht="15.6" x14ac:dyDescent="0.25">
      <c r="A1" s="3" t="s">
        <v>197</v>
      </c>
    </row>
    <row r="2" spans="1:4" x14ac:dyDescent="0.25">
      <c r="A2" s="3"/>
    </row>
    <row r="3" spans="1:4" x14ac:dyDescent="0.25">
      <c r="B3" t="s">
        <v>198</v>
      </c>
      <c r="C3" t="s">
        <v>199</v>
      </c>
      <c r="D3" t="s">
        <v>62</v>
      </c>
    </row>
    <row r="4" spans="1:4" x14ac:dyDescent="0.25">
      <c r="A4" t="s">
        <v>10</v>
      </c>
      <c r="B4" s="17" t="s">
        <v>200</v>
      </c>
      <c r="C4" s="17"/>
      <c r="D4" s="17"/>
    </row>
    <row r="5" spans="1:4" x14ac:dyDescent="0.25">
      <c r="A5" t="s">
        <v>12</v>
      </c>
      <c r="B5">
        <v>0.46131476907677665</v>
      </c>
      <c r="C5">
        <v>0.14065470004495562</v>
      </c>
      <c r="D5">
        <v>0.60196946912173233</v>
      </c>
    </row>
    <row r="6" spans="1:4" x14ac:dyDescent="0.25">
      <c r="A6" t="s">
        <v>13</v>
      </c>
      <c r="B6">
        <v>1.0851271824086484E-2</v>
      </c>
      <c r="C6">
        <v>3.3114267809830253E-3</v>
      </c>
      <c r="D6">
        <v>1.416269860506951E-2</v>
      </c>
    </row>
    <row r="7" spans="1:4" x14ac:dyDescent="0.25">
      <c r="A7" t="s">
        <v>14</v>
      </c>
      <c r="B7">
        <v>0.72960133198321708</v>
      </c>
      <c r="C7">
        <v>0.37714740426344445</v>
      </c>
      <c r="D7">
        <v>1.1067487362466615</v>
      </c>
    </row>
    <row r="8" spans="1:4" x14ac:dyDescent="0.25">
      <c r="A8" t="s">
        <v>15</v>
      </c>
      <c r="B8">
        <v>0.28877916066699383</v>
      </c>
      <c r="C8">
        <v>0.17455852748366457</v>
      </c>
      <c r="D8">
        <v>0.4633376881506584</v>
      </c>
    </row>
    <row r="9" spans="1:4" x14ac:dyDescent="0.25">
      <c r="A9" t="s">
        <v>16</v>
      </c>
      <c r="B9">
        <v>8.5597877713795061</v>
      </c>
      <c r="C9">
        <v>1.5792289643788728</v>
      </c>
      <c r="D9">
        <v>10.139016735758378</v>
      </c>
    </row>
    <row r="10" spans="1:4" x14ac:dyDescent="0.25">
      <c r="A10" t="s">
        <v>17</v>
      </c>
      <c r="B10">
        <v>0.83385562736730379</v>
      </c>
      <c r="C10">
        <v>0.86361982274459859</v>
      </c>
      <c r="D10">
        <v>1.6974754501119023</v>
      </c>
    </row>
    <row r="11" spans="1:4" x14ac:dyDescent="0.25">
      <c r="A11" t="s">
        <v>18</v>
      </c>
      <c r="B11">
        <v>7.0812023005747293E-2</v>
      </c>
      <c r="C11">
        <v>1.358367163040753E-2</v>
      </c>
      <c r="D11">
        <v>8.4395694636154817E-2</v>
      </c>
    </row>
    <row r="12" spans="1:4" x14ac:dyDescent="0.25">
      <c r="A12" t="s">
        <v>19</v>
      </c>
      <c r="B12">
        <v>4.7660438102944971E-2</v>
      </c>
      <c r="C12">
        <v>3.1910970913283467E-2</v>
      </c>
      <c r="D12">
        <v>7.9571409016228445E-2</v>
      </c>
    </row>
    <row r="13" spans="1:4" x14ac:dyDescent="0.25">
      <c r="A13" t="s">
        <v>20</v>
      </c>
      <c r="B13">
        <v>0.65279480953448021</v>
      </c>
      <c r="C13">
        <v>6.2962353906281687E-2</v>
      </c>
      <c r="D13">
        <v>0.7157571634407619</v>
      </c>
    </row>
    <row r="14" spans="1:4" x14ac:dyDescent="0.25">
      <c r="A14" t="s">
        <v>21</v>
      </c>
      <c r="B14">
        <v>0.93383498952629851</v>
      </c>
      <c r="C14">
        <v>0.20241334577153605</v>
      </c>
      <c r="D14">
        <v>1.1362483352978345</v>
      </c>
    </row>
    <row r="15" spans="1:4" x14ac:dyDescent="0.25">
      <c r="A15" t="s">
        <v>22</v>
      </c>
      <c r="B15">
        <v>3.777641162913805E-2</v>
      </c>
      <c r="C15">
        <v>5.7583251840881726E-3</v>
      </c>
      <c r="D15">
        <v>4.353473681322622E-2</v>
      </c>
    </row>
    <row r="16" spans="1:4" x14ac:dyDescent="0.25">
      <c r="A16" t="s">
        <v>23</v>
      </c>
      <c r="B16">
        <v>2.502128877698635</v>
      </c>
      <c r="C16">
        <v>0.67263184500955642</v>
      </c>
      <c r="D16">
        <v>3.1747607227081915</v>
      </c>
    </row>
    <row r="17" spans="1:4" x14ac:dyDescent="0.25">
      <c r="A17" t="s">
        <v>24</v>
      </c>
      <c r="B17">
        <v>1.866650929871513</v>
      </c>
      <c r="C17">
        <v>0.40407878004084735</v>
      </c>
      <c r="D17">
        <v>2.2707297099123602</v>
      </c>
    </row>
    <row r="18" spans="1:4" x14ac:dyDescent="0.25">
      <c r="A18" t="s">
        <v>25</v>
      </c>
      <c r="B18">
        <v>1.7533526004557103</v>
      </c>
      <c r="C18">
        <v>0.37111586348532638</v>
      </c>
      <c r="D18">
        <v>2.1244684639410365</v>
      </c>
    </row>
    <row r="19" spans="1:4" x14ac:dyDescent="0.25">
      <c r="A19" t="s">
        <v>26</v>
      </c>
      <c r="B19">
        <v>6.5287419123126185</v>
      </c>
      <c r="C19">
        <v>1.7059102889261093</v>
      </c>
      <c r="D19">
        <v>8.2346522012387275</v>
      </c>
    </row>
    <row r="20" spans="1:4" x14ac:dyDescent="0.25">
      <c r="A20" t="s">
        <v>27</v>
      </c>
      <c r="B20">
        <v>1.9357705259745137</v>
      </c>
      <c r="C20">
        <v>1.7986006995297186</v>
      </c>
      <c r="D20">
        <v>3.7343712255042325</v>
      </c>
    </row>
    <row r="21" spans="1:4" x14ac:dyDescent="0.25">
      <c r="A21" t="s">
        <v>28</v>
      </c>
      <c r="B21">
        <v>0.35720846699591052</v>
      </c>
      <c r="C21">
        <v>8.8625300706847446E-2</v>
      </c>
      <c r="D21">
        <v>0.44583376770275795</v>
      </c>
    </row>
    <row r="22" spans="1:4" x14ac:dyDescent="0.25">
      <c r="A22" t="s">
        <v>29</v>
      </c>
      <c r="B22">
        <v>0.13753295543590557</v>
      </c>
      <c r="C22">
        <v>1.7482534950679317E-2</v>
      </c>
      <c r="D22">
        <v>0.15501549038658488</v>
      </c>
    </row>
    <row r="23" spans="1:4" x14ac:dyDescent="0.25">
      <c r="A23" t="s">
        <v>30</v>
      </c>
      <c r="B23">
        <v>8.9048917937558675E-2</v>
      </c>
      <c r="C23">
        <v>1.8307917814448887E-2</v>
      </c>
      <c r="D23">
        <v>0.10735683575200757</v>
      </c>
    </row>
    <row r="24" spans="1:4" x14ac:dyDescent="0.25">
      <c r="A24" t="s">
        <v>31</v>
      </c>
      <c r="B24">
        <v>0.18626275269684356</v>
      </c>
      <c r="C24">
        <v>6.6029762939127115E-2</v>
      </c>
      <c r="D24">
        <v>0.25229251563597066</v>
      </c>
    </row>
    <row r="25" spans="1:4" x14ac:dyDescent="0.25">
      <c r="A25" t="s">
        <v>32</v>
      </c>
      <c r="B25">
        <v>1.6019854900293579E-2</v>
      </c>
      <c r="C25">
        <v>8.0382578144392348E-3</v>
      </c>
      <c r="D25">
        <v>2.4058112714732814E-2</v>
      </c>
    </row>
    <row r="26" spans="1:4" x14ac:dyDescent="0.25">
      <c r="A26" t="s">
        <v>33</v>
      </c>
      <c r="B26">
        <v>1.9770231853210651</v>
      </c>
      <c r="C26">
        <v>0.44857726219283839</v>
      </c>
      <c r="D26">
        <v>2.4256004475139035</v>
      </c>
    </row>
    <row r="27" spans="1:4" x14ac:dyDescent="0.25">
      <c r="A27" t="s">
        <v>34</v>
      </c>
      <c r="B27">
        <v>3.1192253737626747</v>
      </c>
      <c r="C27">
        <v>0.87442175015883361</v>
      </c>
      <c r="D27">
        <v>3.9936471239215083</v>
      </c>
    </row>
    <row r="28" spans="1:4" x14ac:dyDescent="0.25">
      <c r="A28" t="s">
        <v>35</v>
      </c>
      <c r="B28">
        <v>0.58483264242761179</v>
      </c>
      <c r="C28">
        <v>0.10992408306500537</v>
      </c>
      <c r="D28">
        <v>0.69475672549261713</v>
      </c>
    </row>
    <row r="29" spans="1:4" x14ac:dyDescent="0.25">
      <c r="A29" t="s">
        <v>36</v>
      </c>
      <c r="B29">
        <v>1.6638363023243947</v>
      </c>
      <c r="C29">
        <v>0.28961514292551382</v>
      </c>
      <c r="D29">
        <v>1.9534514452499085</v>
      </c>
    </row>
    <row r="30" spans="1:4" x14ac:dyDescent="0.25">
      <c r="A30" t="s">
        <v>37</v>
      </c>
      <c r="B30">
        <v>0.21446029360427127</v>
      </c>
      <c r="C30">
        <v>6.0268511943849849E-2</v>
      </c>
      <c r="D30">
        <v>0.27472880554812112</v>
      </c>
    </row>
    <row r="31" spans="1:4" x14ac:dyDescent="0.25">
      <c r="A31" t="s">
        <v>38</v>
      </c>
      <c r="B31">
        <v>1.6982378454136027</v>
      </c>
      <c r="C31">
        <v>1.9066398718713924</v>
      </c>
      <c r="D31">
        <v>3.6048777172849951</v>
      </c>
    </row>
    <row r="32" spans="1:4" x14ac:dyDescent="0.25">
      <c r="A32" t="s">
        <v>39</v>
      </c>
      <c r="B32">
        <v>0.17842859073009648</v>
      </c>
      <c r="C32">
        <v>2.4418284773421336E-2</v>
      </c>
      <c r="D32">
        <v>0.20284687550351782</v>
      </c>
    </row>
    <row r="33" spans="1:4" x14ac:dyDescent="0.25">
      <c r="A33" t="s">
        <v>40</v>
      </c>
      <c r="B33">
        <v>3.8642384527149784E-2</v>
      </c>
      <c r="C33">
        <v>9.9318371350224314E-3</v>
      </c>
      <c r="D33">
        <v>4.8574221662172214E-2</v>
      </c>
    </row>
    <row r="34" spans="1:4" x14ac:dyDescent="0.25">
      <c r="A34" t="s">
        <v>41</v>
      </c>
      <c r="B34">
        <v>2.2971927079191913E-2</v>
      </c>
      <c r="C34">
        <v>8.071970897589013E-3</v>
      </c>
      <c r="D34">
        <v>3.1043897976780928E-2</v>
      </c>
    </row>
    <row r="35" spans="1:4" x14ac:dyDescent="0.25">
      <c r="A35" t="s">
        <v>42</v>
      </c>
      <c r="B35">
        <v>1.0457710071192647</v>
      </c>
      <c r="C35">
        <v>0.27083961275391705</v>
      </c>
      <c r="D35">
        <v>1.3166106198731817</v>
      </c>
    </row>
    <row r="36" spans="1:4" x14ac:dyDescent="0.25">
      <c r="A36" t="s">
        <v>43</v>
      </c>
      <c r="B36">
        <v>2.2779779559762607</v>
      </c>
      <c r="C36">
        <v>0.3686340136771078</v>
      </c>
      <c r="D36">
        <v>2.6466119696533683</v>
      </c>
    </row>
    <row r="37" spans="1:4" x14ac:dyDescent="0.25">
      <c r="A37" t="s">
        <v>44</v>
      </c>
      <c r="B37">
        <v>4.7920840870194281</v>
      </c>
      <c r="C37">
        <v>0.42040346988422372</v>
      </c>
      <c r="D37">
        <v>5.2124875569036515</v>
      </c>
    </row>
    <row r="38" spans="1:4" x14ac:dyDescent="0.25">
      <c r="A38" t="s">
        <v>45</v>
      </c>
      <c r="B38">
        <v>0.15835411068877525</v>
      </c>
      <c r="C38">
        <v>6.0400218085970792E-2</v>
      </c>
      <c r="D38">
        <v>0.21875432877474604</v>
      </c>
    </row>
    <row r="39" spans="1:4" x14ac:dyDescent="0.25">
      <c r="A39" t="s">
        <v>46</v>
      </c>
      <c r="B39">
        <v>1.6636530121656365</v>
      </c>
      <c r="C39">
        <v>0.40584359447210588</v>
      </c>
      <c r="D39">
        <v>2.0694966066377423</v>
      </c>
    </row>
    <row r="40" spans="1:4" x14ac:dyDescent="0.25">
      <c r="A40" t="s">
        <v>47</v>
      </c>
      <c r="B40">
        <v>1.476617750156783</v>
      </c>
      <c r="C40">
        <v>0.33921324324537772</v>
      </c>
      <c r="D40">
        <v>1.8158309934021606</v>
      </c>
    </row>
    <row r="41" spans="1:4" x14ac:dyDescent="0.25">
      <c r="A41" t="s">
        <v>48</v>
      </c>
      <c r="B41">
        <v>0.33684410885555188</v>
      </c>
      <c r="C41">
        <v>0.16050284558512079</v>
      </c>
      <c r="D41">
        <v>0.49734695444067267</v>
      </c>
    </row>
    <row r="42" spans="1:4" x14ac:dyDescent="0.25">
      <c r="A42" t="s">
        <v>49</v>
      </c>
      <c r="B42">
        <v>1.6177908654756459</v>
      </c>
      <c r="C42">
        <v>0.41883605573356542</v>
      </c>
      <c r="D42">
        <v>2.0366269212092112</v>
      </c>
    </row>
    <row r="43" spans="1:4" x14ac:dyDescent="0.25">
      <c r="A43" t="s">
        <v>50</v>
      </c>
      <c r="B43">
        <v>5.9300503058349278E-3</v>
      </c>
      <c r="C43">
        <v>3.898865395815479E-3</v>
      </c>
      <c r="D43">
        <v>9.8289157016504067E-3</v>
      </c>
    </row>
    <row r="44" spans="1:4" x14ac:dyDescent="0.25">
      <c r="A44" t="s">
        <v>51</v>
      </c>
      <c r="B44">
        <v>0.30216161756905729</v>
      </c>
      <c r="C44">
        <v>4.5726224382199976E-2</v>
      </c>
      <c r="D44">
        <v>0.34788784195125727</v>
      </c>
    </row>
    <row r="45" spans="1:4" x14ac:dyDescent="0.25">
      <c r="A45" t="s">
        <v>52</v>
      </c>
      <c r="B45">
        <v>1.117216775762732</v>
      </c>
      <c r="C45">
        <v>0.42220371656280242</v>
      </c>
      <c r="D45">
        <v>1.5394204923255344</v>
      </c>
    </row>
    <row r="46" spans="1:4" x14ac:dyDescent="0.25">
      <c r="A46" t="s">
        <v>53</v>
      </c>
      <c r="B46">
        <v>0.3148914660469776</v>
      </c>
      <c r="C46">
        <v>6.0879716367883654E-2</v>
      </c>
      <c r="D46">
        <v>0.37577118241486124</v>
      </c>
    </row>
    <row r="47" spans="1:4" x14ac:dyDescent="0.25">
      <c r="A47" t="s">
        <v>54</v>
      </c>
      <c r="B47">
        <v>2.9626062240419633</v>
      </c>
      <c r="C47">
        <v>2.3180717990411601</v>
      </c>
      <c r="D47">
        <v>5.280678023083123</v>
      </c>
    </row>
    <row r="48" spans="1:4" x14ac:dyDescent="0.25">
      <c r="A48" t="s">
        <v>55</v>
      </c>
      <c r="B48">
        <v>0.48872158725062637</v>
      </c>
      <c r="C48">
        <v>0.13568508673028287</v>
      </c>
      <c r="D48">
        <v>0.62440667398090921</v>
      </c>
    </row>
    <row r="49" spans="1:4" x14ac:dyDescent="0.25">
      <c r="A49" t="s">
        <v>56</v>
      </c>
      <c r="B49">
        <v>0.32920418859961392</v>
      </c>
      <c r="C49">
        <v>6.296677333781299E-2</v>
      </c>
      <c r="D49">
        <v>0.3921709619374269</v>
      </c>
    </row>
    <row r="50" spans="1:4" x14ac:dyDescent="0.25">
      <c r="A50" t="s">
        <v>57</v>
      </c>
      <c r="B50">
        <v>0.44339438354782429</v>
      </c>
      <c r="C50">
        <v>0.10574692049953861</v>
      </c>
      <c r="D50">
        <v>0.54914130404736294</v>
      </c>
    </row>
    <row r="51" spans="1:4" x14ac:dyDescent="0.25">
      <c r="A51" t="s">
        <v>58</v>
      </c>
      <c r="B51">
        <v>1.1260863480576786</v>
      </c>
      <c r="C51">
        <v>0.33940139536688557</v>
      </c>
      <c r="D51">
        <v>1.4654877434245641</v>
      </c>
    </row>
    <row r="52" spans="1:4" x14ac:dyDescent="0.25">
      <c r="A52" t="s">
        <v>59</v>
      </c>
      <c r="B52">
        <v>4.4439428108383174E-2</v>
      </c>
      <c r="C52">
        <v>2.3921818721149138E-2</v>
      </c>
      <c r="D52">
        <v>6.8361246829532318E-2</v>
      </c>
    </row>
    <row r="53" spans="1:4" x14ac:dyDescent="0.25">
      <c r="A53" t="s">
        <v>60</v>
      </c>
      <c r="B53">
        <v>3.5542250399925681</v>
      </c>
      <c r="C53">
        <v>1.0719256436648936</v>
      </c>
      <c r="D53">
        <v>4.6261506836574622</v>
      </c>
    </row>
    <row r="54" spans="1:4" x14ac:dyDescent="0.25">
      <c r="A54" t="s">
        <v>61</v>
      </c>
      <c r="B54">
        <v>0.12664694107970317</v>
      </c>
      <c r="C54">
        <v>7.366079348767389E-2</v>
      </c>
      <c r="D54">
        <v>0.20030773456737705</v>
      </c>
    </row>
    <row r="55" spans="1:4" x14ac:dyDescent="0.25">
      <c r="A55" t="s">
        <v>62</v>
      </c>
      <c r="B55">
        <v>61.682061891386368</v>
      </c>
      <c r="C55">
        <v>19.44660128627817</v>
      </c>
      <c r="D55">
        <v>81.128663177664535</v>
      </c>
    </row>
    <row r="56" spans="1:4" ht="15.6" x14ac:dyDescent="0.25">
      <c r="A56" s="3" t="s">
        <v>201</v>
      </c>
    </row>
  </sheetData>
  <mergeCells count="1">
    <mergeCell ref="B4:D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17834-2980-4F8B-AA91-BD315346990E}">
  <dimension ref="A1:K105"/>
  <sheetViews>
    <sheetView workbookViewId="0">
      <selection sqref="A1:H1"/>
    </sheetView>
  </sheetViews>
  <sheetFormatPr defaultRowHeight="13.2" x14ac:dyDescent="0.25"/>
  <cols>
    <col min="10" max="10" width="10" customWidth="1"/>
    <col min="11" max="11" width="9.44140625" customWidth="1"/>
  </cols>
  <sheetData>
    <row r="1" spans="1:11" x14ac:dyDescent="0.25">
      <c r="A1" t="s">
        <v>202</v>
      </c>
    </row>
    <row r="2" spans="1:11" x14ac:dyDescent="0.25"/>
    <row r="3" spans="1:11" x14ac:dyDescent="0.25">
      <c r="B3" t="s">
        <v>98</v>
      </c>
      <c r="C3" t="s">
        <v>75</v>
      </c>
      <c r="D3" t="s">
        <v>7</v>
      </c>
      <c r="E3" t="s">
        <v>3</v>
      </c>
      <c r="F3" t="s">
        <v>85</v>
      </c>
      <c r="G3" t="s">
        <v>92</v>
      </c>
      <c r="H3" t="s">
        <v>4</v>
      </c>
      <c r="I3" t="s">
        <v>93</v>
      </c>
      <c r="J3" t="s">
        <v>9</v>
      </c>
      <c r="K3" t="s">
        <v>62</v>
      </c>
    </row>
    <row r="4" spans="1:11" x14ac:dyDescent="0.25">
      <c r="A4" t="s">
        <v>10</v>
      </c>
      <c r="B4" s="17" t="s">
        <v>99</v>
      </c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5">
      <c r="A5" t="s">
        <v>12</v>
      </c>
      <c r="B5">
        <v>1.6382667473731818E-2</v>
      </c>
      <c r="C5">
        <v>6.4429042576948717E-2</v>
      </c>
      <c r="D5">
        <v>0.3530017728941845</v>
      </c>
      <c r="E5">
        <v>2.2622417070989175E-2</v>
      </c>
      <c r="F5">
        <v>4.7824720919125249E-4</v>
      </c>
      <c r="G5">
        <v>3.8542515145122743E-3</v>
      </c>
      <c r="H5">
        <v>2.2759799415542826E-4</v>
      </c>
      <c r="I5">
        <v>3.090981981284725E-4</v>
      </c>
      <c r="J5">
        <v>9.6741449349810488E-6</v>
      </c>
      <c r="K5">
        <v>0.46131476907677665</v>
      </c>
    </row>
    <row r="6" spans="1:11" x14ac:dyDescent="0.25">
      <c r="A6" t="s">
        <v>13</v>
      </c>
      <c r="B6">
        <v>2.0738773574022963E-4</v>
      </c>
      <c r="C6">
        <v>4.7288975961607549E-4</v>
      </c>
      <c r="D6">
        <v>9.7126515053086657E-3</v>
      </c>
      <c r="E6">
        <v>1.3944963419242274E-4</v>
      </c>
      <c r="F6">
        <v>5.2770571851120496E-6</v>
      </c>
      <c r="G6">
        <v>7.8489563074436253E-5</v>
      </c>
      <c r="H6">
        <v>1.5173199610361875E-4</v>
      </c>
      <c r="I6">
        <v>7.3872030075771752E-7</v>
      </c>
      <c r="J6">
        <v>8.265585256516449E-5</v>
      </c>
      <c r="K6">
        <v>1.0851271824086484E-2</v>
      </c>
    </row>
    <row r="7" spans="1:11" x14ac:dyDescent="0.25">
      <c r="A7" t="s">
        <v>14</v>
      </c>
      <c r="B7">
        <v>0.57218128162571136</v>
      </c>
      <c r="C7">
        <v>4.6523437328770297E-2</v>
      </c>
      <c r="D7">
        <v>3.1485703488167753E-2</v>
      </c>
      <c r="E7">
        <v>7.0389149704245202E-2</v>
      </c>
      <c r="F7">
        <v>5.5232906964371999E-4</v>
      </c>
      <c r="G7">
        <v>6.1832954163813496E-3</v>
      </c>
      <c r="H7">
        <v>2.2025612337622023E-3</v>
      </c>
      <c r="I7">
        <v>7.6046942636379011E-5</v>
      </c>
      <c r="J7">
        <v>7.5271738988912494E-6</v>
      </c>
      <c r="K7">
        <v>0.72960133198321708</v>
      </c>
    </row>
    <row r="8" spans="1:11" x14ac:dyDescent="0.25">
      <c r="A8" t="s">
        <v>15</v>
      </c>
      <c r="B8">
        <v>1.2716826533323964E-2</v>
      </c>
      <c r="C8">
        <v>8.6660178573649688E-2</v>
      </c>
      <c r="D8">
        <v>0.13465788283336291</v>
      </c>
      <c r="E8">
        <v>5.0492659814804275E-2</v>
      </c>
      <c r="F8">
        <v>3.3446770688303997E-4</v>
      </c>
      <c r="G8">
        <v>3.4631671637141751E-3</v>
      </c>
      <c r="H8">
        <v>2.2759799415542826E-4</v>
      </c>
      <c r="I8">
        <v>2.1326330103981579E-4</v>
      </c>
      <c r="J8">
        <v>1.3116746060492473E-5</v>
      </c>
      <c r="K8">
        <v>0.28877916066699383</v>
      </c>
    </row>
    <row r="9" spans="1:11" x14ac:dyDescent="0.25">
      <c r="A9" t="s">
        <v>16</v>
      </c>
      <c r="B9">
        <v>8.2693562969024743</v>
      </c>
      <c r="C9">
        <v>0.13862678231457964</v>
      </c>
      <c r="D9">
        <v>9.5915399589010353E-2</v>
      </c>
      <c r="E9">
        <v>3.68581761560536E-2</v>
      </c>
      <c r="F9">
        <v>1.2369869398396098E-3</v>
      </c>
      <c r="G9">
        <v>7.4772232972277006E-3</v>
      </c>
      <c r="H9">
        <v>1.004367922595565E-2</v>
      </c>
      <c r="I9">
        <v>1.5914735169775924E-4</v>
      </c>
      <c r="J9">
        <v>1.1407960266499476E-4</v>
      </c>
      <c r="K9">
        <v>8.5597877713795025</v>
      </c>
    </row>
    <row r="10" spans="1:11" x14ac:dyDescent="0.25">
      <c r="A10" t="s">
        <v>17</v>
      </c>
      <c r="B10">
        <v>0.4278898575658594</v>
      </c>
      <c r="C10">
        <v>0.12338808387014914</v>
      </c>
      <c r="D10">
        <v>0.1092713039398176</v>
      </c>
      <c r="E10">
        <v>0.16182622187202728</v>
      </c>
      <c r="F10">
        <v>3.2296764596081003E-4</v>
      </c>
      <c r="G10">
        <v>5.2021046930534748E-3</v>
      </c>
      <c r="H10">
        <v>5.2274119947956256E-3</v>
      </c>
      <c r="I10">
        <v>1.1160301315305301E-4</v>
      </c>
      <c r="J10">
        <v>6.1607277248776251E-4</v>
      </c>
      <c r="K10">
        <v>0.83385562736730412</v>
      </c>
    </row>
    <row r="11" spans="1:11" x14ac:dyDescent="0.25">
      <c r="A11" t="s">
        <v>18</v>
      </c>
      <c r="B11">
        <v>6.5350474568506636E-2</v>
      </c>
      <c r="C11">
        <v>4.7853139209130482E-4</v>
      </c>
      <c r="D11">
        <v>3.9505917005967428E-3</v>
      </c>
      <c r="E11">
        <v>3.0679186363466476E-4</v>
      </c>
      <c r="F11">
        <v>3.5927224989143998E-5</v>
      </c>
      <c r="G11">
        <v>5.5773914723802496E-4</v>
      </c>
      <c r="H11">
        <v>9.5933778181642759E-5</v>
      </c>
      <c r="I11">
        <v>1.723805696742775E-5</v>
      </c>
      <c r="J11">
        <v>1.8795273541691975E-5</v>
      </c>
      <c r="K11">
        <v>7.0812023005747279E-2</v>
      </c>
    </row>
    <row r="12" spans="1:11" x14ac:dyDescent="0.25">
      <c r="A12" t="s">
        <v>19</v>
      </c>
      <c r="B12">
        <v>1.7609021926877282E-2</v>
      </c>
      <c r="C12">
        <v>2.2673610266147866E-4</v>
      </c>
      <c r="D12">
        <v>2.7953214641354193E-2</v>
      </c>
      <c r="E12">
        <v>1.4941647994473149E-3</v>
      </c>
      <c r="F12">
        <v>9.0296034145440745E-6</v>
      </c>
      <c r="G12">
        <v>2.0710424547239377E-4</v>
      </c>
      <c r="H12">
        <v>1.5173199610361875E-4</v>
      </c>
      <c r="I12">
        <v>1.7024315560609526E-6</v>
      </c>
      <c r="J12">
        <v>7.7323560580846511E-6</v>
      </c>
      <c r="K12">
        <v>4.7660438102944958E-2</v>
      </c>
    </row>
    <row r="13" spans="1:11" x14ac:dyDescent="0.25">
      <c r="A13" t="s">
        <v>20</v>
      </c>
      <c r="B13">
        <v>0.41993083311299123</v>
      </c>
      <c r="C13">
        <v>8.2250333026304523E-2</v>
      </c>
      <c r="D13">
        <v>0.13879882115222431</v>
      </c>
      <c r="E13">
        <v>3.742265385857025E-3</v>
      </c>
      <c r="F13">
        <v>5.9025190446582989E-4</v>
      </c>
      <c r="G13">
        <v>6.9453571223301487E-3</v>
      </c>
      <c r="H13">
        <v>2.2759799415542826E-4</v>
      </c>
      <c r="I13">
        <v>3.0499211320801498E-4</v>
      </c>
      <c r="J13">
        <v>4.3577229436852502E-6</v>
      </c>
      <c r="K13">
        <v>0.6527948095344801</v>
      </c>
    </row>
    <row r="14" spans="1:11" x14ac:dyDescent="0.25">
      <c r="A14" t="s">
        <v>21</v>
      </c>
      <c r="B14">
        <v>0.28932208344828414</v>
      </c>
      <c r="C14">
        <v>4.8150821544078862E-2</v>
      </c>
      <c r="D14">
        <v>0.56415568450166498</v>
      </c>
      <c r="E14">
        <v>2.7085016504479999E-2</v>
      </c>
      <c r="F14">
        <v>6.5488304659222746E-4</v>
      </c>
      <c r="G14">
        <v>3.9352051701905246E-3</v>
      </c>
      <c r="H14">
        <v>2.2759799415542826E-4</v>
      </c>
      <c r="I14">
        <v>2.9492376799210502E-4</v>
      </c>
      <c r="J14">
        <v>8.7735488599531757E-6</v>
      </c>
      <c r="K14">
        <v>0.93383498952629818</v>
      </c>
    </row>
    <row r="15" spans="1:11" x14ac:dyDescent="0.25">
      <c r="A15" t="s">
        <v>22</v>
      </c>
      <c r="B15">
        <v>1.1394401390281359E-2</v>
      </c>
      <c r="C15">
        <v>7.766665950181057E-3</v>
      </c>
      <c r="D15">
        <v>1.4538243122693206E-2</v>
      </c>
      <c r="E15">
        <v>3.3104080389192467E-3</v>
      </c>
      <c r="F15">
        <v>1.581130292894645E-4</v>
      </c>
      <c r="G15">
        <v>3.6425859598420747E-4</v>
      </c>
      <c r="H15">
        <v>2.2759799415542826E-4</v>
      </c>
      <c r="I15">
        <v>9.567740342047399E-6</v>
      </c>
      <c r="J15">
        <v>7.1557672920381009E-6</v>
      </c>
      <c r="K15">
        <v>3.7776411629138043E-2</v>
      </c>
    </row>
    <row r="16" spans="1:11" x14ac:dyDescent="0.25">
      <c r="A16" t="s">
        <v>23</v>
      </c>
      <c r="B16">
        <v>2.4048923584562885</v>
      </c>
      <c r="C16">
        <v>5.8467542996046826E-2</v>
      </c>
      <c r="D16">
        <v>2.6961673878681865E-2</v>
      </c>
      <c r="E16">
        <v>5.097659453350235E-3</v>
      </c>
      <c r="F16">
        <v>1.895604413473675E-4</v>
      </c>
      <c r="G16">
        <v>2.51200551558515E-3</v>
      </c>
      <c r="H16">
        <v>2.7605434129819501E-3</v>
      </c>
      <c r="I16">
        <v>5.6270237731829748E-5</v>
      </c>
      <c r="J16">
        <v>1.1912633066211774E-3</v>
      </c>
      <c r="K16">
        <v>2.502128877698635</v>
      </c>
    </row>
    <row r="17" spans="1:11" x14ac:dyDescent="0.25">
      <c r="A17" t="s">
        <v>24</v>
      </c>
      <c r="B17">
        <v>0.29616630570908009</v>
      </c>
      <c r="C17">
        <v>4.0516231131641205E-2</v>
      </c>
      <c r="D17">
        <v>1.4455629444233896E-2</v>
      </c>
      <c r="E17">
        <v>1.5123511583265974</v>
      </c>
      <c r="F17">
        <v>2.3229298327473625E-4</v>
      </c>
      <c r="G17">
        <v>2.1681824609288249E-3</v>
      </c>
      <c r="H17">
        <v>6.460846285702475E-4</v>
      </c>
      <c r="I17">
        <v>8.2414186650016759E-5</v>
      </c>
      <c r="J17">
        <v>3.2631000536538004E-5</v>
      </c>
      <c r="K17">
        <v>1.866650929871513</v>
      </c>
    </row>
    <row r="18" spans="1:11" x14ac:dyDescent="0.25">
      <c r="A18" t="s">
        <v>25</v>
      </c>
      <c r="B18">
        <v>0.46608242301901875</v>
      </c>
      <c r="C18">
        <v>2.1131076597664108E-2</v>
      </c>
      <c r="D18">
        <v>4.6355814462876947E-2</v>
      </c>
      <c r="E18">
        <v>1.2146786222059376</v>
      </c>
      <c r="F18">
        <v>2.6047644236851247E-4</v>
      </c>
      <c r="G18">
        <v>4.0569806266725003E-3</v>
      </c>
      <c r="H18">
        <v>6.6957861506370992E-4</v>
      </c>
      <c r="I18">
        <v>8.4840339109865752E-5</v>
      </c>
      <c r="J18">
        <v>3.2788146998045245E-5</v>
      </c>
      <c r="K18">
        <v>1.7533526004557101</v>
      </c>
    </row>
    <row r="19" spans="1:11" x14ac:dyDescent="0.25">
      <c r="A19" t="s">
        <v>26</v>
      </c>
      <c r="B19">
        <v>0.8502974205676922</v>
      </c>
      <c r="C19">
        <v>0.14108191813183305</v>
      </c>
      <c r="D19">
        <v>5.9554759482135906E-2</v>
      </c>
      <c r="E19">
        <v>5.4724895469318122</v>
      </c>
      <c r="F19">
        <v>5.4023794832638004E-4</v>
      </c>
      <c r="G19">
        <v>2.6578250401193002E-3</v>
      </c>
      <c r="H19">
        <v>1.9382538857107374E-3</v>
      </c>
      <c r="I19">
        <v>6.6604822243952763E-5</v>
      </c>
      <c r="J19">
        <v>1.15345502746437E-4</v>
      </c>
      <c r="K19">
        <v>6.5287419123126202</v>
      </c>
    </row>
    <row r="20" spans="1:11" x14ac:dyDescent="0.25">
      <c r="A20" t="s">
        <v>27</v>
      </c>
      <c r="B20">
        <v>0.7823687435531862</v>
      </c>
      <c r="C20">
        <v>0.25779755104680574</v>
      </c>
      <c r="D20">
        <v>2.5786815668936225E-3</v>
      </c>
      <c r="E20">
        <v>0.88889992559831077</v>
      </c>
      <c r="F20">
        <v>3.1407050005552754E-4</v>
      </c>
      <c r="G20">
        <v>2.6894201830618999E-3</v>
      </c>
      <c r="H20">
        <v>7.8704854753102761E-4</v>
      </c>
      <c r="I20">
        <v>7.8806831678803751E-5</v>
      </c>
      <c r="J20">
        <v>2.5627814699008002E-4</v>
      </c>
      <c r="K20">
        <v>1.9357705259745135</v>
      </c>
    </row>
    <row r="21" spans="1:11" x14ac:dyDescent="0.25">
      <c r="A21" t="s">
        <v>28</v>
      </c>
      <c r="B21">
        <v>0.13087373020169205</v>
      </c>
      <c r="C21">
        <v>6.6214955282084167E-2</v>
      </c>
      <c r="D21">
        <v>4.6539867673242911E-2</v>
      </c>
      <c r="E21">
        <v>0.10589843863520812</v>
      </c>
      <c r="F21">
        <v>3.6839932203921495E-4</v>
      </c>
      <c r="G21">
        <v>6.304309742036749E-3</v>
      </c>
      <c r="H21">
        <v>6.8132560831044248E-4</v>
      </c>
      <c r="I21">
        <v>2.2861705876292502E-4</v>
      </c>
      <c r="J21">
        <v>9.8823472534017732E-5</v>
      </c>
      <c r="K21">
        <v>0.35720846699591063</v>
      </c>
    </row>
    <row r="22" spans="1:11" x14ac:dyDescent="0.25">
      <c r="A22" t="s">
        <v>29</v>
      </c>
      <c r="B22">
        <v>2.75802832187701E-2</v>
      </c>
      <c r="C22">
        <v>4.1602587054569158E-2</v>
      </c>
      <c r="D22">
        <v>6.3126568881143361E-2</v>
      </c>
      <c r="E22">
        <v>1.3095841117939475E-3</v>
      </c>
      <c r="F22">
        <v>1.7729000255286E-4</v>
      </c>
      <c r="G22">
        <v>3.323650240484575E-3</v>
      </c>
      <c r="H22">
        <v>2.2759799415542826E-4</v>
      </c>
      <c r="I22">
        <v>1.7980152132503652E-4</v>
      </c>
      <c r="J22">
        <v>5.5924111110627255E-6</v>
      </c>
      <c r="K22">
        <v>0.13753295543590555</v>
      </c>
    </row>
    <row r="23" spans="1:11" x14ac:dyDescent="0.25">
      <c r="A23" t="s">
        <v>30</v>
      </c>
      <c r="B23">
        <v>8.3409824298367616E-2</v>
      </c>
      <c r="C23">
        <v>1.0132615753315794E-3</v>
      </c>
      <c r="D23">
        <v>3.7576918463770926E-3</v>
      </c>
      <c r="E23">
        <v>2.8675701610126302E-4</v>
      </c>
      <c r="F23">
        <v>3.6124661653895994E-5</v>
      </c>
      <c r="G23">
        <v>4.3047150213015493E-4</v>
      </c>
      <c r="H23">
        <v>9.5933778181642759E-5</v>
      </c>
      <c r="I23">
        <v>7.488448937122725E-6</v>
      </c>
      <c r="J23">
        <v>1.13648104783184E-5</v>
      </c>
      <c r="K23">
        <v>8.9048917937558675E-2</v>
      </c>
    </row>
    <row r="24" spans="1:11" x14ac:dyDescent="0.25">
      <c r="A24" t="s">
        <v>31</v>
      </c>
      <c r="B24">
        <v>0.14093219386713685</v>
      </c>
      <c r="C24">
        <v>3.7383802831076475E-3</v>
      </c>
      <c r="D24">
        <v>3.5675655394048066E-2</v>
      </c>
      <c r="E24">
        <v>4.1364945268254748E-3</v>
      </c>
      <c r="F24">
        <v>9.0287286951432503E-5</v>
      </c>
      <c r="G24">
        <v>1.5019794330309426E-3</v>
      </c>
      <c r="H24">
        <v>1.5173199610361875E-4</v>
      </c>
      <c r="I24">
        <v>3.3936135643946252E-5</v>
      </c>
      <c r="J24">
        <v>2.0937739955770848E-6</v>
      </c>
      <c r="K24">
        <v>0.18626275269684353</v>
      </c>
    </row>
    <row r="25" spans="1:11" x14ac:dyDescent="0.25">
      <c r="A25" t="s">
        <v>32</v>
      </c>
      <c r="B25">
        <v>1.2780954917516444E-2</v>
      </c>
      <c r="C25">
        <v>5.4536161842948553E-4</v>
      </c>
      <c r="D25">
        <v>9.5855500887650992E-4</v>
      </c>
      <c r="E25">
        <v>8.3586235671940763E-4</v>
      </c>
      <c r="F25">
        <v>4.6476340962791753E-5</v>
      </c>
      <c r="G25">
        <v>7.355809240994299E-4</v>
      </c>
      <c r="H25">
        <v>9.5933778181642759E-5</v>
      </c>
      <c r="I25">
        <v>2.0740416159852897E-5</v>
      </c>
      <c r="J25">
        <v>3.8953934801434254E-7</v>
      </c>
      <c r="K25">
        <v>1.6019854900293576E-2</v>
      </c>
    </row>
    <row r="26" spans="1:11" x14ac:dyDescent="0.25">
      <c r="A26" t="s">
        <v>33</v>
      </c>
      <c r="B26">
        <v>1.6225035972460562</v>
      </c>
      <c r="C26">
        <v>1.9653755484396955E-2</v>
      </c>
      <c r="D26">
        <v>3.2647242747800974E-2</v>
      </c>
      <c r="E26">
        <v>0.29763177448236344</v>
      </c>
      <c r="F26">
        <v>1.8531180425776825E-4</v>
      </c>
      <c r="G26">
        <v>3.2548144446558755E-3</v>
      </c>
      <c r="H26">
        <v>9.3975945973854007E-4</v>
      </c>
      <c r="I26">
        <v>7.3530793794712005E-5</v>
      </c>
      <c r="J26">
        <v>1.3339885800078827E-4</v>
      </c>
      <c r="K26">
        <v>1.9770231853210654</v>
      </c>
    </row>
    <row r="27" spans="1:11" x14ac:dyDescent="0.25">
      <c r="A27" t="s">
        <v>34</v>
      </c>
      <c r="B27">
        <v>1.2396479959456927</v>
      </c>
      <c r="C27">
        <v>5.2457757087191637E-2</v>
      </c>
      <c r="D27">
        <v>4.0697391600554751E-2</v>
      </c>
      <c r="E27">
        <v>1.782118406333717</v>
      </c>
      <c r="F27">
        <v>2.3011493196674375E-4</v>
      </c>
      <c r="G27">
        <v>2.3533727095110374E-3</v>
      </c>
      <c r="H27">
        <v>1.5271091220751276E-3</v>
      </c>
      <c r="I27">
        <v>6.1167540842436746E-5</v>
      </c>
      <c r="J27">
        <v>1.3205849112322426E-4</v>
      </c>
      <c r="K27">
        <v>3.1192253737626752</v>
      </c>
    </row>
    <row r="28" spans="1:11" x14ac:dyDescent="0.25">
      <c r="A28" t="s">
        <v>35</v>
      </c>
      <c r="B28">
        <v>1.8063054486691797E-2</v>
      </c>
      <c r="C28">
        <v>4.5325868532681314E-2</v>
      </c>
      <c r="D28">
        <v>0.26668681113336146</v>
      </c>
      <c r="E28">
        <v>0.25095811920994848</v>
      </c>
      <c r="F28">
        <v>2.9864794742028001E-4</v>
      </c>
      <c r="G28">
        <v>3.0256264536916498E-3</v>
      </c>
      <c r="H28">
        <v>2.2759799415542826E-4</v>
      </c>
      <c r="I28">
        <v>2.3272501860800151E-4</v>
      </c>
      <c r="J28">
        <v>1.4191651053268399E-5</v>
      </c>
      <c r="K28">
        <v>0.58483264242761179</v>
      </c>
    </row>
    <row r="29" spans="1:11" x14ac:dyDescent="0.25">
      <c r="A29" t="s">
        <v>36</v>
      </c>
      <c r="B29">
        <v>0.2021448534035325</v>
      </c>
      <c r="C29">
        <v>0.13195937263561902</v>
      </c>
      <c r="D29">
        <v>5.0236736391277709E-2</v>
      </c>
      <c r="E29">
        <v>1.2732833988335377</v>
      </c>
      <c r="F29">
        <v>4.4655550050070003E-4</v>
      </c>
      <c r="G29">
        <v>4.3362006490173998E-3</v>
      </c>
      <c r="H29">
        <v>1.174699324673175E-3</v>
      </c>
      <c r="I29">
        <v>2.061029639114055E-4</v>
      </c>
      <c r="J29">
        <v>4.8382622325280005E-5</v>
      </c>
      <c r="K29">
        <v>1.6638363023243945</v>
      </c>
    </row>
    <row r="30" spans="1:11" x14ac:dyDescent="0.25">
      <c r="A30" t="s">
        <v>37</v>
      </c>
      <c r="B30">
        <v>3.7821072073909306E-2</v>
      </c>
      <c r="C30">
        <v>0.11450569903061597</v>
      </c>
      <c r="D30">
        <v>2.0375942307593192E-2</v>
      </c>
      <c r="E30">
        <v>3.3746478608541255E-2</v>
      </c>
      <c r="F30">
        <v>9.4405965730056255E-5</v>
      </c>
      <c r="G30">
        <v>4.1031960523979253E-3</v>
      </c>
      <c r="H30">
        <v>2.6430734805146499E-3</v>
      </c>
      <c r="I30">
        <v>6.697980716819575E-5</v>
      </c>
      <c r="J30">
        <v>1.1034462778007675E-3</v>
      </c>
      <c r="K30">
        <v>0.21446029360427127</v>
      </c>
    </row>
    <row r="31" spans="1:11" x14ac:dyDescent="0.25">
      <c r="A31" t="s">
        <v>38</v>
      </c>
      <c r="B31">
        <v>0.28459916349030806</v>
      </c>
      <c r="C31">
        <v>0.28572091577077419</v>
      </c>
      <c r="D31">
        <v>1.849966904620429E-2</v>
      </c>
      <c r="E31">
        <v>1.1044206267535901</v>
      </c>
      <c r="F31">
        <v>1.8561295765147251E-4</v>
      </c>
      <c r="G31">
        <v>2.4887335298821875E-3</v>
      </c>
      <c r="H31">
        <v>9.3975945973854007E-4</v>
      </c>
      <c r="I31">
        <v>4.179581965606925E-5</v>
      </c>
      <c r="J31">
        <v>1.3415685857982324E-3</v>
      </c>
      <c r="K31">
        <v>1.6982378454136031</v>
      </c>
    </row>
    <row r="32" spans="1:11" x14ac:dyDescent="0.25">
      <c r="A32" t="s">
        <v>39</v>
      </c>
      <c r="B32">
        <v>0.15684199055811057</v>
      </c>
      <c r="C32">
        <v>1.6257802223923253E-2</v>
      </c>
      <c r="D32">
        <v>1.5900209694489173E-3</v>
      </c>
      <c r="E32">
        <v>2.25746825527425E-3</v>
      </c>
      <c r="F32">
        <v>7.3246503424705253E-5</v>
      </c>
      <c r="G32">
        <v>6.8232366928834987E-4</v>
      </c>
      <c r="H32">
        <v>7.1656658805063756E-4</v>
      </c>
      <c r="I32">
        <v>8.9958883325775513E-6</v>
      </c>
      <c r="J32">
        <v>1.7607424324895876E-7</v>
      </c>
      <c r="K32">
        <v>0.17842859073009654</v>
      </c>
    </row>
    <row r="33" spans="1:11" x14ac:dyDescent="0.25">
      <c r="A33" t="s">
        <v>40</v>
      </c>
      <c r="B33">
        <v>3.3575416034209396E-2</v>
      </c>
      <c r="C33">
        <v>4.1907565163118037E-4</v>
      </c>
      <c r="D33">
        <v>3.8073588482127677E-3</v>
      </c>
      <c r="E33">
        <v>3.3431481896925298E-4</v>
      </c>
      <c r="F33">
        <v>2.5608035257992248E-5</v>
      </c>
      <c r="G33">
        <v>3.612578787688625E-4</v>
      </c>
      <c r="H33">
        <v>9.5933778181642759E-5</v>
      </c>
      <c r="I33">
        <v>8.4709094386380498E-6</v>
      </c>
      <c r="J33">
        <v>1.4948572480050352E-5</v>
      </c>
      <c r="K33">
        <v>3.8642384527149784E-2</v>
      </c>
    </row>
    <row r="34" spans="1:11" x14ac:dyDescent="0.25">
      <c r="A34" t="s">
        <v>41</v>
      </c>
      <c r="B34">
        <v>1.5669634148096287E-2</v>
      </c>
      <c r="C34">
        <v>5.6954573811276944E-4</v>
      </c>
      <c r="D34">
        <v>4.0282109315771678E-3</v>
      </c>
      <c r="E34">
        <v>1.2192510516249829E-3</v>
      </c>
      <c r="F34">
        <v>7.0977231379200001E-5</v>
      </c>
      <c r="G34">
        <v>1.2329881328726749E-3</v>
      </c>
      <c r="H34">
        <v>1.5173199610361875E-4</v>
      </c>
      <c r="I34">
        <v>2.5682717461369001E-5</v>
      </c>
      <c r="J34">
        <v>3.9051319638436246E-6</v>
      </c>
      <c r="K34">
        <v>2.2971927079191917E-2</v>
      </c>
    </row>
    <row r="35" spans="1:11" x14ac:dyDescent="0.25">
      <c r="A35" t="s">
        <v>42</v>
      </c>
      <c r="B35">
        <v>0.9739265259142682</v>
      </c>
      <c r="C35">
        <v>3.754067657532139E-2</v>
      </c>
      <c r="D35">
        <v>3.0138815028319364E-2</v>
      </c>
      <c r="E35">
        <v>2.0512507069468476E-4</v>
      </c>
      <c r="F35">
        <v>2.2364950599568754E-4</v>
      </c>
      <c r="G35">
        <v>2.2940483111331673E-3</v>
      </c>
      <c r="H35">
        <v>1.1277113516862476E-3</v>
      </c>
      <c r="I35">
        <v>4.4885695431827252E-5</v>
      </c>
      <c r="J35">
        <v>2.6956966641409502E-4</v>
      </c>
      <c r="K35">
        <v>1.0457710071192647</v>
      </c>
    </row>
    <row r="36" spans="1:11" x14ac:dyDescent="0.25">
      <c r="A36" t="s">
        <v>43</v>
      </c>
      <c r="B36">
        <v>2.2325984876603329</v>
      </c>
      <c r="C36">
        <v>1.3229025235127895E-2</v>
      </c>
      <c r="D36">
        <v>1.964395390757194E-2</v>
      </c>
      <c r="E36">
        <v>7.6934516960467875E-3</v>
      </c>
      <c r="F36">
        <v>1.8306502499685473E-4</v>
      </c>
      <c r="G36">
        <v>3.5202245968965749E-3</v>
      </c>
      <c r="H36">
        <v>9.9849442597219756E-4</v>
      </c>
      <c r="I36">
        <v>5.7331445067436251E-5</v>
      </c>
      <c r="J36">
        <v>5.3921984248885249E-5</v>
      </c>
      <c r="K36">
        <v>2.2779779559762612</v>
      </c>
    </row>
    <row r="37" spans="1:11" x14ac:dyDescent="0.25">
      <c r="A37" t="s">
        <v>44</v>
      </c>
      <c r="B37">
        <v>0.14307997728983088</v>
      </c>
      <c r="C37">
        <v>3.5728868120712375E-2</v>
      </c>
      <c r="D37">
        <v>0.40671796419312101</v>
      </c>
      <c r="E37">
        <v>4.2012750249268302</v>
      </c>
      <c r="F37">
        <v>5.2470980456346007E-4</v>
      </c>
      <c r="G37">
        <v>3.9557557025065746E-3</v>
      </c>
      <c r="H37">
        <v>4.7575322649263496E-4</v>
      </c>
      <c r="I37">
        <v>3.0755701008983502E-4</v>
      </c>
      <c r="J37">
        <v>1.8476745281225549E-5</v>
      </c>
      <c r="K37">
        <v>4.7920840870194281</v>
      </c>
    </row>
    <row r="38" spans="1:11" x14ac:dyDescent="0.25">
      <c r="A38" t="s">
        <v>45</v>
      </c>
      <c r="B38">
        <v>5.9316113060735018E-2</v>
      </c>
      <c r="C38">
        <v>6.4365930139347216E-2</v>
      </c>
      <c r="D38">
        <v>2.4621545352974598E-3</v>
      </c>
      <c r="E38">
        <v>2.930417734560465E-2</v>
      </c>
      <c r="F38">
        <v>4.3793451600623751E-5</v>
      </c>
      <c r="G38">
        <v>1.4375735281278324E-3</v>
      </c>
      <c r="H38">
        <v>8.2228952727122259E-4</v>
      </c>
      <c r="I38">
        <v>1.7845532544700625E-5</v>
      </c>
      <c r="J38">
        <v>5.8423356824653747E-4</v>
      </c>
      <c r="K38">
        <v>0.15835411068877528</v>
      </c>
    </row>
    <row r="39" spans="1:11" x14ac:dyDescent="0.25">
      <c r="A39" t="s">
        <v>46</v>
      </c>
      <c r="B39">
        <v>0.83366381597228334</v>
      </c>
      <c r="C39">
        <v>3.0237675165393239E-2</v>
      </c>
      <c r="D39">
        <v>4.2549823421783976E-2</v>
      </c>
      <c r="E39">
        <v>0.75009269496894504</v>
      </c>
      <c r="F39">
        <v>3.8251979236641505E-4</v>
      </c>
      <c r="G39">
        <v>5.1358151262487E-3</v>
      </c>
      <c r="H39">
        <v>1.3978921963610775E-3</v>
      </c>
      <c r="I39">
        <v>1.4593663281669577E-4</v>
      </c>
      <c r="J39">
        <v>4.6838889438707752E-5</v>
      </c>
      <c r="K39">
        <v>1.663653012165637</v>
      </c>
    </row>
    <row r="40" spans="1:11" x14ac:dyDescent="0.25">
      <c r="A40" t="s">
        <v>47</v>
      </c>
      <c r="B40">
        <v>9.2294604677547284E-2</v>
      </c>
      <c r="C40">
        <v>0.16208349793771595</v>
      </c>
      <c r="D40">
        <v>0.10753624370059256</v>
      </c>
      <c r="E40">
        <v>1.1024592703689076</v>
      </c>
      <c r="F40">
        <v>9.2119949056022237E-4</v>
      </c>
      <c r="G40">
        <v>9.7628006055651001E-3</v>
      </c>
      <c r="H40">
        <v>9.5150645298527252E-4</v>
      </c>
      <c r="I40">
        <v>4.6059023259782005E-4</v>
      </c>
      <c r="J40">
        <v>1.4803669031136524E-4</v>
      </c>
      <c r="K40">
        <v>1.476617750156783</v>
      </c>
    </row>
    <row r="41" spans="1:11" x14ac:dyDescent="0.25">
      <c r="A41" t="s">
        <v>48</v>
      </c>
      <c r="B41">
        <v>0.25488493738878332</v>
      </c>
      <c r="C41">
        <v>4.6740843893038612E-2</v>
      </c>
      <c r="D41">
        <v>2.7867158408985414E-2</v>
      </c>
      <c r="E41">
        <v>1.4947516767108901E-3</v>
      </c>
      <c r="F41">
        <v>2.9870667858005004E-4</v>
      </c>
      <c r="G41">
        <v>3.4356788417779999E-3</v>
      </c>
      <c r="H41">
        <v>1.9382538857107402E-3</v>
      </c>
      <c r="I41">
        <v>7.45020047485E-5</v>
      </c>
      <c r="J41">
        <v>1.0927607721635999E-4</v>
      </c>
      <c r="K41">
        <v>0.33684410885555183</v>
      </c>
    </row>
    <row r="42" spans="1:11" x14ac:dyDescent="0.25">
      <c r="A42" t="s">
        <v>49</v>
      </c>
      <c r="B42">
        <v>1.2189403823672693</v>
      </c>
      <c r="C42">
        <v>2.3305103526740659E-2</v>
      </c>
      <c r="D42">
        <v>4.453898359975382E-2</v>
      </c>
      <c r="E42">
        <v>0.32481493702318776</v>
      </c>
      <c r="F42">
        <v>3.3177357112857748E-4</v>
      </c>
      <c r="G42">
        <v>4.491854640921525E-3</v>
      </c>
      <c r="H42">
        <v>1.1277113516862476E-3</v>
      </c>
      <c r="I42">
        <v>1.7976027298336974E-4</v>
      </c>
      <c r="J42">
        <v>6.0359121974821996E-5</v>
      </c>
      <c r="K42">
        <v>1.6177908654756463</v>
      </c>
    </row>
    <row r="43" spans="1:11" x14ac:dyDescent="0.25">
      <c r="A43" t="s">
        <v>50</v>
      </c>
      <c r="B43">
        <v>1.4851106263134488E-3</v>
      </c>
      <c r="C43">
        <v>1.0394399017714281E-4</v>
      </c>
      <c r="D43">
        <v>3.9598434054016422E-3</v>
      </c>
      <c r="E43">
        <v>1.7219046402220401E-4</v>
      </c>
      <c r="F43">
        <v>6.0230678740799998E-6</v>
      </c>
      <c r="G43">
        <v>1.0475131447006876E-4</v>
      </c>
      <c r="H43">
        <v>9.5933778181642759E-5</v>
      </c>
      <c r="I43">
        <v>2.2536593946974224E-6</v>
      </c>
      <c r="J43">
        <v>0</v>
      </c>
      <c r="K43">
        <v>5.9300503058349269E-3</v>
      </c>
    </row>
    <row r="44" spans="1:11" x14ac:dyDescent="0.25">
      <c r="A44" t="s">
        <v>51</v>
      </c>
      <c r="B44">
        <v>4.612170801161513E-2</v>
      </c>
      <c r="C44">
        <v>1.6158681882168586E-2</v>
      </c>
      <c r="D44">
        <v>0.13795957181333265</v>
      </c>
      <c r="E44">
        <v>9.7837607685623884E-2</v>
      </c>
      <c r="F44">
        <v>3.8542136157878503E-4</v>
      </c>
      <c r="G44">
        <v>3.2968080583867252E-3</v>
      </c>
      <c r="H44">
        <v>2.2759799415542826E-4</v>
      </c>
      <c r="I44">
        <v>1.69935667968216E-4</v>
      </c>
      <c r="J44">
        <v>4.28509422795715E-6</v>
      </c>
      <c r="K44">
        <v>0.30216161756905735</v>
      </c>
    </row>
    <row r="45" spans="1:11" x14ac:dyDescent="0.25">
      <c r="A45" t="s">
        <v>52</v>
      </c>
      <c r="B45">
        <v>0.52157519519963058</v>
      </c>
      <c r="C45">
        <v>0.13425706492910255</v>
      </c>
      <c r="D45">
        <v>6.8692067078263254E-3</v>
      </c>
      <c r="E45">
        <v>0.4473663444733742</v>
      </c>
      <c r="F45">
        <v>1.1329240719247174E-4</v>
      </c>
      <c r="G45">
        <v>2.7069864254466247E-3</v>
      </c>
      <c r="H45">
        <v>2.9367483116829497E-3</v>
      </c>
      <c r="I45">
        <v>3.7029761268947004E-5</v>
      </c>
      <c r="J45">
        <v>1.3549075472073652E-3</v>
      </c>
      <c r="K45">
        <v>1.117216775762732</v>
      </c>
    </row>
    <row r="46" spans="1:11" x14ac:dyDescent="0.25">
      <c r="A46" t="s">
        <v>53</v>
      </c>
      <c r="B46">
        <v>0.10204582535423973</v>
      </c>
      <c r="C46">
        <v>8.7069490187462323E-2</v>
      </c>
      <c r="D46">
        <v>2.302358982983943E-2</v>
      </c>
      <c r="E46">
        <v>9.3488553252890363E-2</v>
      </c>
      <c r="F46">
        <v>9.288845252958224E-4</v>
      </c>
      <c r="G46">
        <v>6.982039247559301E-3</v>
      </c>
      <c r="H46">
        <v>8.1054253402448992E-4</v>
      </c>
      <c r="I46">
        <v>5.1706296218874002E-4</v>
      </c>
      <c r="J46">
        <v>2.5478153477413001E-5</v>
      </c>
      <c r="K46">
        <v>0.31489146604697765</v>
      </c>
    </row>
    <row r="47" spans="1:11" x14ac:dyDescent="0.25">
      <c r="A47" t="s">
        <v>54</v>
      </c>
      <c r="B47">
        <v>1.568230683899287</v>
      </c>
      <c r="C47">
        <v>0.66615382749781782</v>
      </c>
      <c r="D47">
        <v>0.19463926276425603</v>
      </c>
      <c r="E47">
        <v>0.48351534765954773</v>
      </c>
      <c r="F47">
        <v>7.7757931214287252E-3</v>
      </c>
      <c r="G47">
        <v>2.6089976762337749E-2</v>
      </c>
      <c r="H47">
        <v>1.3215367402573227E-2</v>
      </c>
      <c r="I47">
        <v>2.3948543431470699E-3</v>
      </c>
      <c r="J47">
        <v>5.9111059156776249E-4</v>
      </c>
      <c r="K47">
        <v>2.9626062240419633</v>
      </c>
    </row>
    <row r="48" spans="1:11" x14ac:dyDescent="0.25">
      <c r="A48" t="s">
        <v>55</v>
      </c>
      <c r="B48">
        <v>0.22757683320622771</v>
      </c>
      <c r="C48">
        <v>2.7373650287080428E-2</v>
      </c>
      <c r="D48">
        <v>0.10546669899493362</v>
      </c>
      <c r="E48">
        <v>0.12202501109762301</v>
      </c>
      <c r="F48">
        <v>1.2724293203608748E-4</v>
      </c>
      <c r="G48">
        <v>2.8324689723570498E-3</v>
      </c>
      <c r="H48">
        <v>3.2304231428512248E-3</v>
      </c>
      <c r="I48">
        <v>3.2518692630310002E-5</v>
      </c>
      <c r="J48">
        <v>5.6739924886963748E-5</v>
      </c>
      <c r="K48">
        <v>0.48872158725062637</v>
      </c>
    </row>
    <row r="49" spans="1:11" x14ac:dyDescent="0.25">
      <c r="A49" t="s">
        <v>56</v>
      </c>
      <c r="B49">
        <v>0.32551182145796786</v>
      </c>
      <c r="C49">
        <v>1.8201386027354223E-3</v>
      </c>
      <c r="D49">
        <v>9.6544866439368497E-4</v>
      </c>
      <c r="E49">
        <v>3.0454896858245445E-4</v>
      </c>
      <c r="F49">
        <v>6.025192192624825E-5</v>
      </c>
      <c r="G49">
        <v>4.32278503372975E-4</v>
      </c>
      <c r="H49">
        <v>9.5933778181642759E-5</v>
      </c>
      <c r="I49">
        <v>6.11225426515275E-6</v>
      </c>
      <c r="J49">
        <v>7.6544481884818498E-6</v>
      </c>
      <c r="K49">
        <v>0.32920418859961392</v>
      </c>
    </row>
    <row r="50" spans="1:11" x14ac:dyDescent="0.25">
      <c r="A50" t="s">
        <v>57</v>
      </c>
      <c r="B50">
        <v>0.21614867824206946</v>
      </c>
      <c r="C50">
        <v>4.2971806039596445E-2</v>
      </c>
      <c r="D50">
        <v>4.4987120522576751E-2</v>
      </c>
      <c r="E50">
        <v>0.13456547443033676</v>
      </c>
      <c r="F50">
        <v>3.0345140652981751E-4</v>
      </c>
      <c r="G50">
        <v>3.3587005888339001E-3</v>
      </c>
      <c r="H50">
        <v>8.8102449350488247E-4</v>
      </c>
      <c r="I50">
        <v>1.4581288779169627E-4</v>
      </c>
      <c r="J50">
        <v>3.2314936584616749E-5</v>
      </c>
      <c r="K50">
        <v>0.44339438354782434</v>
      </c>
    </row>
    <row r="51" spans="1:11" x14ac:dyDescent="0.25">
      <c r="A51" t="s">
        <v>58</v>
      </c>
      <c r="B51">
        <v>1.049715046228469</v>
      </c>
      <c r="C51">
        <v>3.2916259326158319E-2</v>
      </c>
      <c r="D51">
        <v>3.7501013641797573E-2</v>
      </c>
      <c r="E51">
        <v>2.3703673514811853E-3</v>
      </c>
      <c r="F51">
        <v>1.8655265620775999E-4</v>
      </c>
      <c r="G51">
        <v>2.7548336280519251E-3</v>
      </c>
      <c r="H51">
        <v>5.2861469610292991E-4</v>
      </c>
      <c r="I51">
        <v>5.9858843456830497E-5</v>
      </c>
      <c r="J51">
        <v>5.3801685952747751E-5</v>
      </c>
      <c r="K51">
        <v>1.1260863480576782</v>
      </c>
    </row>
    <row r="52" spans="1:11" x14ac:dyDescent="0.25">
      <c r="A52" t="s">
        <v>59</v>
      </c>
      <c r="B52">
        <v>1.5116788143101679E-2</v>
      </c>
      <c r="C52">
        <v>1.3531399461537344E-2</v>
      </c>
      <c r="D52">
        <v>1.3655040095660273E-2</v>
      </c>
      <c r="E52">
        <v>2.4887905167024553E-4</v>
      </c>
      <c r="F52">
        <v>1.5114776366080749E-4</v>
      </c>
      <c r="G52">
        <v>1.2524708917270699E-3</v>
      </c>
      <c r="H52">
        <v>4.1114476363561243E-4</v>
      </c>
      <c r="I52">
        <v>6.7834772795468258E-5</v>
      </c>
      <c r="J52">
        <v>4.7231645946739003E-6</v>
      </c>
      <c r="K52">
        <v>4.443942810838318E-2</v>
      </c>
    </row>
    <row r="53" spans="1:11" x14ac:dyDescent="0.25">
      <c r="A53" t="s">
        <v>60</v>
      </c>
      <c r="B53">
        <v>3.4226473577461847</v>
      </c>
      <c r="C53">
        <v>4.3285815153986287E-2</v>
      </c>
      <c r="D53">
        <v>1.644995473792412E-2</v>
      </c>
      <c r="E53">
        <v>6.612995394558735E-2</v>
      </c>
      <c r="F53">
        <v>6.7667917966145001E-4</v>
      </c>
      <c r="G53">
        <v>3.78695988338195E-3</v>
      </c>
      <c r="H53">
        <v>8.8102449350488247E-4</v>
      </c>
      <c r="I53">
        <v>7.9365559215925001E-5</v>
      </c>
      <c r="J53">
        <v>2.8792929311956999E-4</v>
      </c>
      <c r="K53">
        <v>3.5542250399925654</v>
      </c>
    </row>
    <row r="54" spans="1:11" x14ac:dyDescent="0.25">
      <c r="A54" t="s">
        <v>61</v>
      </c>
      <c r="B54">
        <v>2.3160313049193935E-2</v>
      </c>
      <c r="C54">
        <v>5.7525452712670309E-2</v>
      </c>
      <c r="D54">
        <v>2.6336972156693367E-2</v>
      </c>
      <c r="E54">
        <v>1.20103317747397E-2</v>
      </c>
      <c r="F54">
        <v>9.4844575029600002E-5</v>
      </c>
      <c r="G54">
        <v>2.8676233601719003E-3</v>
      </c>
      <c r="H54">
        <v>4.0527126701224497E-3</v>
      </c>
      <c r="I54">
        <v>5.9892592100011994E-5</v>
      </c>
      <c r="J54">
        <v>5.3879818898189497E-4</v>
      </c>
      <c r="K54">
        <v>0.12664694107970317</v>
      </c>
    </row>
    <row r="55" spans="1:11" x14ac:dyDescent="0.25">
      <c r="A55" t="s">
        <v>62</v>
      </c>
      <c r="B55">
        <v>32.236632352974489</v>
      </c>
      <c r="C55">
        <v>3.4343513109753805</v>
      </c>
      <c r="D55">
        <v>3.5152443711129875</v>
      </c>
      <c r="E55">
        <v>22.207594651587279</v>
      </c>
      <c r="F55">
        <v>2.1963179482789939E-2</v>
      </c>
      <c r="G55">
        <v>0.1769867641066889</v>
      </c>
      <c r="H55">
        <v>7.1687984120388307E-2</v>
      </c>
      <c r="I55">
        <v>7.9242339169819011E-3</v>
      </c>
      <c r="J55">
        <v>9.6770431093771564E-3</v>
      </c>
      <c r="K55">
        <v>61.682061891386354</v>
      </c>
    </row>
    <row r="56" spans="1:11" x14ac:dyDescent="0.25">
      <c r="A56" s="3" t="s">
        <v>203</v>
      </c>
    </row>
    <row r="69" x14ac:dyDescent="0.25"/>
    <row r="70" x14ac:dyDescent="0.25"/>
    <row r="71" x14ac:dyDescent="0.25"/>
    <row r="76" x14ac:dyDescent="0.25"/>
    <row r="77" x14ac:dyDescent="0.25"/>
    <row r="81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102" x14ac:dyDescent="0.25"/>
    <row r="105" x14ac:dyDescent="0.25"/>
  </sheetData>
  <mergeCells count="1">
    <mergeCell ref="B4:K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E01DA-ED48-4373-A772-A16D56B1C672}">
  <dimension ref="A1:Z55"/>
  <sheetViews>
    <sheetView workbookViewId="0">
      <selection sqref="A1:H1"/>
    </sheetView>
  </sheetViews>
  <sheetFormatPr defaultRowHeight="13.2" x14ac:dyDescent="0.25"/>
  <cols>
    <col min="9" max="9" width="12.21875" bestFit="1" customWidth="1"/>
    <col min="12" max="12" width="11.77734375" customWidth="1"/>
  </cols>
  <sheetData>
    <row r="1" spans="1:26" x14ac:dyDescent="0.25">
      <c r="A1" s="3" t="s">
        <v>204</v>
      </c>
    </row>
    <row r="2" spans="1:26" x14ac:dyDescent="0.25">
      <c r="A2" s="3"/>
    </row>
    <row r="3" spans="1:26" x14ac:dyDescent="0.25">
      <c r="B3" t="s">
        <v>98</v>
      </c>
      <c r="C3" t="s">
        <v>75</v>
      </c>
      <c r="D3" t="s">
        <v>7</v>
      </c>
      <c r="E3" t="s">
        <v>3</v>
      </c>
      <c r="F3" t="s">
        <v>85</v>
      </c>
      <c r="G3" t="s">
        <v>92</v>
      </c>
      <c r="H3" t="s">
        <v>4</v>
      </c>
      <c r="I3" t="s">
        <v>93</v>
      </c>
      <c r="J3" t="s">
        <v>62</v>
      </c>
    </row>
    <row r="4" spans="1:26" s="26" customFormat="1" x14ac:dyDescent="0.25">
      <c r="A4" s="26" t="s">
        <v>10</v>
      </c>
      <c r="B4" s="27" t="s">
        <v>99</v>
      </c>
      <c r="C4" s="27"/>
      <c r="D4" s="27"/>
      <c r="E4" s="27"/>
      <c r="F4" s="27"/>
      <c r="G4" s="27"/>
      <c r="H4" s="27"/>
      <c r="I4" s="27"/>
      <c r="J4" s="27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 x14ac:dyDescent="0.25">
      <c r="A5" t="s">
        <v>12</v>
      </c>
      <c r="B5">
        <v>2.3610544110368279E-3</v>
      </c>
      <c r="C5">
        <v>3.8566194907809822E-3</v>
      </c>
      <c r="D5">
        <v>0.12937340663212948</v>
      </c>
      <c r="E5">
        <v>1.4289192414303022E-3</v>
      </c>
      <c r="F5">
        <v>4.5493009461394752E-4</v>
      </c>
      <c r="G5">
        <v>1.5786245889786406E-3</v>
      </c>
      <c r="H5">
        <v>1.4703533414213666E-3</v>
      </c>
      <c r="I5">
        <v>1.3079224456404823E-4</v>
      </c>
      <c r="J5">
        <v>0.14065470004495562</v>
      </c>
    </row>
    <row r="6" spans="1:26" x14ac:dyDescent="0.25">
      <c r="A6" t="s">
        <v>13</v>
      </c>
      <c r="B6">
        <v>1.2735994674503915E-4</v>
      </c>
      <c r="C6">
        <v>4.4679810409257466E-5</v>
      </c>
      <c r="D6">
        <v>2.5808870652855413E-3</v>
      </c>
      <c r="E6">
        <v>2.3094088628467971E-5</v>
      </c>
      <c r="F6">
        <v>7.5196733670643066E-6</v>
      </c>
      <c r="G6">
        <v>4.8221640614640089E-5</v>
      </c>
      <c r="H6">
        <v>4.7919568121864001E-4</v>
      </c>
      <c r="I6">
        <v>4.6887471437623503E-7</v>
      </c>
      <c r="J6">
        <v>3.3114267809830266E-3</v>
      </c>
    </row>
    <row r="7" spans="1:26" x14ac:dyDescent="0.25">
      <c r="A7" t="s">
        <v>14</v>
      </c>
      <c r="B7">
        <v>0.18446064165298165</v>
      </c>
      <c r="C7">
        <v>0.17850723919714881</v>
      </c>
      <c r="D7">
        <v>2.7132014813235866E-3</v>
      </c>
      <c r="E7">
        <v>4.274985213840181E-3</v>
      </c>
      <c r="F7">
        <v>5.1982614684883597E-4</v>
      </c>
      <c r="G7">
        <v>2.5325545435904741E-3</v>
      </c>
      <c r="H7">
        <v>4.1067774178715731E-3</v>
      </c>
      <c r="I7">
        <v>3.2178609839425157E-5</v>
      </c>
      <c r="J7">
        <v>0.37714740426344451</v>
      </c>
    </row>
    <row r="8" spans="1:26" x14ac:dyDescent="0.25">
      <c r="A8" t="s">
        <v>15</v>
      </c>
      <c r="B8">
        <v>1.6297007856505502E-3</v>
      </c>
      <c r="C8">
        <v>7.975155096062796E-3</v>
      </c>
      <c r="D8">
        <v>0.15827385335114974</v>
      </c>
      <c r="E8">
        <v>3.5801066514219923E-3</v>
      </c>
      <c r="F8">
        <v>3.181606136184738E-4</v>
      </c>
      <c r="G8">
        <v>1.4184442348398345E-3</v>
      </c>
      <c r="H8">
        <v>1.2728662189639328E-3</v>
      </c>
      <c r="I8">
        <v>9.0240531957234098E-5</v>
      </c>
      <c r="J8">
        <v>0.17455852748366457</v>
      </c>
    </row>
    <row r="9" spans="1:26" x14ac:dyDescent="0.25">
      <c r="A9" t="s">
        <v>16</v>
      </c>
      <c r="B9">
        <v>1.2057088959779418</v>
      </c>
      <c r="C9">
        <v>0.30921439104366666</v>
      </c>
      <c r="D9">
        <v>3.6043978392791512E-2</v>
      </c>
      <c r="E9">
        <v>2.8102770569130436E-3</v>
      </c>
      <c r="F9">
        <v>1.1751167896077795E-3</v>
      </c>
      <c r="G9">
        <v>3.0625216101864304E-3</v>
      </c>
      <c r="H9">
        <v>2.1146441674422509E-2</v>
      </c>
      <c r="I9">
        <v>6.7341833342950708E-5</v>
      </c>
      <c r="J9">
        <v>1.5792289643788726</v>
      </c>
    </row>
    <row r="10" spans="1:26" x14ac:dyDescent="0.25">
      <c r="A10" t="s">
        <v>17</v>
      </c>
      <c r="B10">
        <v>0.15747832897458999</v>
      </c>
      <c r="C10">
        <v>0.65633391924605144</v>
      </c>
      <c r="D10">
        <v>8.5124706438648619E-3</v>
      </c>
      <c r="E10">
        <v>2.2952179974608567E-2</v>
      </c>
      <c r="F10">
        <v>4.5594294103950384E-4</v>
      </c>
      <c r="G10">
        <v>3.1960175738302626E-3</v>
      </c>
      <c r="H10">
        <v>1.4620127607622801E-2</v>
      </c>
      <c r="I10">
        <v>7.0835782991196126E-5</v>
      </c>
      <c r="J10">
        <v>0.86361982274459848</v>
      </c>
    </row>
    <row r="11" spans="1:26" x14ac:dyDescent="0.25">
      <c r="A11" t="s">
        <v>18</v>
      </c>
      <c r="B11">
        <v>9.5876671602831785E-3</v>
      </c>
      <c r="C11">
        <v>1.3377184029051374E-4</v>
      </c>
      <c r="D11">
        <v>2.4992002219539132E-3</v>
      </c>
      <c r="E11">
        <v>3.080320873715136E-5</v>
      </c>
      <c r="F11">
        <v>5.1144403510055369E-5</v>
      </c>
      <c r="G11">
        <v>3.4265825494940845E-4</v>
      </c>
      <c r="H11">
        <v>9.2748533732296419E-4</v>
      </c>
      <c r="I11">
        <v>1.0941203360343024E-5</v>
      </c>
      <c r="J11">
        <v>1.3583671630407527E-2</v>
      </c>
    </row>
    <row r="12" spans="1:26" x14ac:dyDescent="0.25">
      <c r="A12" t="s">
        <v>205</v>
      </c>
      <c r="B12">
        <v>2.3434792844066171E-3</v>
      </c>
      <c r="C12">
        <v>1.034629734107479E-4</v>
      </c>
      <c r="D12">
        <v>2.7741870118846462E-2</v>
      </c>
      <c r="E12">
        <v>1.1404408942314284E-4</v>
      </c>
      <c r="F12">
        <v>1.2854142804203757E-5</v>
      </c>
      <c r="G12">
        <v>1.2723865573649316E-4</v>
      </c>
      <c r="H12">
        <v>1.4669410947455077E-3</v>
      </c>
      <c r="I12">
        <v>1.0805539102883914E-6</v>
      </c>
      <c r="J12">
        <v>3.191097091328346E-2</v>
      </c>
    </row>
    <row r="13" spans="1:26" x14ac:dyDescent="0.25">
      <c r="A13" t="s">
        <v>20</v>
      </c>
      <c r="B13">
        <v>3.7495536396001415E-2</v>
      </c>
      <c r="C13">
        <v>2.5935758480178745E-3</v>
      </c>
      <c r="D13">
        <v>1.7665662677246032E-2</v>
      </c>
      <c r="E13">
        <v>2.0201706557548401E-4</v>
      </c>
      <c r="F13">
        <v>5.6147396071331809E-4</v>
      </c>
      <c r="G13">
        <v>2.8446798272675181E-3</v>
      </c>
      <c r="H13">
        <v>1.4703533414213666E-3</v>
      </c>
      <c r="I13">
        <v>1.290547900386943E-4</v>
      </c>
      <c r="J13">
        <v>6.2962353906281701E-2</v>
      </c>
    </row>
    <row r="14" spans="1:26" x14ac:dyDescent="0.25">
      <c r="A14" t="s">
        <v>21</v>
      </c>
      <c r="B14">
        <v>2.5189419839181063E-2</v>
      </c>
      <c r="C14">
        <v>3.6926172091042747E-3</v>
      </c>
      <c r="D14">
        <v>0.16783435350065426</v>
      </c>
      <c r="E14">
        <v>1.867071843960936E-3</v>
      </c>
      <c r="F14">
        <v>6.2295398827540464E-4</v>
      </c>
      <c r="G14">
        <v>1.6117815925992434E-3</v>
      </c>
      <c r="H14">
        <v>1.4703533414213666E-3</v>
      </c>
      <c r="I14">
        <v>1.2479445633953965E-4</v>
      </c>
      <c r="J14">
        <v>0.20241334577153611</v>
      </c>
    </row>
    <row r="15" spans="1:26" x14ac:dyDescent="0.25">
      <c r="A15" t="s">
        <v>22</v>
      </c>
      <c r="B15">
        <v>1.5995355664467886E-3</v>
      </c>
      <c r="C15">
        <v>6.3004920555933196E-4</v>
      </c>
      <c r="D15">
        <v>2.5808870652855413E-3</v>
      </c>
      <c r="E15">
        <v>1.6521138007768036E-4</v>
      </c>
      <c r="F15">
        <v>1.5020471873202458E-4</v>
      </c>
      <c r="G15">
        <v>1.4919305971662142E-4</v>
      </c>
      <c r="H15">
        <v>4.7919568121864001E-4</v>
      </c>
      <c r="I15">
        <v>4.0485070515430698E-6</v>
      </c>
      <c r="J15">
        <v>5.75832518408817E-3</v>
      </c>
    </row>
    <row r="16" spans="1:26" x14ac:dyDescent="0.25">
      <c r="A16" t="s">
        <v>23</v>
      </c>
      <c r="B16">
        <v>0.47286777488446441</v>
      </c>
      <c r="C16">
        <v>0.18677205328293062</v>
      </c>
      <c r="D16">
        <v>2.7132014813235866E-3</v>
      </c>
      <c r="E16">
        <v>7.1144927794977199E-4</v>
      </c>
      <c r="F16">
        <v>2.6760805985857959E-4</v>
      </c>
      <c r="G16">
        <v>1.5433010765987245E-3</v>
      </c>
      <c r="H16">
        <v>7.7207415455985574E-3</v>
      </c>
      <c r="I16">
        <v>3.5715400832131341E-5</v>
      </c>
      <c r="J16">
        <v>0.67263184500955631</v>
      </c>
    </row>
    <row r="17" spans="1:10" x14ac:dyDescent="0.25">
      <c r="A17" t="s">
        <v>24</v>
      </c>
      <c r="B17">
        <v>5.9441118309415709E-2</v>
      </c>
      <c r="C17">
        <v>0.18034379718602128</v>
      </c>
      <c r="D17">
        <v>1.3660322678387573E-2</v>
      </c>
      <c r="E17">
        <v>0.14354353048151147</v>
      </c>
      <c r="F17">
        <v>3.2881393197798487E-4</v>
      </c>
      <c r="G17">
        <v>1.3320664725668251E-3</v>
      </c>
      <c r="H17">
        <v>5.3768216993799831E-3</v>
      </c>
      <c r="I17">
        <v>5.2309281586604074E-5</v>
      </c>
      <c r="J17">
        <v>0.40407878004084746</v>
      </c>
    </row>
    <row r="18" spans="1:10" x14ac:dyDescent="0.25">
      <c r="A18" t="s">
        <v>25</v>
      </c>
      <c r="B18">
        <v>0.10223110224447259</v>
      </c>
      <c r="C18">
        <v>7.8375074976242701E-2</v>
      </c>
      <c r="D18">
        <v>7.0269049523136007E-2</v>
      </c>
      <c r="E18">
        <v>0.11175324946670533</v>
      </c>
      <c r="F18">
        <v>3.6870800828938462E-4</v>
      </c>
      <c r="G18">
        <v>2.4924875881195407E-3</v>
      </c>
      <c r="H18">
        <v>5.5723424884483478E-3</v>
      </c>
      <c r="I18">
        <v>5.3849189912499584E-5</v>
      </c>
      <c r="J18">
        <v>0.37111586348532644</v>
      </c>
    </row>
    <row r="19" spans="1:10" x14ac:dyDescent="0.25">
      <c r="A19" t="s">
        <v>26</v>
      </c>
      <c r="B19">
        <v>0.14845587374825372</v>
      </c>
      <c r="C19">
        <v>0.82916425410371619</v>
      </c>
      <c r="D19">
        <v>9.3471425635788558E-2</v>
      </c>
      <c r="E19">
        <v>0.6162483929303143</v>
      </c>
      <c r="F19">
        <v>7.6471429092983794E-4</v>
      </c>
      <c r="G19">
        <v>1.6328882322822647E-3</v>
      </c>
      <c r="H19">
        <v>1.6130465098139948E-2</v>
      </c>
      <c r="I19">
        <v>4.2274886684013968E-5</v>
      </c>
      <c r="J19">
        <v>1.7059102889261091</v>
      </c>
    </row>
    <row r="20" spans="1:10" x14ac:dyDescent="0.25">
      <c r="A20" t="s">
        <v>27</v>
      </c>
      <c r="B20">
        <v>0.11284969053170647</v>
      </c>
      <c r="C20">
        <v>1.6118365686603302</v>
      </c>
      <c r="D20">
        <v>2.4868822883096732E-3</v>
      </c>
      <c r="E20">
        <v>6.2730721483971519E-2</v>
      </c>
      <c r="F20">
        <v>4.4457113850662489E-4</v>
      </c>
      <c r="G20">
        <v>1.6522993433710381E-3</v>
      </c>
      <c r="H20">
        <v>6.549946433790161E-3</v>
      </c>
      <c r="I20">
        <v>5.001964973264488E-5</v>
      </c>
      <c r="J20">
        <v>1.7986006995297183</v>
      </c>
    </row>
    <row r="21" spans="1:10" x14ac:dyDescent="0.25">
      <c r="A21" t="s">
        <v>28</v>
      </c>
      <c r="B21">
        <v>1.7722882466857933E-2</v>
      </c>
      <c r="C21">
        <v>1.2632729831156755E-2</v>
      </c>
      <c r="D21">
        <v>3.9210309172961429E-2</v>
      </c>
      <c r="E21">
        <v>7.9296181712415845E-3</v>
      </c>
      <c r="F21">
        <v>5.2443693006898708E-4</v>
      </c>
      <c r="G21">
        <v>3.8731793985853297E-3</v>
      </c>
      <c r="H21">
        <v>6.5870387222120705E-3</v>
      </c>
      <c r="I21">
        <v>1.4510601376333082E-4</v>
      </c>
      <c r="J21">
        <v>8.8625300706847432E-2</v>
      </c>
    </row>
    <row r="22" spans="1:10" x14ac:dyDescent="0.25">
      <c r="A22" t="s">
        <v>29</v>
      </c>
      <c r="B22">
        <v>2.7590351597806752E-3</v>
      </c>
      <c r="C22">
        <v>1.9950982510626111E-3</v>
      </c>
      <c r="D22">
        <v>9.77402047803776E-3</v>
      </c>
      <c r="E22">
        <v>7.5486326223902386E-5</v>
      </c>
      <c r="F22">
        <v>1.6864616475623936E-4</v>
      </c>
      <c r="G22">
        <v>1.3613008842412512E-3</v>
      </c>
      <c r="H22">
        <v>1.2728662189639328E-3</v>
      </c>
      <c r="I22">
        <v>7.6081467612948612E-5</v>
      </c>
      <c r="J22">
        <v>1.7482534950679317E-2</v>
      </c>
    </row>
    <row r="23" spans="1:10" x14ac:dyDescent="0.25">
      <c r="A23" t="s">
        <v>30</v>
      </c>
      <c r="B23">
        <v>1.4220118312593195E-2</v>
      </c>
      <c r="C23">
        <v>3.0761148140442843E-4</v>
      </c>
      <c r="D23">
        <v>2.4992002219539132E-3</v>
      </c>
      <c r="E23">
        <v>3.2855167167166316E-5</v>
      </c>
      <c r="F23">
        <v>5.1425465586316452E-5</v>
      </c>
      <c r="G23">
        <v>2.644688192604484E-4</v>
      </c>
      <c r="H23">
        <v>9.2748533732296419E-4</v>
      </c>
      <c r="I23">
        <v>4.7530091604535551E-6</v>
      </c>
      <c r="J23">
        <v>1.8307917814448883E-2</v>
      </c>
    </row>
    <row r="24" spans="1:10" x14ac:dyDescent="0.25">
      <c r="A24" t="s">
        <v>31</v>
      </c>
      <c r="B24">
        <v>2.3780846784397177E-2</v>
      </c>
      <c r="C24">
        <v>6.394006531994601E-3</v>
      </c>
      <c r="D24">
        <v>3.2942373766629195E-2</v>
      </c>
      <c r="E24">
        <v>3.7275485692218207E-4</v>
      </c>
      <c r="F24">
        <v>1.2852897592473467E-4</v>
      </c>
      <c r="G24">
        <v>9.2277125254871574E-4</v>
      </c>
      <c r="H24">
        <v>1.4669410947455077E-3</v>
      </c>
      <c r="I24">
        <v>2.1539675964999834E-5</v>
      </c>
      <c r="J24">
        <v>6.6029762939127115E-2</v>
      </c>
    </row>
    <row r="25" spans="1:10" x14ac:dyDescent="0.25">
      <c r="A25" t="s">
        <v>32</v>
      </c>
      <c r="B25">
        <v>5.3788072976406502E-3</v>
      </c>
      <c r="C25">
        <v>1.3377184029051374E-4</v>
      </c>
      <c r="D25">
        <v>9.8583178994255533E-4</v>
      </c>
      <c r="E25">
        <v>8.1116774185967071E-5</v>
      </c>
      <c r="F25">
        <v>6.6161656977130513E-5</v>
      </c>
      <c r="G25">
        <v>4.5191892495653768E-4</v>
      </c>
      <c r="H25">
        <v>9.2748533732296419E-4</v>
      </c>
      <c r="I25">
        <v>1.3164193122918818E-5</v>
      </c>
      <c r="J25">
        <v>8.0382578144392366E-3</v>
      </c>
    </row>
    <row r="26" spans="1:10" x14ac:dyDescent="0.25">
      <c r="A26" t="s">
        <v>33</v>
      </c>
      <c r="B26">
        <v>0.26785051059332965</v>
      </c>
      <c r="C26">
        <v>0.10615129013571088</v>
      </c>
      <c r="D26">
        <v>3.1173442195527742E-2</v>
      </c>
      <c r="E26">
        <v>3.3272544726193787E-2</v>
      </c>
      <c r="F26">
        <v>2.6231142301816736E-4</v>
      </c>
      <c r="G26">
        <v>1.9996606716830389E-3</v>
      </c>
      <c r="H26">
        <v>7.820831562734519E-3</v>
      </c>
      <c r="I26">
        <v>4.6670884640627847E-5</v>
      </c>
      <c r="J26">
        <v>0.44857726219283844</v>
      </c>
    </row>
    <row r="27" spans="1:10" x14ac:dyDescent="0.25">
      <c r="A27" t="s">
        <v>34</v>
      </c>
      <c r="B27">
        <v>0.32257048425122981</v>
      </c>
      <c r="C27">
        <v>0.26918535318469505</v>
      </c>
      <c r="D27">
        <v>5.7126100393567469E-2</v>
      </c>
      <c r="E27">
        <v>0.21102056456743223</v>
      </c>
      <c r="F27">
        <v>3.2573087021462636E-4</v>
      </c>
      <c r="G27">
        <v>1.4458418238705178E-3</v>
      </c>
      <c r="H27">
        <v>1.2708851289443596E-2</v>
      </c>
      <c r="I27">
        <v>3.8823778380229545E-5</v>
      </c>
      <c r="J27">
        <v>0.8744217501588335</v>
      </c>
    </row>
    <row r="28" spans="1:10" x14ac:dyDescent="0.25">
      <c r="A28" t="s">
        <v>35</v>
      </c>
      <c r="B28">
        <v>2.7984564022306303E-3</v>
      </c>
      <c r="C28">
        <v>3.3203925481297288E-3</v>
      </c>
      <c r="D28">
        <v>8.4526853077150063E-2</v>
      </c>
      <c r="E28">
        <v>1.6186228564245932E-2</v>
      </c>
      <c r="F28">
        <v>2.8408725940277653E-4</v>
      </c>
      <c r="G28">
        <v>1.2392362820323928E-3</v>
      </c>
      <c r="H28">
        <v>1.4703533414213666E-3</v>
      </c>
      <c r="I28">
        <v>9.8475590392471614E-5</v>
      </c>
      <c r="J28">
        <v>0.10992408306500537</v>
      </c>
    </row>
    <row r="29" spans="1:10" x14ac:dyDescent="0.25">
      <c r="A29" t="s">
        <v>36</v>
      </c>
      <c r="B29">
        <v>4.5452364085223539E-2</v>
      </c>
      <c r="C29">
        <v>7.6062067247553738E-2</v>
      </c>
      <c r="D29">
        <v>6.4182029679429459E-2</v>
      </c>
      <c r="E29">
        <v>9.0715688903982419E-2</v>
      </c>
      <c r="F29">
        <v>6.3210548978300419E-4</v>
      </c>
      <c r="G29">
        <v>2.6640320208125654E-3</v>
      </c>
      <c r="H29">
        <v>9.7760394534181505E-3</v>
      </c>
      <c r="I29">
        <v>1.3081604531097084E-4</v>
      </c>
      <c r="J29">
        <v>0.28961514292551382</v>
      </c>
    </row>
    <row r="30" spans="1:10" x14ac:dyDescent="0.25">
      <c r="A30" t="s">
        <v>37</v>
      </c>
      <c r="B30">
        <v>1.031963011496276E-2</v>
      </c>
      <c r="C30">
        <v>3.2409382798307011E-2</v>
      </c>
      <c r="D30">
        <v>2.29237530803003E-3</v>
      </c>
      <c r="E30">
        <v>5.1582548292439453E-3</v>
      </c>
      <c r="F30">
        <v>1.3327568319911371E-4</v>
      </c>
      <c r="G30">
        <v>2.5208809637849204E-3</v>
      </c>
      <c r="H30">
        <v>7.3921993521688318E-3</v>
      </c>
      <c r="I30">
        <v>4.2512894153240824E-5</v>
      </c>
      <c r="J30">
        <v>6.0268511943849849E-2</v>
      </c>
    </row>
    <row r="31" spans="1:10" x14ac:dyDescent="0.25">
      <c r="A31" t="s">
        <v>38</v>
      </c>
      <c r="B31">
        <v>3.5661331077416758E-2</v>
      </c>
      <c r="C31">
        <v>1.7502741969262257</v>
      </c>
      <c r="D31">
        <v>1.7246625969811278E-2</v>
      </c>
      <c r="E31">
        <v>9.381861684842574E-2</v>
      </c>
      <c r="F31">
        <v>2.6273770981390473E-4</v>
      </c>
      <c r="G31">
        <v>1.5290034644449494E-3</v>
      </c>
      <c r="H31">
        <v>7.820831562734519E-3</v>
      </c>
      <c r="I31">
        <v>2.6528312519987771E-5</v>
      </c>
      <c r="J31">
        <v>1.9066398718713928</v>
      </c>
    </row>
    <row r="32" spans="1:10" x14ac:dyDescent="0.25">
      <c r="A32" t="s">
        <v>39</v>
      </c>
      <c r="B32">
        <v>1.7259148707991397E-2</v>
      </c>
      <c r="C32">
        <v>1.9557123597028288E-3</v>
      </c>
      <c r="D32">
        <v>2.4789588087446041E-3</v>
      </c>
      <c r="E32">
        <v>1.9204421094886649E-4</v>
      </c>
      <c r="F32">
        <v>1.0340424686493995E-4</v>
      </c>
      <c r="G32">
        <v>4.1919926006062352E-4</v>
      </c>
      <c r="H32">
        <v>2.0041073799213277E-3</v>
      </c>
      <c r="I32">
        <v>5.7097991867441449E-6</v>
      </c>
      <c r="J32">
        <v>2.4418284773421329E-2</v>
      </c>
    </row>
    <row r="33" spans="1:10" x14ac:dyDescent="0.25">
      <c r="A33" t="s">
        <v>40</v>
      </c>
      <c r="B33">
        <v>6.092308485694491E-3</v>
      </c>
      <c r="C33">
        <v>1.1147653357542812E-4</v>
      </c>
      <c r="D33">
        <v>2.4992002219539132E-3</v>
      </c>
      <c r="E33">
        <v>3.7589466262048768E-5</v>
      </c>
      <c r="F33">
        <v>3.6454462840651507E-5</v>
      </c>
      <c r="G33">
        <v>2.2194603864310542E-4</v>
      </c>
      <c r="H33">
        <v>9.2748533732296419E-4</v>
      </c>
      <c r="I33">
        <v>5.3765887298270214E-6</v>
      </c>
      <c r="J33">
        <v>9.9318371350224279E-3</v>
      </c>
    </row>
    <row r="34" spans="1:10" x14ac:dyDescent="0.25">
      <c r="A34" t="s">
        <v>41</v>
      </c>
      <c r="B34">
        <v>2.9764174068028096E-3</v>
      </c>
      <c r="C34">
        <v>1.4353077423414886E-4</v>
      </c>
      <c r="D34">
        <v>2.4992002219539132E-3</v>
      </c>
      <c r="E34">
        <v>1.1102918982798529E-4</v>
      </c>
      <c r="F34">
        <v>1.0104003754203814E-4</v>
      </c>
      <c r="G34">
        <v>7.575110409152858E-4</v>
      </c>
      <c r="H34">
        <v>1.4669410947455077E-3</v>
      </c>
      <c r="I34">
        <v>1.6301131567324213E-5</v>
      </c>
      <c r="J34">
        <v>8.071970897589013E-3</v>
      </c>
    </row>
    <row r="35" spans="1:10" x14ac:dyDescent="0.25">
      <c r="A35" t="s">
        <v>42</v>
      </c>
      <c r="B35">
        <v>0.25406925187458568</v>
      </c>
      <c r="C35">
        <v>9.1333551685542445E-3</v>
      </c>
      <c r="D35">
        <v>2.7132014813235866E-3</v>
      </c>
      <c r="E35">
        <v>1.6182394328411119E-5</v>
      </c>
      <c r="F35">
        <v>3.1573259675081905E-4</v>
      </c>
      <c r="G35">
        <v>1.4093946873825194E-3</v>
      </c>
      <c r="H35">
        <v>3.1540050569253682E-3</v>
      </c>
      <c r="I35">
        <v>2.8489494066414135E-5</v>
      </c>
      <c r="J35">
        <v>0.27083961275391705</v>
      </c>
    </row>
    <row r="36" spans="1:10" x14ac:dyDescent="0.25">
      <c r="A36" t="s">
        <v>43</v>
      </c>
      <c r="B36">
        <v>0.32859565982087791</v>
      </c>
      <c r="C36">
        <v>1.3587770473102657E-2</v>
      </c>
      <c r="D36">
        <v>1.3466746101724316E-2</v>
      </c>
      <c r="E36">
        <v>8.7070552174818106E-4</v>
      </c>
      <c r="F36">
        <v>2.6060324753293939E-4</v>
      </c>
      <c r="G36">
        <v>2.1627207331168046E-3</v>
      </c>
      <c r="H36">
        <v>9.653418817034928E-3</v>
      </c>
      <c r="I36">
        <v>3.638896197004246E-5</v>
      </c>
      <c r="J36">
        <v>0.3686340136771078</v>
      </c>
    </row>
    <row r="37" spans="1:10" x14ac:dyDescent="0.25">
      <c r="A37" t="s">
        <v>44</v>
      </c>
      <c r="B37">
        <v>1.3731282822318679E-2</v>
      </c>
      <c r="C37">
        <v>2.9417054611162383E-3</v>
      </c>
      <c r="D37">
        <v>0.13764825501130992</v>
      </c>
      <c r="E37">
        <v>0.26076753864427477</v>
      </c>
      <c r="F37">
        <v>4.9796906530511344E-4</v>
      </c>
      <c r="G37">
        <v>1.6201986809777779E-3</v>
      </c>
      <c r="H37">
        <v>3.0663800948228606E-3</v>
      </c>
      <c r="I37">
        <v>1.3014010409836803E-4</v>
      </c>
      <c r="J37">
        <v>0.42040346988422372</v>
      </c>
    </row>
    <row r="38" spans="1:10" x14ac:dyDescent="0.25">
      <c r="A38" t="s">
        <v>45</v>
      </c>
      <c r="B38">
        <v>1.0229334473197823E-2</v>
      </c>
      <c r="C38">
        <v>3.6045580939871938E-2</v>
      </c>
      <c r="D38">
        <v>2.4868822883096732E-3</v>
      </c>
      <c r="E38">
        <v>3.838673564648449E-3</v>
      </c>
      <c r="F38">
        <v>6.1990236694569836E-5</v>
      </c>
      <c r="G38">
        <v>8.8320219039515063E-4</v>
      </c>
      <c r="H38">
        <v>6.8432276173927041E-3</v>
      </c>
      <c r="I38">
        <v>1.132677546049E-5</v>
      </c>
      <c r="J38">
        <v>6.0400218085970798E-2</v>
      </c>
    </row>
    <row r="39" spans="1:10" x14ac:dyDescent="0.25">
      <c r="A39" t="s">
        <v>46</v>
      </c>
      <c r="B39">
        <v>0.14459999662276365</v>
      </c>
      <c r="C39">
        <v>0.10736574024338619</v>
      </c>
      <c r="D39">
        <v>6.2778579106056859E-2</v>
      </c>
      <c r="E39">
        <v>7.3871457371728663E-2</v>
      </c>
      <c r="F39">
        <v>5.4146205888037501E-4</v>
      </c>
      <c r="G39">
        <v>3.1552912461282174E-3</v>
      </c>
      <c r="H39">
        <v>1.3438440076288392E-2</v>
      </c>
      <c r="I39">
        <v>9.2627746873575809E-5</v>
      </c>
      <c r="J39">
        <v>0.40584359447210605</v>
      </c>
    </row>
    <row r="40" spans="1:10" x14ac:dyDescent="0.25">
      <c r="A40" t="s">
        <v>47</v>
      </c>
      <c r="B40">
        <v>2.9318131163108628E-2</v>
      </c>
      <c r="C40">
        <v>0.21336050097942916</v>
      </c>
      <c r="D40">
        <v>2.5171035547834793E-2</v>
      </c>
      <c r="E40">
        <v>6.1038094863428108E-2</v>
      </c>
      <c r="F40">
        <v>8.669896407334166E-4</v>
      </c>
      <c r="G40">
        <v>3.9986485145588422E-3</v>
      </c>
      <c r="H40">
        <v>5.2649477400339159E-3</v>
      </c>
      <c r="I40">
        <v>1.9489479625082554E-4</v>
      </c>
      <c r="J40">
        <v>0.33921324324537772</v>
      </c>
    </row>
    <row r="41" spans="1:10" x14ac:dyDescent="0.25">
      <c r="A41" t="s">
        <v>48</v>
      </c>
      <c r="B41">
        <v>8.3007895894976147E-2</v>
      </c>
      <c r="C41">
        <v>5.8952697939041433E-2</v>
      </c>
      <c r="D41">
        <v>9.6849722673419004E-3</v>
      </c>
      <c r="E41">
        <v>1.5222594948870429E-4</v>
      </c>
      <c r="F41">
        <v>4.2564948165043503E-4</v>
      </c>
      <c r="G41">
        <v>2.1107783491981316E-3</v>
      </c>
      <c r="H41">
        <v>6.1213383794380934E-3</v>
      </c>
      <c r="I41">
        <v>4.7287323985924551E-5</v>
      </c>
      <c r="J41">
        <v>0.16050284558512079</v>
      </c>
    </row>
    <row r="42" spans="1:10" x14ac:dyDescent="0.25">
      <c r="A42" t="s">
        <v>49</v>
      </c>
      <c r="B42">
        <v>0.24138705251544276</v>
      </c>
      <c r="C42">
        <v>6.593945884272967E-2</v>
      </c>
      <c r="D42">
        <v>6.1777293833798902E-2</v>
      </c>
      <c r="E42">
        <v>3.5483510424170105E-2</v>
      </c>
      <c r="F42">
        <v>4.7229813604861477E-4</v>
      </c>
      <c r="G42">
        <v>2.7596611791850766E-3</v>
      </c>
      <c r="H42">
        <v>1.0902684781592391E-2</v>
      </c>
      <c r="I42">
        <v>1.1409602059780795E-4</v>
      </c>
      <c r="J42">
        <v>0.41883605573356536</v>
      </c>
    </row>
    <row r="43" spans="1:10" x14ac:dyDescent="0.25">
      <c r="A43" t="s">
        <v>50</v>
      </c>
      <c r="B43">
        <v>3.4980826659802193E-4</v>
      </c>
      <c r="C43">
        <v>3.1213429401119866E-5</v>
      </c>
      <c r="D43">
        <v>2.4992002219539132E-3</v>
      </c>
      <c r="E43">
        <v>1.6797468037366288E-5</v>
      </c>
      <c r="F43">
        <v>8.5741721998701396E-6</v>
      </c>
      <c r="G43">
        <v>6.4356075412171345E-5</v>
      </c>
      <c r="H43">
        <v>9.2748533732296419E-4</v>
      </c>
      <c r="I43">
        <v>1.4304248900513679E-6</v>
      </c>
      <c r="J43">
        <v>3.8988653958154785E-3</v>
      </c>
    </row>
    <row r="44" spans="1:10" x14ac:dyDescent="0.25">
      <c r="A44" t="s">
        <v>51</v>
      </c>
      <c r="B44">
        <v>4.3310221471918502E-3</v>
      </c>
      <c r="C44">
        <v>8.7790548450377348E-4</v>
      </c>
      <c r="D44">
        <v>3.0633639777316639E-2</v>
      </c>
      <c r="E44">
        <v>6.6244599490670238E-3</v>
      </c>
      <c r="F44">
        <v>3.6663000456559715E-4</v>
      </c>
      <c r="G44">
        <v>1.3503068615310135E-3</v>
      </c>
      <c r="H44">
        <v>1.4703533414213666E-3</v>
      </c>
      <c r="I44">
        <v>7.1906816602715392E-5</v>
      </c>
      <c r="J44">
        <v>4.5726224382199976E-2</v>
      </c>
    </row>
    <row r="45" spans="1:10" x14ac:dyDescent="0.25">
      <c r="A45" t="s">
        <v>52</v>
      </c>
      <c r="B45">
        <v>6.4770788644658045E-2</v>
      </c>
      <c r="C45">
        <v>0.27656782390220752</v>
      </c>
      <c r="D45">
        <v>7.3710243411919752E-3</v>
      </c>
      <c r="E45">
        <v>4.7207019316208014E-2</v>
      </c>
      <c r="F45">
        <v>1.6036696996632468E-4</v>
      </c>
      <c r="G45">
        <v>1.663091517439105E-3</v>
      </c>
      <c r="H45">
        <v>2.444009863354538E-2</v>
      </c>
      <c r="I45">
        <v>2.35032375861186E-5</v>
      </c>
      <c r="J45">
        <v>0.42220371656280253</v>
      </c>
    </row>
    <row r="46" spans="1:10" x14ac:dyDescent="0.25">
      <c r="A46" t="s">
        <v>53</v>
      </c>
      <c r="B46">
        <v>1.4265679719157045E-2</v>
      </c>
      <c r="C46">
        <v>1.0150481149564558E-2</v>
      </c>
      <c r="D46">
        <v>2.0885817574985917E-2</v>
      </c>
      <c r="E46">
        <v>6.3934940933970032E-3</v>
      </c>
      <c r="F46">
        <v>8.815458655718751E-4</v>
      </c>
      <c r="G46">
        <v>2.8597040945330804E-3</v>
      </c>
      <c r="H46">
        <v>5.2242031245130216E-3</v>
      </c>
      <c r="I46">
        <v>2.1879074616116791E-4</v>
      </c>
      <c r="J46">
        <v>6.0879716367883675E-2</v>
      </c>
    </row>
    <row r="47" spans="1:10" x14ac:dyDescent="0.25">
      <c r="A47" t="s">
        <v>54</v>
      </c>
      <c r="B47">
        <v>0.43419519201920037</v>
      </c>
      <c r="C47">
        <v>1.7101486048726391</v>
      </c>
      <c r="D47">
        <v>9.6103020705516809E-2</v>
      </c>
      <c r="E47">
        <v>3.3966809689467609E-2</v>
      </c>
      <c r="F47">
        <v>7.3182108260448917E-3</v>
      </c>
      <c r="G47">
        <v>1.0685934399410839E-2</v>
      </c>
      <c r="H47">
        <v>2.4640664507229442E-2</v>
      </c>
      <c r="I47">
        <v>1.0133620216510491E-3</v>
      </c>
      <c r="J47">
        <v>2.3180717990411597</v>
      </c>
    </row>
    <row r="48" spans="1:10" x14ac:dyDescent="0.25">
      <c r="A48" t="s">
        <v>55</v>
      </c>
      <c r="B48">
        <v>8.5075833373265158E-2</v>
      </c>
      <c r="C48">
        <v>1.513844228990799E-2</v>
      </c>
      <c r="D48">
        <v>7.9160159633238723E-3</v>
      </c>
      <c r="E48">
        <v>1.6579427938592451E-2</v>
      </c>
      <c r="F48">
        <v>1.7963259597236298E-4</v>
      </c>
      <c r="G48">
        <v>1.7401842421722667E-3</v>
      </c>
      <c r="H48">
        <v>9.0349103193174598E-3</v>
      </c>
      <c r="I48">
        <v>2.0640007731323867E-5</v>
      </c>
      <c r="J48">
        <v>0.1356850867302829</v>
      </c>
    </row>
    <row r="49" spans="1:10" x14ac:dyDescent="0.25">
      <c r="A49" t="s">
        <v>56</v>
      </c>
      <c r="B49">
        <v>6.0192736490139044E-2</v>
      </c>
      <c r="C49">
        <v>4.5463300319648715E-4</v>
      </c>
      <c r="D49">
        <v>1.0018433114105493E-3</v>
      </c>
      <c r="E49">
        <v>3.4844724348147375E-5</v>
      </c>
      <c r="F49">
        <v>8.5771962855008197E-5</v>
      </c>
      <c r="G49">
        <v>2.6557898679238862E-4</v>
      </c>
      <c r="H49">
        <v>9.2748533732296419E-4</v>
      </c>
      <c r="I49">
        <v>3.8795217483922343E-6</v>
      </c>
      <c r="J49">
        <v>6.296677333781299E-2</v>
      </c>
    </row>
    <row r="50" spans="1:10" x14ac:dyDescent="0.25">
      <c r="A50" t="s">
        <v>57</v>
      </c>
      <c r="B50">
        <v>2.4635339213968092E-2</v>
      </c>
      <c r="C50">
        <v>1.4519469870097338E-2</v>
      </c>
      <c r="D50">
        <v>4.5816279403665713E-2</v>
      </c>
      <c r="E50">
        <v>9.6700951503459545E-3</v>
      </c>
      <c r="F50">
        <v>4.3197995909632079E-4</v>
      </c>
      <c r="G50">
        <v>2.0634852123374682E-3</v>
      </c>
      <c r="H50">
        <v>8.5177224856190555E-3</v>
      </c>
      <c r="I50">
        <v>9.2549204408731313E-5</v>
      </c>
      <c r="J50">
        <v>0.10574692049953868</v>
      </c>
    </row>
    <row r="51" spans="1:10" x14ac:dyDescent="0.25">
      <c r="A51" t="s">
        <v>58</v>
      </c>
      <c r="B51">
        <v>0.18416955589006434</v>
      </c>
      <c r="C51">
        <v>0.13603256846265721</v>
      </c>
      <c r="D51">
        <v>1.5207655661447887E-2</v>
      </c>
      <c r="E51">
        <v>3.2584606168714885E-4</v>
      </c>
      <c r="F51">
        <v>2.658328290241587E-4</v>
      </c>
      <c r="G51">
        <v>1.6924874080272618E-3</v>
      </c>
      <c r="H51">
        <v>1.6694559216649349E-3</v>
      </c>
      <c r="I51">
        <v>3.7993132312629054E-5</v>
      </c>
      <c r="J51">
        <v>0.33940139536688557</v>
      </c>
    </row>
    <row r="52" spans="1:10" x14ac:dyDescent="0.25">
      <c r="A52" t="s">
        <v>59</v>
      </c>
      <c r="B52">
        <v>3.2696442300391118E-3</v>
      </c>
      <c r="C52">
        <v>2.8417806808864895E-3</v>
      </c>
      <c r="D52">
        <v>1.278585740540151E-2</v>
      </c>
      <c r="E52">
        <v>2.1895777918133406E-5</v>
      </c>
      <c r="F52">
        <v>2.1516725036922998E-4</v>
      </c>
      <c r="G52">
        <v>7.6948066539602475E-4</v>
      </c>
      <c r="H52">
        <v>3.9749371599555596E-3</v>
      </c>
      <c r="I52">
        <v>4.3055551183076997E-5</v>
      </c>
      <c r="J52">
        <v>2.3921818721149141E-2</v>
      </c>
    </row>
    <row r="53" spans="1:10" x14ac:dyDescent="0.25">
      <c r="A53" t="s">
        <v>60</v>
      </c>
      <c r="B53">
        <v>0.84584782670731717</v>
      </c>
      <c r="C53">
        <v>0.1912537257398981</v>
      </c>
      <c r="D53">
        <v>1.5621545564552239E-2</v>
      </c>
      <c r="E53">
        <v>8.5356981230215508E-3</v>
      </c>
      <c r="F53">
        <v>9.5784874177177776E-4</v>
      </c>
      <c r="G53">
        <v>2.326594917407302E-3</v>
      </c>
      <c r="H53">
        <v>7.332029590063612E-3</v>
      </c>
      <c r="I53">
        <v>5.0374280861792424E-5</v>
      </c>
      <c r="J53">
        <v>1.0719256436648938</v>
      </c>
    </row>
    <row r="54" spans="1:10" x14ac:dyDescent="0.25">
      <c r="A54" t="s">
        <v>61</v>
      </c>
      <c r="B54">
        <v>3.6258727779202981E-3</v>
      </c>
      <c r="C54">
        <v>5.1966506395335302E-2</v>
      </c>
      <c r="D54">
        <v>2.7132014813235866E-3</v>
      </c>
      <c r="E54">
        <v>2.0868156790302063E-3</v>
      </c>
      <c r="F54">
        <v>1.3389488086953765E-4</v>
      </c>
      <c r="G54">
        <v>1.7617820468845738E-3</v>
      </c>
      <c r="H54">
        <v>1.1334705673325543E-2</v>
      </c>
      <c r="I54">
        <v>3.8014552984859291E-5</v>
      </c>
      <c r="J54">
        <v>7.3660793487673903E-2</v>
      </c>
    </row>
    <row r="55" spans="1:10" x14ac:dyDescent="0.25">
      <c r="A55" t="s">
        <v>62</v>
      </c>
      <c r="B55">
        <v>6.1283374255265208</v>
      </c>
      <c r="C55">
        <v>9.2279638149413099</v>
      </c>
      <c r="D55">
        <v>1.6621392411129605</v>
      </c>
      <c r="E55">
        <v>1.9989420387623094</v>
      </c>
      <c r="F55">
        <v>2.4033039800588896E-2</v>
      </c>
      <c r="G55">
        <v>9.0578811149373648E-2</v>
      </c>
      <c r="H55">
        <v>0.31076835908231587</v>
      </c>
      <c r="I55">
        <v>3.8385559027889638E-3</v>
      </c>
      <c r="J55">
        <v>19.446601286278167</v>
      </c>
    </row>
  </sheetData>
  <mergeCells count="1">
    <mergeCell ref="B4:J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AA794-9231-498F-8170-BA40CA72B68C}">
  <dimension ref="A1:J56"/>
  <sheetViews>
    <sheetView workbookViewId="0">
      <selection sqref="A1:H1"/>
    </sheetView>
  </sheetViews>
  <sheetFormatPr defaultRowHeight="13.2" x14ac:dyDescent="0.25"/>
  <cols>
    <col min="1" max="1" width="30.21875" customWidth="1"/>
    <col min="2" max="2" width="12.44140625" customWidth="1"/>
    <col min="3" max="3" width="19.77734375" customWidth="1"/>
    <col min="4" max="4" width="14.44140625" customWidth="1"/>
    <col min="5" max="5" width="12.77734375" customWidth="1"/>
    <col min="7" max="7" width="11.44140625" bestFit="1" customWidth="1"/>
    <col min="10" max="10" width="11.44140625" bestFit="1" customWidth="1"/>
  </cols>
  <sheetData>
    <row r="1" spans="1:7" x14ac:dyDescent="0.25">
      <c r="A1" t="s">
        <v>206</v>
      </c>
    </row>
    <row r="3" spans="1:7" s="26" customFormat="1" ht="66" x14ac:dyDescent="0.25">
      <c r="A3" s="26" t="s">
        <v>207</v>
      </c>
      <c r="B3" s="28" t="s">
        <v>208</v>
      </c>
      <c r="C3" s="28" t="s">
        <v>209</v>
      </c>
      <c r="D3" s="26" t="s">
        <v>210</v>
      </c>
      <c r="E3" s="26" t="s">
        <v>211</v>
      </c>
    </row>
    <row r="4" spans="1:7" x14ac:dyDescent="0.25">
      <c r="A4" t="s">
        <v>67</v>
      </c>
      <c r="B4">
        <v>680</v>
      </c>
      <c r="C4">
        <v>0.61929003470804123</v>
      </c>
      <c r="D4">
        <v>0.24</v>
      </c>
      <c r="E4">
        <v>10.989100397371903</v>
      </c>
      <c r="G4" s="29"/>
    </row>
    <row r="5" spans="1:7" x14ac:dyDescent="0.25">
      <c r="A5" t="s">
        <v>68</v>
      </c>
      <c r="B5" t="s">
        <v>212</v>
      </c>
      <c r="C5">
        <v>0.50201403173019421</v>
      </c>
      <c r="D5">
        <v>0.17</v>
      </c>
      <c r="E5">
        <v>10.078766664740238</v>
      </c>
    </row>
    <row r="6" spans="1:7" x14ac:dyDescent="0.25">
      <c r="A6" t="s">
        <v>76</v>
      </c>
      <c r="B6" t="s">
        <v>213</v>
      </c>
      <c r="C6">
        <v>0.3356079179207852</v>
      </c>
      <c r="D6">
        <v>0.33</v>
      </c>
      <c r="E6">
        <v>3.9675425508105415</v>
      </c>
    </row>
    <row r="7" spans="1:7" x14ac:dyDescent="0.25">
      <c r="A7" t="s">
        <v>77</v>
      </c>
      <c r="B7" t="s">
        <v>214</v>
      </c>
      <c r="C7">
        <v>0.34865941410744827</v>
      </c>
      <c r="D7">
        <v>0.33</v>
      </c>
      <c r="E7">
        <v>4.3442181277645133</v>
      </c>
    </row>
    <row r="8" spans="1:7" ht="15.6" x14ac:dyDescent="0.25">
      <c r="A8" s="3" t="s">
        <v>215</v>
      </c>
      <c r="B8" t="s">
        <v>216</v>
      </c>
      <c r="C8">
        <v>0.21197354631589946</v>
      </c>
      <c r="D8">
        <v>0.17</v>
      </c>
      <c r="E8">
        <v>5.0340870912467848</v>
      </c>
    </row>
    <row r="9" spans="1:7" x14ac:dyDescent="0.25">
      <c r="A9" t="s">
        <v>217</v>
      </c>
      <c r="B9">
        <v>118</v>
      </c>
      <c r="C9">
        <v>0.45</v>
      </c>
      <c r="D9">
        <v>0.17</v>
      </c>
      <c r="E9">
        <v>7.7</v>
      </c>
    </row>
    <row r="10" spans="1:7" x14ac:dyDescent="0.25">
      <c r="A10" t="s">
        <v>80</v>
      </c>
      <c r="B10" t="s">
        <v>218</v>
      </c>
      <c r="C10">
        <v>0.31772744101511224</v>
      </c>
      <c r="D10">
        <v>0.17</v>
      </c>
      <c r="E10">
        <v>4.5908922621251387</v>
      </c>
    </row>
    <row r="11" spans="1:7" x14ac:dyDescent="0.25">
      <c r="A11" t="s">
        <v>81</v>
      </c>
      <c r="B11" t="s">
        <v>219</v>
      </c>
      <c r="C11">
        <v>0.30792977040324132</v>
      </c>
      <c r="D11">
        <v>0.17</v>
      </c>
      <c r="E11">
        <v>8.1648742588427741</v>
      </c>
    </row>
    <row r="12" spans="1:7" x14ac:dyDescent="0.25">
      <c r="A12" t="s">
        <v>82</v>
      </c>
      <c r="B12" t="s">
        <v>220</v>
      </c>
      <c r="C12">
        <v>0.31423895253682488</v>
      </c>
      <c r="D12">
        <v>0.17</v>
      </c>
      <c r="E12">
        <v>7.65607694549694</v>
      </c>
    </row>
    <row r="13" spans="1:7" x14ac:dyDescent="0.25">
      <c r="A13" t="s">
        <v>94</v>
      </c>
      <c r="B13">
        <v>578.5</v>
      </c>
      <c r="C13">
        <v>0.69532683723848876</v>
      </c>
      <c r="D13">
        <v>0.17</v>
      </c>
      <c r="E13">
        <v>12.101734213452573</v>
      </c>
    </row>
    <row r="14" spans="1:7" x14ac:dyDescent="0.25">
      <c r="A14" t="s">
        <v>221</v>
      </c>
      <c r="B14">
        <v>13</v>
      </c>
      <c r="C14">
        <v>0.92</v>
      </c>
      <c r="D14">
        <v>0.48</v>
      </c>
      <c r="E14">
        <v>8.8000000000000007</v>
      </c>
    </row>
    <row r="15" spans="1:7" x14ac:dyDescent="0.25">
      <c r="A15" s="3" t="s">
        <v>222</v>
      </c>
      <c r="B15">
        <v>16</v>
      </c>
    </row>
    <row r="16" spans="1:7" x14ac:dyDescent="0.25">
      <c r="A16" t="s">
        <v>223</v>
      </c>
      <c r="B16">
        <v>39</v>
      </c>
      <c r="C16">
        <v>0.54</v>
      </c>
      <c r="D16">
        <v>0.48</v>
      </c>
      <c r="E16">
        <v>5.4</v>
      </c>
    </row>
    <row r="17" spans="1:5" x14ac:dyDescent="0.25">
      <c r="A17" s="3" t="s">
        <v>224</v>
      </c>
      <c r="B17">
        <v>41</v>
      </c>
    </row>
    <row r="18" spans="1:5" x14ac:dyDescent="0.25">
      <c r="A18" t="s">
        <v>225</v>
      </c>
      <c r="B18">
        <v>68</v>
      </c>
      <c r="C18">
        <v>0.54</v>
      </c>
      <c r="D18">
        <v>0.48</v>
      </c>
      <c r="E18">
        <v>5.4</v>
      </c>
    </row>
    <row r="19" spans="1:5" x14ac:dyDescent="0.25">
      <c r="A19" t="s">
        <v>226</v>
      </c>
      <c r="B19">
        <v>91</v>
      </c>
      <c r="C19">
        <v>0.54</v>
      </c>
      <c r="D19">
        <v>0.48</v>
      </c>
      <c r="E19">
        <v>5.4</v>
      </c>
    </row>
    <row r="20" spans="1:5" x14ac:dyDescent="0.25">
      <c r="A20" t="s">
        <v>74</v>
      </c>
      <c r="B20">
        <v>198</v>
      </c>
      <c r="C20" s="30">
        <v>0.2</v>
      </c>
      <c r="D20">
        <v>0.48</v>
      </c>
      <c r="E20">
        <v>2.7</v>
      </c>
    </row>
    <row r="21" spans="1:5" x14ac:dyDescent="0.25">
      <c r="A21" t="s">
        <v>4</v>
      </c>
      <c r="B21">
        <v>80</v>
      </c>
      <c r="C21">
        <v>0.45</v>
      </c>
      <c r="D21">
        <v>0.19</v>
      </c>
      <c r="E21">
        <v>8.3000000000000007</v>
      </c>
    </row>
    <row r="22" spans="1:5" x14ac:dyDescent="0.25">
      <c r="A22" s="3" t="s">
        <v>227</v>
      </c>
      <c r="B22">
        <v>25</v>
      </c>
      <c r="D22">
        <v>0.36</v>
      </c>
    </row>
    <row r="23" spans="1:5" x14ac:dyDescent="0.25">
      <c r="A23" t="s">
        <v>85</v>
      </c>
      <c r="B23">
        <v>64</v>
      </c>
      <c r="C23">
        <v>0.45</v>
      </c>
      <c r="D23">
        <v>0.17</v>
      </c>
      <c r="E23">
        <v>9.5</v>
      </c>
    </row>
    <row r="24" spans="1:5" x14ac:dyDescent="0.25">
      <c r="A24" t="s">
        <v>92</v>
      </c>
      <c r="B24">
        <v>450</v>
      </c>
      <c r="C24">
        <v>0.25</v>
      </c>
      <c r="D24">
        <v>0.33</v>
      </c>
      <c r="E24">
        <v>6.1</v>
      </c>
    </row>
    <row r="25" spans="1:5" x14ac:dyDescent="0.25">
      <c r="A25" t="s">
        <v>93</v>
      </c>
      <c r="B25">
        <v>130</v>
      </c>
      <c r="C25">
        <v>0.3</v>
      </c>
      <c r="D25">
        <v>0.33</v>
      </c>
      <c r="E25">
        <v>7.2</v>
      </c>
    </row>
    <row r="26" spans="1:5" x14ac:dyDescent="0.25">
      <c r="A26" t="s">
        <v>228</v>
      </c>
      <c r="B26">
        <v>1.8</v>
      </c>
      <c r="C26">
        <v>0.79</v>
      </c>
      <c r="D26">
        <v>0.39</v>
      </c>
      <c r="E26">
        <v>10.199999999999999</v>
      </c>
    </row>
    <row r="27" spans="1:5" x14ac:dyDescent="0.25">
      <c r="A27" t="s">
        <v>88</v>
      </c>
      <c r="B27">
        <v>1.8</v>
      </c>
      <c r="C27">
        <v>0.79</v>
      </c>
      <c r="D27">
        <v>0.39</v>
      </c>
      <c r="E27">
        <v>10.199999999999999</v>
      </c>
    </row>
    <row r="28" spans="1:5" x14ac:dyDescent="0.25">
      <c r="A28" t="s">
        <v>229</v>
      </c>
      <c r="B28">
        <v>1.8</v>
      </c>
      <c r="C28">
        <v>1.1000000000000001</v>
      </c>
      <c r="D28">
        <v>0.39</v>
      </c>
      <c r="E28">
        <v>11</v>
      </c>
    </row>
    <row r="29" spans="1:5" x14ac:dyDescent="0.25">
      <c r="A29" t="s">
        <v>90</v>
      </c>
      <c r="B29">
        <v>0.9</v>
      </c>
      <c r="C29">
        <v>0.96</v>
      </c>
      <c r="D29">
        <v>0.36</v>
      </c>
      <c r="E29">
        <v>17</v>
      </c>
    </row>
    <row r="30" spans="1:5" x14ac:dyDescent="0.25">
      <c r="A30" t="s">
        <v>91</v>
      </c>
      <c r="B30">
        <v>6.8</v>
      </c>
      <c r="C30">
        <v>0.63</v>
      </c>
      <c r="D30">
        <v>0.36</v>
      </c>
      <c r="E30">
        <v>8.5</v>
      </c>
    </row>
    <row r="32" spans="1:5" ht="15.6" x14ac:dyDescent="0.25">
      <c r="A32" s="3" t="s">
        <v>230</v>
      </c>
    </row>
    <row r="33" spans="1:1" ht="15.6" x14ac:dyDescent="0.25">
      <c r="A33" s="3" t="s">
        <v>231</v>
      </c>
    </row>
    <row r="34" spans="1:1" ht="15.6" x14ac:dyDescent="0.25">
      <c r="A34" s="3" t="s">
        <v>232</v>
      </c>
    </row>
    <row r="55" spans="10:10" x14ac:dyDescent="0.25">
      <c r="J55" s="29">
        <f>SUM(J4:J53)</f>
        <v>0</v>
      </c>
    </row>
    <row r="56" spans="10:10" x14ac:dyDescent="0.25">
      <c r="J56" s="31">
        <f>J55/365.25/B4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632BB-93B6-45D8-8D6E-AAE0ECB4FC1F}">
  <dimension ref="A1:H57"/>
  <sheetViews>
    <sheetView workbookViewId="0">
      <selection sqref="A1:H1"/>
    </sheetView>
  </sheetViews>
  <sheetFormatPr defaultRowHeight="13.2" x14ac:dyDescent="0.25"/>
  <sheetData>
    <row r="1" spans="1:8" x14ac:dyDescent="0.25">
      <c r="A1" s="3" t="s">
        <v>233</v>
      </c>
    </row>
    <row r="3" spans="1:8" ht="15.6" x14ac:dyDescent="0.25">
      <c r="B3" t="s">
        <v>234</v>
      </c>
      <c r="C3" t="s">
        <v>235</v>
      </c>
      <c r="D3" s="3" t="s">
        <v>236</v>
      </c>
      <c r="E3" t="s">
        <v>237</v>
      </c>
      <c r="F3" t="s">
        <v>238</v>
      </c>
      <c r="G3" s="3" t="s">
        <v>239</v>
      </c>
      <c r="H3" t="s">
        <v>240</v>
      </c>
    </row>
    <row r="4" spans="1:8" x14ac:dyDescent="0.25">
      <c r="A4" t="s">
        <v>10</v>
      </c>
      <c r="B4" s="17" t="s">
        <v>241</v>
      </c>
      <c r="C4" s="17"/>
      <c r="D4" s="17"/>
      <c r="E4" s="17"/>
      <c r="F4" s="17"/>
      <c r="G4" s="17"/>
      <c r="H4" s="17"/>
    </row>
    <row r="5" spans="1:8" x14ac:dyDescent="0.25">
      <c r="A5" t="s">
        <v>12</v>
      </c>
      <c r="B5" s="32">
        <v>2261.7449470370898</v>
      </c>
      <c r="C5" s="32">
        <v>1251.8079268333099</v>
      </c>
      <c r="D5" s="32">
        <v>1664.3611015671399</v>
      </c>
      <c r="E5" s="32">
        <v>1099.8947865305199</v>
      </c>
      <c r="F5" s="32">
        <v>974.76306743308498</v>
      </c>
      <c r="G5" s="32">
        <v>690.988372400961</v>
      </c>
      <c r="H5" s="32">
        <v>669.12568191055402</v>
      </c>
    </row>
    <row r="6" spans="1:8" x14ac:dyDescent="0.25">
      <c r="A6" t="s">
        <v>13</v>
      </c>
      <c r="B6" s="32">
        <v>1821.1627094969999</v>
      </c>
      <c r="C6" s="32">
        <v>1251.8079268333099</v>
      </c>
      <c r="D6" s="32">
        <v>1891.3691616772601</v>
      </c>
      <c r="E6" s="32">
        <v>1252.2180994031</v>
      </c>
      <c r="F6" s="32">
        <v>1120.34740820552</v>
      </c>
      <c r="G6" s="32">
        <v>690.97481018168196</v>
      </c>
      <c r="H6" s="32">
        <v>669.06710713831797</v>
      </c>
    </row>
    <row r="7" spans="1:8" x14ac:dyDescent="0.25">
      <c r="A7" t="s">
        <v>14</v>
      </c>
      <c r="B7" s="32">
        <v>2942.91825869578</v>
      </c>
      <c r="C7" s="32">
        <v>1251.8079268333099</v>
      </c>
      <c r="D7" s="32">
        <v>1891.3691616772601</v>
      </c>
      <c r="E7" s="32">
        <v>1236.32144652024</v>
      </c>
      <c r="F7" s="32">
        <v>1120.34740820553</v>
      </c>
      <c r="G7" s="32">
        <v>691.10821988639998</v>
      </c>
      <c r="H7" s="32">
        <v>669.64314420078404</v>
      </c>
    </row>
    <row r="8" spans="1:8" x14ac:dyDescent="0.25">
      <c r="A8" t="s">
        <v>15</v>
      </c>
      <c r="B8" s="32">
        <v>2087.2453090413501</v>
      </c>
      <c r="C8" s="32">
        <v>1251.8079268333099</v>
      </c>
      <c r="D8" s="32">
        <v>1664.3611015671399</v>
      </c>
      <c r="E8" s="32">
        <v>1096.4332913437099</v>
      </c>
      <c r="F8" s="32">
        <v>974.76306743308601</v>
      </c>
      <c r="G8" s="32">
        <v>691.11292188690402</v>
      </c>
      <c r="H8" s="32">
        <v>669.66344022747501</v>
      </c>
    </row>
    <row r="9" spans="1:8" x14ac:dyDescent="0.25">
      <c r="A9" t="s">
        <v>16</v>
      </c>
      <c r="B9" s="32">
        <v>2780.0908320878002</v>
      </c>
      <c r="C9" s="32">
        <v>1251.8079268333099</v>
      </c>
      <c r="D9" s="32">
        <v>1891.3691616772601</v>
      </c>
      <c r="E9" s="32">
        <v>1229.7844799915099</v>
      </c>
      <c r="F9" s="32">
        <v>1120.34740820553</v>
      </c>
      <c r="G9" s="32">
        <v>691.14586462388399</v>
      </c>
      <c r="H9" s="32">
        <v>669.80562442734094</v>
      </c>
    </row>
    <row r="10" spans="1:8" x14ac:dyDescent="0.25">
      <c r="A10" t="s">
        <v>17</v>
      </c>
      <c r="B10" s="32">
        <v>3055.1038546703198</v>
      </c>
      <c r="C10" s="32">
        <v>1251.8079268333099</v>
      </c>
      <c r="D10" s="32">
        <v>1891.3691616772601</v>
      </c>
      <c r="E10" s="32">
        <v>1204.8540989565099</v>
      </c>
      <c r="F10" s="32">
        <v>1120.34740820553</v>
      </c>
      <c r="G10" s="32">
        <v>691.04882032601802</v>
      </c>
      <c r="H10" s="32">
        <v>669.38671110555504</v>
      </c>
    </row>
    <row r="11" spans="1:8" x14ac:dyDescent="0.25">
      <c r="A11" t="s">
        <v>18</v>
      </c>
      <c r="B11" s="32">
        <v>2750.5530976003402</v>
      </c>
      <c r="C11" s="32">
        <v>1251.8079268333099</v>
      </c>
      <c r="D11" s="32">
        <v>1673.7546537175699</v>
      </c>
      <c r="E11" s="32">
        <v>1097.29853980591</v>
      </c>
      <c r="F11" s="32">
        <v>980.72525278944204</v>
      </c>
      <c r="G11" s="32">
        <v>690.97481018168196</v>
      </c>
      <c r="H11" s="32">
        <v>669.06710713831797</v>
      </c>
    </row>
    <row r="12" spans="1:8" x14ac:dyDescent="0.25">
      <c r="A12" t="s">
        <v>19</v>
      </c>
      <c r="B12" s="32">
        <v>2485.6571668823599</v>
      </c>
      <c r="C12" s="32">
        <v>1251.8079268333099</v>
      </c>
      <c r="D12" s="32">
        <v>1673.7546537175699</v>
      </c>
      <c r="E12" s="32">
        <v>1094.4452790560399</v>
      </c>
      <c r="F12" s="32">
        <v>980.72525278944204</v>
      </c>
      <c r="G12" s="32">
        <v>691.02523800820302</v>
      </c>
      <c r="H12" s="32">
        <v>669.284885212061</v>
      </c>
    </row>
    <row r="13" spans="1:8" x14ac:dyDescent="0.25">
      <c r="A13" t="s">
        <v>20</v>
      </c>
      <c r="B13" s="32">
        <v>2657.4303773699198</v>
      </c>
      <c r="C13" s="32">
        <v>1251.8079268333099</v>
      </c>
      <c r="D13" s="32">
        <v>1664.3611015671399</v>
      </c>
      <c r="E13" s="32">
        <v>1103.0998140223501</v>
      </c>
      <c r="F13" s="32">
        <v>974.76306743308498</v>
      </c>
      <c r="G13" s="32">
        <v>690.77411159241205</v>
      </c>
      <c r="H13" s="32">
        <v>668.19987945381001</v>
      </c>
    </row>
    <row r="14" spans="1:8" x14ac:dyDescent="0.25">
      <c r="A14" t="s">
        <v>21</v>
      </c>
      <c r="B14" s="32">
        <v>2790.1098231333099</v>
      </c>
      <c r="C14" s="32">
        <v>1251.8079268333099</v>
      </c>
      <c r="D14" s="32">
        <v>1664.3611015671399</v>
      </c>
      <c r="E14" s="32">
        <v>1092.5955269644301</v>
      </c>
      <c r="F14" s="32">
        <v>974.76306743308498</v>
      </c>
      <c r="G14" s="32">
        <v>690.66544910061498</v>
      </c>
      <c r="H14" s="32">
        <v>667.73001755174096</v>
      </c>
    </row>
    <row r="15" spans="1:8" x14ac:dyDescent="0.25">
      <c r="A15" t="s">
        <v>22</v>
      </c>
      <c r="B15" s="32">
        <v>2362.59943550362</v>
      </c>
      <c r="C15" s="32">
        <v>1251.8079268333099</v>
      </c>
      <c r="D15" s="32">
        <v>1891.3691616772601</v>
      </c>
      <c r="E15" s="32">
        <v>1262.08958171585</v>
      </c>
      <c r="F15" s="32">
        <v>1120.34740820552</v>
      </c>
      <c r="G15" s="32">
        <v>691.01628948212397</v>
      </c>
      <c r="H15" s="32">
        <v>669.24624362402801</v>
      </c>
    </row>
    <row r="16" spans="1:8" x14ac:dyDescent="0.25">
      <c r="A16" t="s">
        <v>23</v>
      </c>
      <c r="B16" s="32">
        <v>2920.3929822683899</v>
      </c>
      <c r="C16" s="32">
        <v>1251.8079268333099</v>
      </c>
      <c r="D16" s="32">
        <v>1891.3691616772601</v>
      </c>
      <c r="E16" s="32">
        <v>1220.4034261039701</v>
      </c>
      <c r="F16" s="32">
        <v>1120.34740820553</v>
      </c>
      <c r="G16" s="32">
        <v>690.99543561440896</v>
      </c>
      <c r="H16" s="32">
        <v>669.15618628098605</v>
      </c>
    </row>
    <row r="17" spans="1:8" x14ac:dyDescent="0.25">
      <c r="A17" t="s">
        <v>24</v>
      </c>
      <c r="B17" s="32">
        <v>2648.6876653169502</v>
      </c>
      <c r="C17" s="32">
        <v>1251.8079268333099</v>
      </c>
      <c r="D17" s="32">
        <v>1588.7521118229899</v>
      </c>
      <c r="E17" s="32">
        <v>1012.67887111979</v>
      </c>
      <c r="F17" s="32">
        <v>926.95975661294301</v>
      </c>
      <c r="G17" s="32">
        <v>690.99179658275398</v>
      </c>
      <c r="H17" s="32">
        <v>669.14047027338802</v>
      </c>
    </row>
    <row r="18" spans="1:8" x14ac:dyDescent="0.25">
      <c r="A18" t="s">
        <v>25</v>
      </c>
      <c r="B18" s="32">
        <v>2802.6224986061202</v>
      </c>
      <c r="C18" s="32">
        <v>1251.8079268333099</v>
      </c>
      <c r="D18" s="32">
        <v>1588.7521118229899</v>
      </c>
      <c r="E18" s="32">
        <v>1021.89114554499</v>
      </c>
      <c r="F18" s="32">
        <v>926.95975661294301</v>
      </c>
      <c r="G18" s="32">
        <v>691.14457574000301</v>
      </c>
      <c r="H18" s="32">
        <v>669.80006186876403</v>
      </c>
    </row>
    <row r="19" spans="1:8" x14ac:dyDescent="0.25">
      <c r="A19" t="s">
        <v>26</v>
      </c>
      <c r="B19" s="32">
        <v>2871.5598303522302</v>
      </c>
      <c r="C19" s="32">
        <v>1251.8079268333099</v>
      </c>
      <c r="D19" s="32">
        <v>1588.7521118229899</v>
      </c>
      <c r="E19" s="32">
        <v>995.47896499782405</v>
      </c>
      <c r="F19" s="32">
        <v>926.95975661294301</v>
      </c>
      <c r="G19" s="32">
        <v>691.162683857199</v>
      </c>
      <c r="H19" s="32">
        <v>669.87820983998904</v>
      </c>
    </row>
    <row r="20" spans="1:8" x14ac:dyDescent="0.25">
      <c r="A20" t="s">
        <v>27</v>
      </c>
      <c r="B20" s="32">
        <v>2817.4063249095698</v>
      </c>
      <c r="C20" s="32">
        <v>1251.8079268333099</v>
      </c>
      <c r="D20" s="32">
        <v>1588.7521118229899</v>
      </c>
      <c r="E20" s="32">
        <v>986.17740143873402</v>
      </c>
      <c r="F20" s="32">
        <v>926.95975661294301</v>
      </c>
      <c r="G20" s="32">
        <v>691.05067884479604</v>
      </c>
      <c r="H20" s="32">
        <v>669.39473552998902</v>
      </c>
    </row>
    <row r="21" spans="1:8" x14ac:dyDescent="0.25">
      <c r="A21" t="s">
        <v>28</v>
      </c>
      <c r="B21" s="32">
        <v>2542.3832109544901</v>
      </c>
      <c r="C21" s="32">
        <v>1251.8079268333099</v>
      </c>
      <c r="D21" s="32">
        <v>1664.3611015671399</v>
      </c>
      <c r="E21" s="32">
        <v>1081.03208316929</v>
      </c>
      <c r="F21" s="32">
        <v>974.76306743308601</v>
      </c>
      <c r="G21" s="32">
        <v>691.01899186498099</v>
      </c>
      <c r="H21" s="32">
        <v>669.25791323626004</v>
      </c>
    </row>
    <row r="22" spans="1:8" x14ac:dyDescent="0.25">
      <c r="A22" t="s">
        <v>29</v>
      </c>
      <c r="B22" s="32">
        <v>2099.6982989275298</v>
      </c>
      <c r="C22" s="32">
        <v>1251.8079268333099</v>
      </c>
      <c r="D22" s="32">
        <v>1664.3611015671399</v>
      </c>
      <c r="E22" s="32">
        <v>1103.36114797655</v>
      </c>
      <c r="F22" s="32">
        <v>974.76306743308498</v>
      </c>
      <c r="G22" s="32">
        <v>690.92245495673603</v>
      </c>
      <c r="H22" s="32">
        <v>668.84095320025904</v>
      </c>
    </row>
    <row r="23" spans="1:8" x14ac:dyDescent="0.25">
      <c r="A23" t="s">
        <v>30</v>
      </c>
      <c r="B23" s="32">
        <v>2667.9697175312399</v>
      </c>
      <c r="C23" s="32">
        <v>1251.8079268333099</v>
      </c>
      <c r="D23" s="32">
        <v>1673.7546537175699</v>
      </c>
      <c r="E23" s="32">
        <v>1088.1423730153001</v>
      </c>
      <c r="F23" s="32">
        <v>980.72525278944204</v>
      </c>
      <c r="G23" s="32">
        <v>690.89026173759896</v>
      </c>
      <c r="H23" s="32">
        <v>668.70186477808602</v>
      </c>
    </row>
    <row r="24" spans="1:8" x14ac:dyDescent="0.25">
      <c r="A24" t="s">
        <v>31</v>
      </c>
      <c r="B24" s="32">
        <v>2582.35507371824</v>
      </c>
      <c r="C24" s="32">
        <v>1251.8079268333099</v>
      </c>
      <c r="D24" s="32">
        <v>1673.7546537175699</v>
      </c>
      <c r="E24" s="32">
        <v>1095.4585604604799</v>
      </c>
      <c r="F24" s="32">
        <v>980.72525278944204</v>
      </c>
      <c r="G24" s="32">
        <v>691.08866195647499</v>
      </c>
      <c r="H24" s="32">
        <v>669.55871845833997</v>
      </c>
    </row>
    <row r="25" spans="1:8" x14ac:dyDescent="0.25">
      <c r="A25" t="s">
        <v>32</v>
      </c>
      <c r="B25" s="32">
        <v>2412.6823838014602</v>
      </c>
      <c r="C25" s="32">
        <v>1251.8079268333099</v>
      </c>
      <c r="D25" s="32">
        <v>1673.7546537175699</v>
      </c>
      <c r="E25" s="32">
        <v>1097.29853980591</v>
      </c>
      <c r="F25" s="32">
        <v>980.72525278944204</v>
      </c>
      <c r="G25" s="32">
        <v>690.97481018168196</v>
      </c>
      <c r="H25" s="32">
        <v>669.06710713831797</v>
      </c>
    </row>
    <row r="26" spans="1:8" x14ac:dyDescent="0.25">
      <c r="A26" t="s">
        <v>33</v>
      </c>
      <c r="B26" s="32">
        <v>3064.13403693993</v>
      </c>
      <c r="C26" s="32">
        <v>1251.8079268333099</v>
      </c>
      <c r="D26" s="32">
        <v>1588.7521118229899</v>
      </c>
      <c r="E26" s="32">
        <v>1009.99940526613</v>
      </c>
      <c r="F26" s="32">
        <v>926.95975661294301</v>
      </c>
      <c r="G26" s="32">
        <v>691.295775395796</v>
      </c>
      <c r="H26" s="32">
        <v>670.45238910535397</v>
      </c>
    </row>
    <row r="27" spans="1:8" x14ac:dyDescent="0.25">
      <c r="A27" t="s">
        <v>34</v>
      </c>
      <c r="B27" s="32">
        <v>2708.1022877895598</v>
      </c>
      <c r="C27" s="32">
        <v>1251.8079268333099</v>
      </c>
      <c r="D27" s="32">
        <v>1588.7521118229899</v>
      </c>
      <c r="E27" s="32">
        <v>1007.9247625609599</v>
      </c>
      <c r="F27" s="32">
        <v>926.95975661294301</v>
      </c>
      <c r="G27" s="32">
        <v>691.18643141036296</v>
      </c>
      <c r="H27" s="32">
        <v>669.98068591535798</v>
      </c>
    </row>
    <row r="28" spans="1:8" x14ac:dyDescent="0.25">
      <c r="A28" t="s">
        <v>35</v>
      </c>
      <c r="B28" s="32">
        <v>2290.8020622465901</v>
      </c>
      <c r="C28" s="32">
        <v>1251.8079268333099</v>
      </c>
      <c r="D28" s="32">
        <v>1664.3611015671399</v>
      </c>
      <c r="E28" s="32">
        <v>1098.2102086954701</v>
      </c>
      <c r="F28" s="32">
        <v>974.76306743308601</v>
      </c>
      <c r="G28" s="32">
        <v>691.06949703706505</v>
      </c>
      <c r="H28" s="32">
        <v>669.47598203384302</v>
      </c>
    </row>
    <row r="29" spans="1:8" x14ac:dyDescent="0.25">
      <c r="A29" t="s">
        <v>36</v>
      </c>
      <c r="B29" s="32">
        <v>2188.89377082382</v>
      </c>
      <c r="C29" s="32">
        <v>1251.8079268333099</v>
      </c>
      <c r="D29" s="32">
        <v>1588.7521118229899</v>
      </c>
      <c r="E29" s="32">
        <v>1032.5546074988399</v>
      </c>
      <c r="F29" s="32">
        <v>926.95975661294301</v>
      </c>
      <c r="G29" s="32">
        <v>690.97387385765501</v>
      </c>
      <c r="H29" s="32">
        <v>669.06306305446799</v>
      </c>
    </row>
    <row r="30" spans="1:8" x14ac:dyDescent="0.25">
      <c r="A30" t="s">
        <v>37</v>
      </c>
      <c r="B30" s="32">
        <v>2754.1831809016999</v>
      </c>
      <c r="C30" s="32">
        <v>1251.8079268333099</v>
      </c>
      <c r="D30" s="32">
        <v>1891.3691616772601</v>
      </c>
      <c r="E30" s="32">
        <v>1247.7381151636901</v>
      </c>
      <c r="F30" s="32">
        <v>1120.34740820553</v>
      </c>
      <c r="G30" s="32">
        <v>691.223663640013</v>
      </c>
      <c r="H30" s="32">
        <v>670.14132944174298</v>
      </c>
    </row>
    <row r="31" spans="1:8" x14ac:dyDescent="0.25">
      <c r="A31" t="s">
        <v>38</v>
      </c>
      <c r="B31" s="32">
        <v>2897.1058557851002</v>
      </c>
      <c r="C31" s="32">
        <v>1251.8079268333099</v>
      </c>
      <c r="D31" s="32">
        <v>1588.7521118229899</v>
      </c>
      <c r="E31" s="32">
        <v>990.53214826074498</v>
      </c>
      <c r="F31" s="32">
        <v>926.95975661294301</v>
      </c>
      <c r="G31" s="32">
        <v>691.11368213866604</v>
      </c>
      <c r="H31" s="32">
        <v>669.66672178834494</v>
      </c>
    </row>
    <row r="32" spans="1:8" x14ac:dyDescent="0.25">
      <c r="A32" t="s">
        <v>39</v>
      </c>
      <c r="B32" s="32">
        <v>2754.36276430513</v>
      </c>
      <c r="C32" s="32">
        <v>1251.8079268333099</v>
      </c>
      <c r="D32" s="32">
        <v>1891.3691616772601</v>
      </c>
      <c r="E32" s="32">
        <v>1243.59627247298</v>
      </c>
      <c r="F32" s="32">
        <v>1120.34740820553</v>
      </c>
      <c r="G32" s="32">
        <v>690.646984708736</v>
      </c>
      <c r="H32" s="32">
        <v>667.650153817145</v>
      </c>
    </row>
    <row r="33" spans="1:8" x14ac:dyDescent="0.25">
      <c r="A33" t="s">
        <v>40</v>
      </c>
      <c r="B33" s="32">
        <v>2667.9697175312399</v>
      </c>
      <c r="C33" s="32">
        <v>1251.8079268333099</v>
      </c>
      <c r="D33" s="32">
        <v>1673.7546537175699</v>
      </c>
      <c r="E33" s="32">
        <v>1080.8954087060799</v>
      </c>
      <c r="F33" s="32">
        <v>980.72525278944204</v>
      </c>
      <c r="G33" s="32">
        <v>690.97481018168196</v>
      </c>
      <c r="H33" s="32">
        <v>669.06710713831797</v>
      </c>
    </row>
    <row r="34" spans="1:8" x14ac:dyDescent="0.25">
      <c r="A34" t="s">
        <v>41</v>
      </c>
      <c r="B34" s="32">
        <v>2580.7984760090499</v>
      </c>
      <c r="C34" s="32">
        <v>1251.8079268333099</v>
      </c>
      <c r="D34" s="32">
        <v>1673.7546537175699</v>
      </c>
      <c r="E34" s="32">
        <v>1088.1423730153001</v>
      </c>
      <c r="F34" s="32">
        <v>980.72525278944204</v>
      </c>
      <c r="G34" s="32">
        <v>690.83004495445095</v>
      </c>
      <c r="H34" s="32">
        <v>668.44164862405796</v>
      </c>
    </row>
    <row r="35" spans="1:8" x14ac:dyDescent="0.25">
      <c r="A35" t="s">
        <v>42</v>
      </c>
      <c r="B35" s="32">
        <v>2963.89047702889</v>
      </c>
      <c r="C35" s="32">
        <v>1251.8079268333099</v>
      </c>
      <c r="D35" s="32">
        <v>1891.3691616772601</v>
      </c>
      <c r="E35" s="32">
        <v>1236.9779212865899</v>
      </c>
      <c r="F35" s="32">
        <v>1120.34740820553</v>
      </c>
      <c r="G35" s="32">
        <v>690.89026173759896</v>
      </c>
      <c r="H35" s="32">
        <v>668.70186477808602</v>
      </c>
    </row>
    <row r="36" spans="1:8" x14ac:dyDescent="0.25">
      <c r="A36" t="s">
        <v>43</v>
      </c>
      <c r="B36" s="32">
        <v>2887.3271490686502</v>
      </c>
      <c r="C36" s="32">
        <v>1251.8079268333099</v>
      </c>
      <c r="D36" s="32">
        <v>1673.7546537175699</v>
      </c>
      <c r="E36" s="32">
        <v>1078.13810134095</v>
      </c>
      <c r="F36" s="32">
        <v>980.72525278944295</v>
      </c>
      <c r="G36" s="32">
        <v>690.83066393113302</v>
      </c>
      <c r="H36" s="32">
        <v>668.44432378009503</v>
      </c>
    </row>
    <row r="37" spans="1:8" x14ac:dyDescent="0.25">
      <c r="A37" t="s">
        <v>44</v>
      </c>
      <c r="B37" s="32">
        <v>2734.1303969294299</v>
      </c>
      <c r="C37" s="32">
        <v>1251.8079268333099</v>
      </c>
      <c r="D37" s="32">
        <v>1664.3611015671399</v>
      </c>
      <c r="E37" s="32">
        <v>1096.79721990333</v>
      </c>
      <c r="F37" s="32">
        <v>974.76306743308601</v>
      </c>
      <c r="G37" s="32">
        <v>690.798352786127</v>
      </c>
      <c r="H37" s="32">
        <v>668.304668264474</v>
      </c>
    </row>
    <row r="38" spans="1:8" x14ac:dyDescent="0.25">
      <c r="A38" t="s">
        <v>45</v>
      </c>
      <c r="B38" s="32">
        <v>2709.9987926362901</v>
      </c>
      <c r="C38" s="32">
        <v>1251.8079268333099</v>
      </c>
      <c r="D38" s="32">
        <v>1588.7521118229899</v>
      </c>
      <c r="E38" s="32">
        <v>1020.82794825086</v>
      </c>
      <c r="F38" s="32">
        <v>926.95975661294301</v>
      </c>
      <c r="G38" s="32">
        <v>691.21041620120695</v>
      </c>
      <c r="H38" s="32">
        <v>670.08417463892204</v>
      </c>
    </row>
    <row r="39" spans="1:8" x14ac:dyDescent="0.25">
      <c r="A39" t="s">
        <v>46</v>
      </c>
      <c r="B39" s="32">
        <v>2687.2885192767699</v>
      </c>
      <c r="C39" s="32">
        <v>1251.8079268333099</v>
      </c>
      <c r="D39" s="32">
        <v>1588.7521118229899</v>
      </c>
      <c r="E39" s="32">
        <v>1027.29785692774</v>
      </c>
      <c r="F39" s="32">
        <v>926.95975661294301</v>
      </c>
      <c r="G39" s="32">
        <v>691.17034114399496</v>
      </c>
      <c r="H39" s="32">
        <v>669.91125396158202</v>
      </c>
    </row>
    <row r="40" spans="1:8" x14ac:dyDescent="0.25">
      <c r="A40" t="s">
        <v>47</v>
      </c>
      <c r="B40" s="32">
        <v>2498.1957450925602</v>
      </c>
      <c r="C40" s="32">
        <v>1251.8079268333099</v>
      </c>
      <c r="D40" s="32">
        <v>1664.3611015671399</v>
      </c>
      <c r="E40" s="32">
        <v>1072.6219946589099</v>
      </c>
      <c r="F40" s="32">
        <v>974.76306743308498</v>
      </c>
      <c r="G40" s="32">
        <v>690.96632887684802</v>
      </c>
      <c r="H40" s="32">
        <v>669.03047485295201</v>
      </c>
    </row>
    <row r="41" spans="1:8" x14ac:dyDescent="0.25">
      <c r="A41" t="s">
        <v>48</v>
      </c>
      <c r="B41" s="32">
        <v>2622.7772677611501</v>
      </c>
      <c r="C41" s="32">
        <v>1251.8079268333099</v>
      </c>
      <c r="D41" s="32">
        <v>1891.3691616772601</v>
      </c>
      <c r="E41" s="32">
        <v>1231.31524418351</v>
      </c>
      <c r="F41" s="32">
        <v>1120.34740820553</v>
      </c>
      <c r="G41" s="32">
        <v>690.93933750955102</v>
      </c>
      <c r="H41" s="32">
        <v>668.91388498342303</v>
      </c>
    </row>
    <row r="42" spans="1:8" x14ac:dyDescent="0.25">
      <c r="A42" t="s">
        <v>49</v>
      </c>
      <c r="B42" s="32">
        <v>2655.5878322621902</v>
      </c>
      <c r="C42" s="32">
        <v>1251.8079268333099</v>
      </c>
      <c r="D42" s="32">
        <v>1673.7546537175699</v>
      </c>
      <c r="E42" s="32">
        <v>1082.95896371504</v>
      </c>
      <c r="F42" s="32">
        <v>980.72525278944204</v>
      </c>
      <c r="G42" s="32">
        <v>690.95537799256795</v>
      </c>
      <c r="H42" s="32">
        <v>668.98317394479398</v>
      </c>
    </row>
    <row r="43" spans="1:8" x14ac:dyDescent="0.25">
      <c r="A43" t="s">
        <v>50</v>
      </c>
      <c r="B43" s="32">
        <v>2313.0579441804598</v>
      </c>
      <c r="C43" s="32">
        <v>1251.8079268333099</v>
      </c>
      <c r="D43" s="32">
        <v>1673.7546537175699</v>
      </c>
      <c r="E43" s="32">
        <v>1097.29853980591</v>
      </c>
      <c r="F43" s="32">
        <v>980.72525278944204</v>
      </c>
      <c r="G43" s="32">
        <v>690.97481018168196</v>
      </c>
      <c r="H43" s="32">
        <v>669.06710713831797</v>
      </c>
    </row>
    <row r="44" spans="1:8" x14ac:dyDescent="0.25">
      <c r="A44" t="s">
        <v>51</v>
      </c>
      <c r="B44" s="32">
        <v>2383.7847268106798</v>
      </c>
      <c r="C44" s="32">
        <v>1251.8079268333099</v>
      </c>
      <c r="D44" s="32">
        <v>1664.3611015671399</v>
      </c>
      <c r="E44" s="32">
        <v>1099.73891476012</v>
      </c>
      <c r="F44" s="32">
        <v>974.76306743308498</v>
      </c>
      <c r="G44" s="32">
        <v>691.456447492601</v>
      </c>
      <c r="H44" s="32">
        <v>671.14509883988296</v>
      </c>
    </row>
    <row r="45" spans="1:8" x14ac:dyDescent="0.25">
      <c r="A45" t="s">
        <v>52</v>
      </c>
      <c r="B45" s="32">
        <v>2770.78720211871</v>
      </c>
      <c r="C45" s="32">
        <v>1251.8079268333099</v>
      </c>
      <c r="D45" s="32">
        <v>1588.7521118229899</v>
      </c>
      <c r="E45" s="32">
        <v>1014.47890787328</v>
      </c>
      <c r="F45" s="32">
        <v>926.95975661294301</v>
      </c>
      <c r="G45" s="32">
        <v>691.26342160233696</v>
      </c>
      <c r="H45" s="32">
        <v>670.31284095237697</v>
      </c>
    </row>
    <row r="46" spans="1:8" x14ac:dyDescent="0.25">
      <c r="A46" t="s">
        <v>53</v>
      </c>
      <c r="B46" s="32">
        <v>2447.9179682753402</v>
      </c>
      <c r="C46" s="32">
        <v>1251.8079268333099</v>
      </c>
      <c r="D46" s="32">
        <v>1664.3611015671399</v>
      </c>
      <c r="E46" s="32">
        <v>1085.99510095358</v>
      </c>
      <c r="F46" s="32">
        <v>974.76306743308498</v>
      </c>
      <c r="G46" s="32">
        <v>691.04165563207698</v>
      </c>
      <c r="H46" s="32">
        <v>669.35577587349701</v>
      </c>
    </row>
    <row r="47" spans="1:8" x14ac:dyDescent="0.25">
      <c r="A47" t="s">
        <v>54</v>
      </c>
      <c r="B47" s="32">
        <v>2865.9870319259899</v>
      </c>
      <c r="C47" s="32">
        <v>1251.8079268333099</v>
      </c>
      <c r="D47" s="32">
        <v>1664.3611015671399</v>
      </c>
      <c r="E47" s="32">
        <v>1060.8770692435501</v>
      </c>
      <c r="F47" s="32">
        <v>974.76306743308498</v>
      </c>
      <c r="G47" s="32">
        <v>691.09376400135602</v>
      </c>
      <c r="H47" s="32">
        <v>669.58074317698197</v>
      </c>
    </row>
    <row r="48" spans="1:8" x14ac:dyDescent="0.25">
      <c r="A48" t="s">
        <v>55</v>
      </c>
      <c r="B48" s="32">
        <v>2841.0015019962302</v>
      </c>
      <c r="C48" s="32">
        <v>1251.8079268333099</v>
      </c>
      <c r="D48" s="32">
        <v>1891.3691616772601</v>
      </c>
      <c r="E48" s="32">
        <v>1243.65009995333</v>
      </c>
      <c r="F48" s="32">
        <v>1120.34740820552</v>
      </c>
      <c r="G48" s="32">
        <v>691.49574962775296</v>
      </c>
      <c r="H48" s="32">
        <v>671.31446715448703</v>
      </c>
    </row>
    <row r="49" spans="1:8" x14ac:dyDescent="0.25">
      <c r="A49" t="s">
        <v>56</v>
      </c>
      <c r="B49" s="32">
        <v>2678.9747967071698</v>
      </c>
      <c r="C49" s="32">
        <v>1251.8079268333099</v>
      </c>
      <c r="D49" s="32">
        <v>1673.7546537175699</v>
      </c>
      <c r="E49" s="32">
        <v>1076.5071185297099</v>
      </c>
      <c r="F49" s="32">
        <v>980.72525278944204</v>
      </c>
      <c r="G49" s="32">
        <v>690.80352491917995</v>
      </c>
      <c r="H49" s="32">
        <v>668.32702466621004</v>
      </c>
    </row>
    <row r="50" spans="1:8" x14ac:dyDescent="0.25">
      <c r="A50" t="s">
        <v>57</v>
      </c>
      <c r="B50" s="32">
        <v>2644.3539988345601</v>
      </c>
      <c r="C50" s="32">
        <v>1251.8079268333099</v>
      </c>
      <c r="D50" s="32">
        <v>1664.3611015671399</v>
      </c>
      <c r="E50" s="32">
        <v>1085.8382923525601</v>
      </c>
      <c r="F50" s="32">
        <v>974.76306743308601</v>
      </c>
      <c r="G50" s="32">
        <v>691.21041620120798</v>
      </c>
      <c r="H50" s="32">
        <v>670.08417463892204</v>
      </c>
    </row>
    <row r="51" spans="1:8" x14ac:dyDescent="0.25">
      <c r="A51" t="s">
        <v>58</v>
      </c>
      <c r="B51" s="32">
        <v>2878.4897717052299</v>
      </c>
      <c r="C51" s="32">
        <v>1251.8079268333099</v>
      </c>
      <c r="D51" s="32">
        <v>1891.3691616772601</v>
      </c>
      <c r="E51" s="32">
        <v>1213.3218803777399</v>
      </c>
      <c r="F51" s="32">
        <v>1120.34740820553</v>
      </c>
      <c r="G51" s="32">
        <v>691.12115069797903</v>
      </c>
      <c r="H51" s="32">
        <v>669.69895858223595</v>
      </c>
    </row>
    <row r="52" spans="1:8" x14ac:dyDescent="0.25">
      <c r="A52" t="s">
        <v>242</v>
      </c>
      <c r="B52" s="32">
        <v>2285.0386648834101</v>
      </c>
      <c r="C52" s="32">
        <v>1251.8079268333099</v>
      </c>
      <c r="D52" s="32">
        <v>1673.7546537175699</v>
      </c>
      <c r="E52" s="32">
        <v>1099.5422898612201</v>
      </c>
      <c r="F52" s="32">
        <v>980.72525278944204</v>
      </c>
      <c r="G52" s="32">
        <v>691.08866195647499</v>
      </c>
      <c r="H52" s="32">
        <v>669.55871845833997</v>
      </c>
    </row>
    <row r="53" spans="1:8" x14ac:dyDescent="0.25">
      <c r="A53" t="s">
        <v>60</v>
      </c>
      <c r="B53" s="32">
        <v>2871.5448390420302</v>
      </c>
      <c r="C53" s="32">
        <v>1251.8079268333099</v>
      </c>
      <c r="D53" s="32">
        <v>1588.7521118229899</v>
      </c>
      <c r="E53" s="32">
        <v>1032.9057248223501</v>
      </c>
      <c r="F53" s="32">
        <v>926.95975661294301</v>
      </c>
      <c r="G53" s="32">
        <v>691.11155829312895</v>
      </c>
      <c r="H53" s="32">
        <v>669.65755436501001</v>
      </c>
    </row>
    <row r="54" spans="1:8" x14ac:dyDescent="0.25">
      <c r="A54" t="s">
        <v>61</v>
      </c>
      <c r="B54" s="32">
        <v>2819.8968604230099</v>
      </c>
      <c r="C54" s="32">
        <v>1251.8079268333099</v>
      </c>
      <c r="D54" s="32">
        <v>1891.3691616772601</v>
      </c>
      <c r="E54" s="32">
        <v>1242.37000438828</v>
      </c>
      <c r="F54" s="32">
        <v>1120.34740820552</v>
      </c>
      <c r="G54" s="32">
        <v>691.00487834514195</v>
      </c>
      <c r="H54" s="32">
        <v>669.19696572000703</v>
      </c>
    </row>
    <row r="56" spans="1:8" ht="15.6" x14ac:dyDescent="0.25">
      <c r="A56" s="3" t="s">
        <v>96</v>
      </c>
    </row>
    <row r="57" spans="1:8" ht="15.6" x14ac:dyDescent="0.25">
      <c r="A57" s="3" t="s">
        <v>243</v>
      </c>
    </row>
  </sheetData>
  <mergeCells count="1">
    <mergeCell ref="B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BE5B-4C9D-4C73-8A82-3FCA5F9F363E}">
  <dimension ref="A1:O38"/>
  <sheetViews>
    <sheetView workbookViewId="0">
      <selection sqref="A1:H1"/>
    </sheetView>
  </sheetViews>
  <sheetFormatPr defaultColWidth="13.21875" defaultRowHeight="13.2" x14ac:dyDescent="0.25"/>
  <cols>
    <col min="1" max="1" width="18.44140625" style="3" customWidth="1"/>
    <col min="2" max="14" width="7.44140625" style="3" customWidth="1"/>
    <col min="15" max="16384" width="13.21875" style="3"/>
  </cols>
  <sheetData>
    <row r="1" spans="1:15" x14ac:dyDescent="0.25">
      <c r="A1" s="1" t="s">
        <v>63</v>
      </c>
      <c r="B1" s="1"/>
      <c r="C1" s="1"/>
      <c r="D1" s="1"/>
      <c r="E1" s="1"/>
      <c r="F1" s="1"/>
      <c r="G1" s="1"/>
      <c r="H1" s="1"/>
      <c r="I1" s="1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</row>
    <row r="3" spans="1:15" x14ac:dyDescent="0.25">
      <c r="A3" s="5"/>
      <c r="B3" s="5">
        <v>1990</v>
      </c>
      <c r="C3" s="5">
        <v>1995</v>
      </c>
      <c r="D3" s="5">
        <v>2000</v>
      </c>
      <c r="E3" s="5">
        <v>2005</v>
      </c>
      <c r="F3" s="5">
        <v>2010</v>
      </c>
      <c r="G3" s="5">
        <v>2011</v>
      </c>
      <c r="H3" s="5">
        <v>2012</v>
      </c>
      <c r="I3" s="5">
        <v>2013</v>
      </c>
      <c r="J3" s="5">
        <v>2014</v>
      </c>
      <c r="K3" s="5">
        <v>2015</v>
      </c>
      <c r="L3" s="5">
        <v>2016</v>
      </c>
      <c r="M3" s="5">
        <v>2017</v>
      </c>
      <c r="N3" s="5">
        <v>2018</v>
      </c>
    </row>
    <row r="4" spans="1:15" x14ac:dyDescent="0.25">
      <c r="A4" s="5" t="s">
        <v>64</v>
      </c>
      <c r="B4" s="9" t="s">
        <v>65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5" x14ac:dyDescent="0.25">
      <c r="A5" s="5" t="s">
        <v>66</v>
      </c>
      <c r="B5" s="10">
        <v>19.512350545412797</v>
      </c>
      <c r="C5" s="10">
        <v>18.6806537635394</v>
      </c>
      <c r="D5" s="10">
        <v>18.1422024967036</v>
      </c>
      <c r="E5" s="10">
        <v>17.793443194676602</v>
      </c>
      <c r="F5" s="10">
        <v>18.297446296960903</v>
      </c>
      <c r="G5" s="10">
        <v>18.441862181102902</v>
      </c>
      <c r="H5" s="10">
        <v>18.586714815531398</v>
      </c>
      <c r="I5" s="10">
        <v>18.504540714672398</v>
      </c>
      <c r="J5" s="10">
        <v>18.527342042440303</v>
      </c>
      <c r="K5" s="10">
        <v>18.802987830050601</v>
      </c>
      <c r="L5" s="10">
        <v>18.852808864326501</v>
      </c>
      <c r="M5" s="10">
        <v>18.893021645607099</v>
      </c>
      <c r="N5" s="10">
        <v>19.008477768702903</v>
      </c>
    </row>
    <row r="6" spans="1:15" x14ac:dyDescent="0.25">
      <c r="A6" s="11" t="s">
        <v>67</v>
      </c>
      <c r="B6" s="10">
        <v>10.014799999999999</v>
      </c>
      <c r="C6" s="10">
        <v>9.4817999999999998</v>
      </c>
      <c r="D6" s="10">
        <v>9.1827999999999985</v>
      </c>
      <c r="E6" s="10">
        <v>9.0035000000000007</v>
      </c>
      <c r="F6" s="10">
        <v>9.0864999999999991</v>
      </c>
      <c r="G6" s="10">
        <v>9.1555999999999997</v>
      </c>
      <c r="H6" s="10">
        <v>9.2355</v>
      </c>
      <c r="I6" s="10">
        <v>9.2212000000000014</v>
      </c>
      <c r="J6" s="10">
        <v>9.2076000000000011</v>
      </c>
      <c r="K6" s="10">
        <v>9.3068999999999988</v>
      </c>
      <c r="L6" s="10">
        <v>9.3103999999999996</v>
      </c>
      <c r="M6" s="10">
        <v>9.3460000000000001</v>
      </c>
      <c r="N6" s="10">
        <v>9.4321000000000002</v>
      </c>
      <c r="O6" s="10"/>
    </row>
    <row r="7" spans="1:15" x14ac:dyDescent="0.25">
      <c r="A7" s="11" t="s">
        <v>68</v>
      </c>
      <c r="B7" s="10">
        <v>4.1289253962445196</v>
      </c>
      <c r="C7" s="10">
        <v>4.1080342213396595</v>
      </c>
      <c r="D7" s="10">
        <v>4.0082847286090502</v>
      </c>
      <c r="E7" s="10">
        <v>4.16150474308699</v>
      </c>
      <c r="F7" s="10">
        <v>4.5453772418954204</v>
      </c>
      <c r="G7" s="10">
        <v>4.5773955305904304</v>
      </c>
      <c r="H7" s="10">
        <v>4.581020138405</v>
      </c>
      <c r="I7" s="10">
        <v>4.5254427895900395</v>
      </c>
      <c r="J7" s="10">
        <v>4.5794621817239403</v>
      </c>
      <c r="K7" s="10">
        <v>4.7250024194783498</v>
      </c>
      <c r="L7" s="10">
        <v>4.7847758297859402</v>
      </c>
      <c r="M7" s="10">
        <v>4.7618567306691704</v>
      </c>
      <c r="N7" s="10">
        <v>4.7761803636621396</v>
      </c>
    </row>
    <row r="8" spans="1:15" x14ac:dyDescent="0.25">
      <c r="A8" s="11" t="s">
        <v>69</v>
      </c>
      <c r="B8" s="10">
        <v>5.3686251491683201</v>
      </c>
      <c r="C8" s="10">
        <v>5.0908195421997799</v>
      </c>
      <c r="D8" s="10">
        <v>4.9511177680945107</v>
      </c>
      <c r="E8" s="10">
        <v>4.6284384515895898</v>
      </c>
      <c r="F8" s="10">
        <v>4.66556905506551</v>
      </c>
      <c r="G8" s="10">
        <v>4.7088666505124301</v>
      </c>
      <c r="H8" s="10">
        <v>4.7701946771263906</v>
      </c>
      <c r="I8" s="10">
        <v>4.7578979250824007</v>
      </c>
      <c r="J8" s="10">
        <v>4.7402798607163605</v>
      </c>
      <c r="K8" s="10">
        <v>4.7710854105722005</v>
      </c>
      <c r="L8" s="10">
        <v>4.7576330345406008</v>
      </c>
      <c r="M8" s="10">
        <v>4.7851649149379503</v>
      </c>
      <c r="N8" s="10">
        <v>4.8001974050408096</v>
      </c>
    </row>
    <row r="9" spans="1:15" x14ac:dyDescent="0.25">
      <c r="A9" s="5" t="s">
        <v>3</v>
      </c>
      <c r="B9" s="10">
        <v>53.941400000000002</v>
      </c>
      <c r="C9" s="10">
        <v>58.899250000000002</v>
      </c>
      <c r="D9" s="10">
        <v>58.864050000000006</v>
      </c>
      <c r="E9" s="10">
        <v>61.072800000000001</v>
      </c>
      <c r="F9" s="10">
        <v>64.722499999999997</v>
      </c>
      <c r="G9" s="10">
        <v>65.5715</v>
      </c>
      <c r="H9" s="10">
        <v>66.362499999999997</v>
      </c>
      <c r="I9" s="10">
        <v>65.436499999999995</v>
      </c>
      <c r="J9" s="10">
        <v>64.194500000000005</v>
      </c>
      <c r="K9" s="10">
        <v>68.177999999999997</v>
      </c>
      <c r="L9" s="10">
        <v>70.064999999999998</v>
      </c>
      <c r="M9" s="10">
        <v>72.124899999999997</v>
      </c>
      <c r="N9" s="10">
        <v>73.792699999999996</v>
      </c>
    </row>
    <row r="10" spans="1:15" ht="26.4" x14ac:dyDescent="0.25">
      <c r="A10" s="12" t="s">
        <v>70</v>
      </c>
      <c r="B10" s="10">
        <v>18.359000000000002</v>
      </c>
      <c r="C10" s="10">
        <v>19.6556</v>
      </c>
      <c r="D10" s="10">
        <v>19.574450000000002</v>
      </c>
      <c r="E10" s="10">
        <v>20.227799999999998</v>
      </c>
      <c r="F10" s="10">
        <v>19.066500000000001</v>
      </c>
      <c r="G10" s="10">
        <v>19.284500000000001</v>
      </c>
      <c r="H10" s="10">
        <v>19.471499999999999</v>
      </c>
      <c r="I10" s="10">
        <v>19.0015</v>
      </c>
      <c r="J10" s="10">
        <v>18.938500000000001</v>
      </c>
      <c r="K10" s="10">
        <v>19.843</v>
      </c>
      <c r="L10" s="10">
        <v>20.571999999999999</v>
      </c>
      <c r="M10" s="10">
        <v>20.97315</v>
      </c>
      <c r="N10" s="10">
        <v>21.494</v>
      </c>
    </row>
    <row r="11" spans="1:15" ht="26.4" x14ac:dyDescent="0.25">
      <c r="A11" s="12" t="s">
        <v>71</v>
      </c>
      <c r="B11" s="10">
        <v>11.73405</v>
      </c>
      <c r="C11" s="10">
        <v>12.836049999999998</v>
      </c>
      <c r="D11" s="10">
        <v>12.926200000000001</v>
      </c>
      <c r="E11" s="10">
        <v>13.51895</v>
      </c>
      <c r="F11" s="10">
        <v>16.645250000000001</v>
      </c>
      <c r="G11" s="10">
        <v>16.904250000000001</v>
      </c>
      <c r="H11" s="10">
        <v>17.139500000000002</v>
      </c>
      <c r="I11" s="10">
        <v>16.833749999999998</v>
      </c>
      <c r="J11" s="10">
        <v>16.558499999999999</v>
      </c>
      <c r="K11" s="10">
        <v>17.577000000000002</v>
      </c>
      <c r="L11" s="10">
        <v>18.174499999999998</v>
      </c>
      <c r="M11" s="10">
        <v>18.7668</v>
      </c>
      <c r="N11" s="10">
        <v>19.13325</v>
      </c>
    </row>
    <row r="12" spans="1:15" ht="26.4" x14ac:dyDescent="0.25">
      <c r="A12" s="12" t="s">
        <v>72</v>
      </c>
      <c r="B12" s="10">
        <v>9.4397000000000002</v>
      </c>
      <c r="C12" s="10">
        <v>10.544750000000001</v>
      </c>
      <c r="D12" s="10">
        <v>10.748200000000001</v>
      </c>
      <c r="E12" s="10">
        <v>11.336</v>
      </c>
      <c r="F12" s="10">
        <v>12.376749999999999</v>
      </c>
      <c r="G12" s="10">
        <v>12.514250000000001</v>
      </c>
      <c r="H12" s="10">
        <v>12.714</v>
      </c>
      <c r="I12" s="10">
        <v>12.673500000000001</v>
      </c>
      <c r="J12" s="10">
        <v>12.28125</v>
      </c>
      <c r="K12" s="10">
        <v>13.225</v>
      </c>
      <c r="L12" s="10">
        <v>13.57475</v>
      </c>
      <c r="M12" s="10">
        <v>13.981549999999999</v>
      </c>
      <c r="N12" s="10">
        <v>14.365350000000001</v>
      </c>
    </row>
    <row r="13" spans="1:15" ht="26.4" x14ac:dyDescent="0.25">
      <c r="A13" s="12" t="s">
        <v>73</v>
      </c>
      <c r="B13" s="10">
        <v>7.5101000000000004</v>
      </c>
      <c r="C13" s="10">
        <v>8.9367999999999999</v>
      </c>
      <c r="D13" s="10">
        <v>9.3845499999999991</v>
      </c>
      <c r="E13" s="10">
        <v>9.9967500000000005</v>
      </c>
      <c r="F13" s="10">
        <v>10.856</v>
      </c>
      <c r="G13" s="10">
        <v>11.077999999999999</v>
      </c>
      <c r="H13" s="10">
        <v>11.198499999999999</v>
      </c>
      <c r="I13" s="10">
        <v>11.11575</v>
      </c>
      <c r="J13" s="10">
        <v>10.524749999999999</v>
      </c>
      <c r="K13" s="10">
        <v>11.55475</v>
      </c>
      <c r="L13" s="10">
        <v>11.713749999999999</v>
      </c>
      <c r="M13" s="10">
        <v>12.2819</v>
      </c>
      <c r="N13" s="10">
        <v>12.497</v>
      </c>
    </row>
    <row r="14" spans="1:15" x14ac:dyDescent="0.25">
      <c r="A14" s="11" t="s">
        <v>74</v>
      </c>
      <c r="B14" s="10">
        <v>6.8985500000000002</v>
      </c>
      <c r="C14" s="10">
        <v>6.92605</v>
      </c>
      <c r="D14" s="10">
        <v>6.2306499999999998</v>
      </c>
      <c r="E14" s="10">
        <v>5.9933000000000005</v>
      </c>
      <c r="F14" s="10">
        <v>5.7779999999999996</v>
      </c>
      <c r="G14" s="10">
        <v>5.7904999999999998</v>
      </c>
      <c r="H14" s="10">
        <v>5.8390000000000004</v>
      </c>
      <c r="I14" s="10">
        <v>5.8120000000000003</v>
      </c>
      <c r="J14" s="10">
        <v>5.8914999999999997</v>
      </c>
      <c r="K14" s="10">
        <v>5.9782500000000001</v>
      </c>
      <c r="L14" s="10">
        <v>6.03</v>
      </c>
      <c r="M14" s="10">
        <v>6.1215000000000002</v>
      </c>
      <c r="N14" s="10">
        <v>6.3031000000000006</v>
      </c>
    </row>
    <row r="15" spans="1:15" x14ac:dyDescent="0.25">
      <c r="A15" s="5" t="s">
        <v>75</v>
      </c>
      <c r="B15" s="10">
        <v>81.576100226535303</v>
      </c>
      <c r="C15" s="10">
        <v>90.361254261547003</v>
      </c>
      <c r="D15" s="10">
        <v>84.8101566492453</v>
      </c>
      <c r="E15" s="10">
        <v>82.192794668792303</v>
      </c>
      <c r="F15" s="10">
        <v>80.484342258631301</v>
      </c>
      <c r="G15" s="10">
        <v>78.937157124606699</v>
      </c>
      <c r="H15" s="10">
        <v>76.857564768806697</v>
      </c>
      <c r="I15" s="10">
        <v>76.074860391119103</v>
      </c>
      <c r="J15" s="10">
        <v>75.245104656288504</v>
      </c>
      <c r="K15" s="10">
        <v>76.079999142133886</v>
      </c>
      <c r="L15" s="10">
        <v>79.374058363142396</v>
      </c>
      <c r="M15" s="10">
        <v>81.559684753362902</v>
      </c>
      <c r="N15" s="10">
        <v>83.061290788271094</v>
      </c>
    </row>
    <row r="16" spans="1:15" x14ac:dyDescent="0.25">
      <c r="A16" s="11" t="s">
        <v>76</v>
      </c>
      <c r="B16" s="10">
        <v>6.3567407615169707</v>
      </c>
      <c r="C16" s="10">
        <v>7.2325361452260299</v>
      </c>
      <c r="D16" s="10">
        <v>8.304450096877579</v>
      </c>
      <c r="E16" s="10">
        <v>8.1164368725303699</v>
      </c>
      <c r="F16" s="10">
        <v>8.5842378237945791</v>
      </c>
      <c r="G16" s="10">
        <v>8.7706912715131686</v>
      </c>
      <c r="H16" s="10">
        <v>8.5858895791192307</v>
      </c>
      <c r="I16" s="10">
        <v>8.61423043936116</v>
      </c>
      <c r="J16" s="10">
        <v>8.6949262521532891</v>
      </c>
      <c r="K16" s="10">
        <v>8.5702313819505189</v>
      </c>
      <c r="L16" s="10">
        <v>9.0185157976955601</v>
      </c>
      <c r="M16" s="10">
        <v>9.5715931215763508</v>
      </c>
      <c r="N16" s="10">
        <v>10.329235932518001</v>
      </c>
    </row>
    <row r="17" spans="1:14" x14ac:dyDescent="0.25">
      <c r="A17" s="11" t="s">
        <v>77</v>
      </c>
      <c r="B17" s="10">
        <v>3.1918805417694003</v>
      </c>
      <c r="C17" s="10">
        <v>3.83128154535635</v>
      </c>
      <c r="D17" s="10">
        <v>4.7019056643819601</v>
      </c>
      <c r="E17" s="10">
        <v>4.5356422101410701</v>
      </c>
      <c r="F17" s="10">
        <v>4.6196141440312903</v>
      </c>
      <c r="G17" s="10">
        <v>4.8302623064078594</v>
      </c>
      <c r="H17" s="10">
        <v>4.7420477420706</v>
      </c>
      <c r="I17" s="10">
        <v>4.6531202006022205</v>
      </c>
      <c r="J17" s="10">
        <v>4.5245168197470607</v>
      </c>
      <c r="K17" s="10">
        <v>4.3131587290943996</v>
      </c>
      <c r="L17" s="10">
        <v>4.4310373906345202</v>
      </c>
      <c r="M17" s="10">
        <v>4.7681420250692996</v>
      </c>
      <c r="N17" s="10">
        <v>5.1455659795726598</v>
      </c>
    </row>
    <row r="18" spans="1:14" ht="15.6" x14ac:dyDescent="0.25">
      <c r="A18" s="11" t="s">
        <v>78</v>
      </c>
      <c r="B18" s="10">
        <v>2.1603000000000003</v>
      </c>
      <c r="C18" s="10">
        <v>2.3848000000000003</v>
      </c>
      <c r="D18" s="10">
        <v>2.2930999999999999</v>
      </c>
      <c r="E18" s="10">
        <v>2.2143000000000002</v>
      </c>
      <c r="F18" s="10">
        <v>2.1900999999999997</v>
      </c>
      <c r="G18" s="10">
        <v>2.1650999999999998</v>
      </c>
      <c r="H18" s="10">
        <v>2.1003000000000003</v>
      </c>
      <c r="I18" s="10">
        <v>2.0736999999999997</v>
      </c>
      <c r="J18" s="10">
        <v>2.0377999999999998</v>
      </c>
      <c r="K18" s="10">
        <v>2.1093999999999999</v>
      </c>
      <c r="L18" s="10">
        <v>2.1424000000000003</v>
      </c>
      <c r="M18" s="10">
        <v>2.2435999999999998</v>
      </c>
      <c r="N18" s="10">
        <v>2.2523</v>
      </c>
    </row>
    <row r="19" spans="1:14" x14ac:dyDescent="0.25">
      <c r="A19" s="11" t="s">
        <v>79</v>
      </c>
      <c r="B19" s="10">
        <v>16.909411886251497</v>
      </c>
      <c r="C19" s="10">
        <v>18.177405244257702</v>
      </c>
      <c r="D19" s="10">
        <v>17.4308028766654</v>
      </c>
      <c r="E19" s="10">
        <v>16.917504924765499</v>
      </c>
      <c r="F19" s="10">
        <v>16.066621231293801</v>
      </c>
      <c r="G19" s="10">
        <v>15.817256086375101</v>
      </c>
      <c r="H19" s="10">
        <v>15.288005513460599</v>
      </c>
      <c r="I19" s="10">
        <v>14.859115236852601</v>
      </c>
      <c r="J19" s="10">
        <v>14.741428089300399</v>
      </c>
      <c r="K19" s="10">
        <v>15.0004722591546</v>
      </c>
      <c r="L19" s="10">
        <v>15.5634574321414</v>
      </c>
      <c r="M19" s="10">
        <v>15.9707185749914</v>
      </c>
      <c r="N19" s="10">
        <v>16.020890235358799</v>
      </c>
    </row>
    <row r="20" spans="1:14" x14ac:dyDescent="0.25">
      <c r="A20" s="11" t="s">
        <v>80</v>
      </c>
      <c r="B20" s="10">
        <v>10.1824381391976</v>
      </c>
      <c r="C20" s="10">
        <v>11.8289016818951</v>
      </c>
      <c r="D20" s="10">
        <v>9.7812744470378288</v>
      </c>
      <c r="E20" s="10">
        <v>9.549746365136679</v>
      </c>
      <c r="F20" s="10">
        <v>9.3494460142997795</v>
      </c>
      <c r="G20" s="10">
        <v>8.8735422750359199</v>
      </c>
      <c r="H20" s="10">
        <v>8.6867548871777114</v>
      </c>
      <c r="I20" s="10">
        <v>8.7865038073316892</v>
      </c>
      <c r="J20" s="10">
        <v>8.7870234333098107</v>
      </c>
      <c r="K20" s="10">
        <v>9.2884265143215305</v>
      </c>
      <c r="L20" s="10">
        <v>9.90313633763102</v>
      </c>
      <c r="M20" s="10">
        <v>9.8353416758240488</v>
      </c>
      <c r="N20" s="10">
        <v>9.8148291631769098</v>
      </c>
    </row>
    <row r="21" spans="1:14" x14ac:dyDescent="0.25">
      <c r="A21" s="11" t="s">
        <v>81</v>
      </c>
      <c r="B21" s="10">
        <v>10.3206288977998</v>
      </c>
      <c r="C21" s="10">
        <v>11.716029644811801</v>
      </c>
      <c r="D21" s="10">
        <v>8.7236235642824802</v>
      </c>
      <c r="E21" s="10">
        <v>8.1847642962187308</v>
      </c>
      <c r="F21" s="10">
        <v>8.2344230452118605</v>
      </c>
      <c r="G21" s="10">
        <v>7.56770518527457</v>
      </c>
      <c r="H21" s="10">
        <v>7.1726670469786304</v>
      </c>
      <c r="I21" s="10">
        <v>7.4568907069714196</v>
      </c>
      <c r="J21" s="10">
        <v>7.3740100617779802</v>
      </c>
      <c r="K21" s="10">
        <v>7.49621025761288</v>
      </c>
      <c r="L21" s="10">
        <v>8.1497114050399091</v>
      </c>
      <c r="M21" s="10">
        <v>7.9570893559017701</v>
      </c>
      <c r="N21" s="10">
        <v>8.032269477644709</v>
      </c>
    </row>
    <row r="22" spans="1:14" x14ac:dyDescent="0.25">
      <c r="A22" s="11" t="s">
        <v>82</v>
      </c>
      <c r="B22" s="10">
        <v>32.454700000000003</v>
      </c>
      <c r="C22" s="10">
        <v>35.190300000000001</v>
      </c>
      <c r="D22" s="10">
        <v>33.575000000000003</v>
      </c>
      <c r="E22" s="10">
        <v>32.674399999999999</v>
      </c>
      <c r="F22" s="10">
        <v>31.439900000000002</v>
      </c>
      <c r="G22" s="10">
        <v>30.912599999999998</v>
      </c>
      <c r="H22" s="10">
        <v>30.2819</v>
      </c>
      <c r="I22" s="10">
        <v>29.6313</v>
      </c>
      <c r="J22" s="10">
        <v>29.0854</v>
      </c>
      <c r="K22" s="10">
        <v>29.302099999999999</v>
      </c>
      <c r="L22" s="10">
        <v>30.165800000000001</v>
      </c>
      <c r="M22" s="10">
        <v>31.213200000000001</v>
      </c>
      <c r="N22" s="10">
        <v>31.466200000000001</v>
      </c>
    </row>
    <row r="23" spans="1:14" x14ac:dyDescent="0.25">
      <c r="A23" s="5" t="s">
        <v>4</v>
      </c>
      <c r="B23" s="10">
        <v>11.3583</v>
      </c>
      <c r="C23" s="10">
        <v>8.9893000000000001</v>
      </c>
      <c r="D23" s="10">
        <v>7.0359999999999996</v>
      </c>
      <c r="E23" s="10">
        <v>6.1349999999999998</v>
      </c>
      <c r="F23" s="10">
        <v>5.62</v>
      </c>
      <c r="G23" s="10">
        <v>5.47</v>
      </c>
      <c r="H23" s="10">
        <v>5.375</v>
      </c>
      <c r="I23" s="10">
        <v>5.36</v>
      </c>
      <c r="J23" s="10">
        <v>5.2350000000000003</v>
      </c>
      <c r="K23" s="10">
        <v>5.27</v>
      </c>
      <c r="L23" s="10">
        <v>5.2949999999999999</v>
      </c>
      <c r="M23" s="10">
        <v>5.27</v>
      </c>
      <c r="N23" s="10">
        <v>5.2649999999999997</v>
      </c>
    </row>
    <row r="24" spans="1:14" x14ac:dyDescent="0.25">
      <c r="A24" s="5" t="s">
        <v>83</v>
      </c>
      <c r="B24" s="10">
        <v>1.18037823320899</v>
      </c>
      <c r="C24" s="10">
        <v>1.7714211624249498</v>
      </c>
      <c r="D24" s="10">
        <v>2.96298973109824</v>
      </c>
      <c r="E24" s="10">
        <v>2.9713080000000001</v>
      </c>
      <c r="F24" s="10">
        <v>2.7778706666666597</v>
      </c>
      <c r="G24" s="10">
        <v>2.6865223333333303</v>
      </c>
      <c r="H24" s="10">
        <v>2.6655086666666699</v>
      </c>
      <c r="I24" s="10">
        <v>2.65454533333333</v>
      </c>
      <c r="J24" s="10">
        <v>2.5852296666666699</v>
      </c>
      <c r="K24" s="10">
        <v>2.5842506666666698</v>
      </c>
      <c r="L24" s="10">
        <v>2.6205243333333299</v>
      </c>
      <c r="M24" s="10">
        <v>2.6148396666666698</v>
      </c>
      <c r="N24" s="10">
        <v>2.6194943333333298</v>
      </c>
    </row>
    <row r="25" spans="1:14" x14ac:dyDescent="0.25">
      <c r="A25" s="5" t="s">
        <v>84</v>
      </c>
      <c r="B25" s="10">
        <v>10.177921766791</v>
      </c>
      <c r="C25" s="10">
        <v>7.21787883757505</v>
      </c>
      <c r="D25" s="10">
        <v>4.0730102689017595</v>
      </c>
      <c r="E25" s="10">
        <v>3.1636920000000002</v>
      </c>
      <c r="F25" s="10">
        <v>2.8421293333333302</v>
      </c>
      <c r="G25" s="10">
        <v>2.7834776666666698</v>
      </c>
      <c r="H25" s="10">
        <v>2.7094913333333301</v>
      </c>
      <c r="I25" s="10">
        <v>2.7054546666666703</v>
      </c>
      <c r="J25" s="10">
        <v>2.64977033333333</v>
      </c>
      <c r="K25" s="10">
        <v>2.6857493333333302</v>
      </c>
      <c r="L25" s="10">
        <v>2.67447566666667</v>
      </c>
      <c r="M25" s="10">
        <v>2.6551603333333302</v>
      </c>
      <c r="N25" s="10">
        <v>2.6455056666666703</v>
      </c>
    </row>
    <row r="26" spans="1:14" x14ac:dyDescent="0.25">
      <c r="A26" s="5" t="s">
        <v>85</v>
      </c>
      <c r="B26" s="10">
        <v>2.5155410000000002</v>
      </c>
      <c r="C26" s="10">
        <v>2.3571842000000003</v>
      </c>
      <c r="D26" s="10">
        <v>2.4189247999999997</v>
      </c>
      <c r="E26" s="10">
        <v>2.8965038000000001</v>
      </c>
      <c r="F26" s="10">
        <v>2.8291200000000001</v>
      </c>
      <c r="G26" s="10">
        <v>2.7253170000000102</v>
      </c>
      <c r="H26" s="10">
        <v>2.6215140000000003</v>
      </c>
      <c r="I26" s="10">
        <v>2.6369384</v>
      </c>
      <c r="J26" s="10">
        <v>2.6523627999999997</v>
      </c>
      <c r="K26" s="10">
        <v>2.6677872000000002</v>
      </c>
      <c r="L26" s="10">
        <v>2.6832115999999999</v>
      </c>
      <c r="M26" s="10">
        <v>2.698636</v>
      </c>
      <c r="N26" s="10">
        <v>2.7140603999999997</v>
      </c>
    </row>
    <row r="27" spans="1:14" x14ac:dyDescent="0.25">
      <c r="A27" s="5" t="s">
        <v>86</v>
      </c>
      <c r="B27" s="10">
        <v>1537.0735090000001</v>
      </c>
      <c r="C27" s="10">
        <v>1826.9765120000002</v>
      </c>
      <c r="D27" s="10">
        <v>2033.122607</v>
      </c>
      <c r="E27" s="10">
        <v>2150.4095780000002</v>
      </c>
      <c r="F27" s="10">
        <v>2104.33527272727</v>
      </c>
      <c r="G27" s="10">
        <v>2095.95051515151</v>
      </c>
      <c r="H27" s="10">
        <v>2168.69745454545</v>
      </c>
      <c r="I27" s="10">
        <v>2106.502</v>
      </c>
      <c r="J27" s="10">
        <v>2116.3330303030298</v>
      </c>
      <c r="K27" s="10">
        <v>2134.4446363636398</v>
      </c>
      <c r="L27" s="10">
        <v>2173.2159696969702</v>
      </c>
      <c r="M27" s="10">
        <v>2214.4622424242398</v>
      </c>
      <c r="N27" s="10">
        <v>2252.2654242424201</v>
      </c>
    </row>
    <row r="28" spans="1:14" x14ac:dyDescent="0.25">
      <c r="A28" s="11" t="s">
        <v>87</v>
      </c>
      <c r="B28" s="10">
        <v>273.46699999999998</v>
      </c>
      <c r="C28" s="10">
        <v>299.07100000000003</v>
      </c>
      <c r="D28" s="10">
        <v>333.59300000000002</v>
      </c>
      <c r="E28" s="10">
        <v>348.20299999999997</v>
      </c>
      <c r="F28" s="10">
        <v>341.88400000000001</v>
      </c>
      <c r="G28" s="10">
        <v>338.94400000000002</v>
      </c>
      <c r="H28" s="10">
        <v>346.96499999999997</v>
      </c>
      <c r="I28" s="10">
        <v>361.40300000000002</v>
      </c>
      <c r="J28" s="10">
        <v>370.637</v>
      </c>
      <c r="K28" s="10">
        <v>351.65600000000001</v>
      </c>
      <c r="L28" s="10">
        <v>377.29899999999998</v>
      </c>
      <c r="M28" s="10">
        <v>388.00599999999997</v>
      </c>
      <c r="N28" s="10">
        <v>396.87</v>
      </c>
    </row>
    <row r="29" spans="1:14" x14ac:dyDescent="0.25">
      <c r="A29" s="11" t="s">
        <v>88</v>
      </c>
      <c r="B29" s="10">
        <v>73.167000000000002</v>
      </c>
      <c r="C29" s="10">
        <v>81.369</v>
      </c>
      <c r="D29" s="10">
        <v>95.159000000000006</v>
      </c>
      <c r="E29" s="10">
        <v>96.808999999999997</v>
      </c>
      <c r="F29" s="10">
        <v>105.738</v>
      </c>
      <c r="G29" s="10">
        <v>102.233</v>
      </c>
      <c r="H29" s="10">
        <v>104.46</v>
      </c>
      <c r="I29" s="10">
        <v>106.646</v>
      </c>
      <c r="J29" s="10">
        <v>106.49</v>
      </c>
      <c r="K29" s="10">
        <v>118.114</v>
      </c>
      <c r="L29" s="10">
        <v>112.06100000000001</v>
      </c>
      <c r="M29" s="10">
        <v>117.173</v>
      </c>
      <c r="N29" s="10">
        <v>124.13500000000001</v>
      </c>
    </row>
    <row r="30" spans="1:14" x14ac:dyDescent="0.25">
      <c r="A30" s="11" t="s">
        <v>89</v>
      </c>
      <c r="B30" s="10">
        <v>6.5449999999999999</v>
      </c>
      <c r="C30" s="10">
        <v>7.6369999999999996</v>
      </c>
      <c r="D30" s="10">
        <v>8.0879999999999992</v>
      </c>
      <c r="E30" s="10">
        <v>8.2889999999999997</v>
      </c>
      <c r="F30" s="10">
        <v>7.39</v>
      </c>
      <c r="G30" s="10">
        <v>6.9219999999999997</v>
      </c>
      <c r="H30" s="10">
        <v>6.827</v>
      </c>
      <c r="I30" s="10">
        <v>6.8529999999999998</v>
      </c>
      <c r="J30" s="10">
        <v>6.4029999999999996</v>
      </c>
      <c r="K30" s="10">
        <v>7.2110000000000003</v>
      </c>
      <c r="L30" s="10">
        <v>6.7590000000000003</v>
      </c>
      <c r="M30" s="10">
        <v>6.859</v>
      </c>
      <c r="N30" s="10">
        <v>6.5679999999999996</v>
      </c>
    </row>
    <row r="31" spans="1:14" x14ac:dyDescent="0.25">
      <c r="A31" s="11" t="s">
        <v>90</v>
      </c>
      <c r="B31" s="10">
        <v>1066.2090920000001</v>
      </c>
      <c r="C31" s="10">
        <v>1331.9399990000002</v>
      </c>
      <c r="D31" s="10">
        <v>1506.1272720000002</v>
      </c>
      <c r="E31" s="10">
        <v>1613.0909099999999</v>
      </c>
      <c r="F31" s="10">
        <v>1567.9272727272698</v>
      </c>
      <c r="G31" s="10">
        <v>1565.01818181818</v>
      </c>
      <c r="H31" s="10">
        <v>1625.9454545454498</v>
      </c>
      <c r="I31" s="10">
        <v>1551.6</v>
      </c>
      <c r="J31" s="10">
        <v>1553.6363636363601</v>
      </c>
      <c r="K31" s="10">
        <v>1579.76363636364</v>
      </c>
      <c r="L31" s="10">
        <v>1595.76363636364</v>
      </c>
      <c r="M31" s="10">
        <v>1620.6909090909101</v>
      </c>
      <c r="N31" s="10">
        <v>1643.1090909090899</v>
      </c>
    </row>
    <row r="32" spans="1:14" x14ac:dyDescent="0.25">
      <c r="A32" s="11" t="s">
        <v>91</v>
      </c>
      <c r="B32" s="10">
        <v>117.685417</v>
      </c>
      <c r="C32" s="10">
        <v>106.959513</v>
      </c>
      <c r="D32" s="10">
        <v>90.155335000000008</v>
      </c>
      <c r="E32" s="10">
        <v>84.017668</v>
      </c>
      <c r="F32" s="10">
        <v>81.396000000000001</v>
      </c>
      <c r="G32" s="10">
        <v>82.8333333333333</v>
      </c>
      <c r="H32" s="10">
        <v>84.5</v>
      </c>
      <c r="I32" s="10">
        <v>80</v>
      </c>
      <c r="J32" s="10">
        <v>79.1666666666666</v>
      </c>
      <c r="K32" s="10">
        <v>77.7</v>
      </c>
      <c r="L32" s="10">
        <v>81.3333333333334</v>
      </c>
      <c r="M32" s="10">
        <v>81.733333333333405</v>
      </c>
      <c r="N32" s="10">
        <v>81.5833333333334</v>
      </c>
    </row>
    <row r="33" spans="1:14" x14ac:dyDescent="0.25">
      <c r="A33" s="5" t="s">
        <v>92</v>
      </c>
      <c r="B33" s="10">
        <v>2.2124935999999997</v>
      </c>
      <c r="C33" s="10">
        <v>2.6318790000000001</v>
      </c>
      <c r="D33" s="10">
        <v>3.3946136</v>
      </c>
      <c r="E33" s="10">
        <v>3.8750073999999999</v>
      </c>
      <c r="F33" s="10">
        <v>3.7843396000000098</v>
      </c>
      <c r="G33" s="10">
        <v>3.7028438000000001</v>
      </c>
      <c r="H33" s="10">
        <v>3.6213479999999998</v>
      </c>
      <c r="I33" s="10">
        <v>3.4665362000000002</v>
      </c>
      <c r="J33" s="10">
        <v>3.3117244000000001</v>
      </c>
      <c r="K33" s="10">
        <v>3.1569125999999903</v>
      </c>
      <c r="L33" s="10">
        <v>3.0021008</v>
      </c>
      <c r="M33" s="10">
        <v>2.8472890000000004</v>
      </c>
      <c r="N33" s="10">
        <v>2.6924771999999999</v>
      </c>
    </row>
    <row r="34" spans="1:14" x14ac:dyDescent="0.25">
      <c r="A34" s="5" t="s">
        <v>93</v>
      </c>
      <c r="B34" s="10">
        <v>6.3263199999999992E-2</v>
      </c>
      <c r="C34" s="10">
        <v>0.10100339999999999</v>
      </c>
      <c r="D34" s="10">
        <v>0.11249920000000001</v>
      </c>
      <c r="E34" s="10">
        <v>0.2124268</v>
      </c>
      <c r="F34" s="10">
        <v>0.28907639999999996</v>
      </c>
      <c r="G34" s="10">
        <v>0.29083319999999996</v>
      </c>
      <c r="H34" s="10">
        <v>0.29258999999999996</v>
      </c>
      <c r="I34" s="10">
        <v>0.29758460000000003</v>
      </c>
      <c r="J34" s="10">
        <v>0.30257919999999999</v>
      </c>
      <c r="K34" s="10">
        <v>0.30757379999999901</v>
      </c>
      <c r="L34" s="10">
        <v>0.31256840000000002</v>
      </c>
      <c r="M34" s="10">
        <v>0.31756299999999998</v>
      </c>
      <c r="N34" s="10">
        <v>0.3225576</v>
      </c>
    </row>
    <row r="35" spans="1:14" x14ac:dyDescent="0.25">
      <c r="A35" s="5" t="s">
        <v>94</v>
      </c>
      <c r="B35" s="10">
        <v>4.65908871130803E-2</v>
      </c>
      <c r="C35" s="10">
        <v>0.104102095779378</v>
      </c>
      <c r="D35" s="10">
        <v>0.194132</v>
      </c>
      <c r="E35" s="10">
        <v>0.2117204</v>
      </c>
      <c r="F35" s="10">
        <v>0.17655959999999998</v>
      </c>
      <c r="G35" s="10">
        <v>0.16933479999999901</v>
      </c>
      <c r="H35" s="10">
        <v>0.16211</v>
      </c>
      <c r="I35" s="10">
        <v>0.16644399999999998</v>
      </c>
      <c r="J35" s="10">
        <v>0.17077799999999999</v>
      </c>
      <c r="K35" s="10">
        <v>0.17511199999999999</v>
      </c>
      <c r="L35" s="10">
        <v>0.17944599999999999</v>
      </c>
      <c r="M35" s="10">
        <v>0.18378</v>
      </c>
      <c r="N35" s="10">
        <v>0.18827629999999998</v>
      </c>
    </row>
    <row r="36" spans="1:14" x14ac:dyDescent="0.25">
      <c r="A36" s="5"/>
      <c r="B36" s="8"/>
      <c r="C36" s="8"/>
      <c r="D36" s="8"/>
      <c r="E36" s="8"/>
      <c r="F36" s="8"/>
      <c r="G36" s="8"/>
      <c r="H36" s="8"/>
      <c r="I36" s="8"/>
    </row>
    <row r="37" spans="1:14" x14ac:dyDescent="0.25">
      <c r="A37" s="5" t="s">
        <v>95</v>
      </c>
      <c r="B37" s="5"/>
      <c r="C37" s="5"/>
      <c r="D37" s="5"/>
      <c r="E37" s="5"/>
      <c r="F37" s="5"/>
      <c r="G37" s="5"/>
      <c r="H37" s="5"/>
      <c r="I37" s="5"/>
    </row>
    <row r="38" spans="1:14" ht="15.6" x14ac:dyDescent="0.25">
      <c r="A38" s="5" t="s">
        <v>96</v>
      </c>
      <c r="B38" s="5"/>
      <c r="C38" s="5"/>
      <c r="D38" s="5"/>
      <c r="E38" s="5"/>
      <c r="F38" s="5"/>
      <c r="G38" s="5"/>
      <c r="H38" s="5"/>
      <c r="I38" s="5"/>
    </row>
  </sheetData>
  <mergeCells count="2">
    <mergeCell ref="A1:I1"/>
    <mergeCell ref="B4:N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886B-2822-4CB3-9F72-0E1905563A0E}">
  <dimension ref="A1:G57"/>
  <sheetViews>
    <sheetView workbookViewId="0">
      <selection sqref="A1:H1"/>
    </sheetView>
  </sheetViews>
  <sheetFormatPr defaultRowHeight="13.2" x14ac:dyDescent="0.25"/>
  <sheetData>
    <row r="1" spans="1:7" ht="15.6" x14ac:dyDescent="0.25">
      <c r="A1" s="3" t="s">
        <v>244</v>
      </c>
    </row>
    <row r="2" spans="1:7" x14ac:dyDescent="0.25">
      <c r="A2" s="3"/>
    </row>
    <row r="3" spans="1:7" x14ac:dyDescent="0.25">
      <c r="B3" s="17" t="s">
        <v>245</v>
      </c>
      <c r="C3" s="17"/>
      <c r="D3" s="17" t="s">
        <v>3</v>
      </c>
      <c r="E3" s="17"/>
      <c r="F3" t="s">
        <v>180</v>
      </c>
      <c r="G3" t="s">
        <v>7</v>
      </c>
    </row>
    <row r="4" spans="1:7" x14ac:dyDescent="0.25">
      <c r="B4" t="s">
        <v>246</v>
      </c>
      <c r="C4" t="s">
        <v>247</v>
      </c>
      <c r="D4" t="s">
        <v>246</v>
      </c>
      <c r="E4" t="s">
        <v>247</v>
      </c>
      <c r="F4" t="s">
        <v>248</v>
      </c>
      <c r="G4" t="s">
        <v>246</v>
      </c>
    </row>
    <row r="5" spans="1:7" x14ac:dyDescent="0.25">
      <c r="A5" t="s">
        <v>10</v>
      </c>
      <c r="B5" s="24" t="s">
        <v>249</v>
      </c>
      <c r="C5" s="17"/>
      <c r="D5" s="17"/>
      <c r="E5" s="17"/>
      <c r="F5" s="17"/>
      <c r="G5" s="17"/>
    </row>
    <row r="6" spans="1:7" x14ac:dyDescent="0.25">
      <c r="A6" t="s">
        <v>12</v>
      </c>
      <c r="B6">
        <v>77.291278198741097</v>
      </c>
      <c r="C6">
        <v>41.891061225326602</v>
      </c>
      <c r="D6">
        <v>77.166693832162395</v>
      </c>
      <c r="E6">
        <v>41.513840133453101</v>
      </c>
      <c r="F6">
        <v>43.644160124539397</v>
      </c>
      <c r="G6">
        <v>77.275995598026896</v>
      </c>
    </row>
    <row r="7" spans="1:7" x14ac:dyDescent="0.25">
      <c r="A7" t="s">
        <v>13</v>
      </c>
      <c r="B7">
        <v>49.164731169737898</v>
      </c>
      <c r="C7">
        <v>15.2120697059714</v>
      </c>
      <c r="D7">
        <v>49.164731169737898</v>
      </c>
      <c r="E7">
        <v>15.2120697059714</v>
      </c>
      <c r="F7">
        <v>15.2120697059714</v>
      </c>
      <c r="G7">
        <v>49.164731169737898</v>
      </c>
    </row>
    <row r="8" spans="1:7" x14ac:dyDescent="0.25">
      <c r="A8" t="s">
        <v>14</v>
      </c>
      <c r="B8">
        <v>77.767121257565194</v>
      </c>
      <c r="C8">
        <v>59.824747692760702</v>
      </c>
      <c r="D8">
        <v>76.281240986587093</v>
      </c>
      <c r="E8">
        <v>48.468177567829301</v>
      </c>
      <c r="F8">
        <v>45.6674150331324</v>
      </c>
      <c r="G8">
        <v>74.592043515503505</v>
      </c>
    </row>
    <row r="9" spans="1:7" x14ac:dyDescent="0.25">
      <c r="A9" t="s">
        <v>15</v>
      </c>
      <c r="B9">
        <v>75.043238013026695</v>
      </c>
      <c r="C9">
        <v>37.702814032686199</v>
      </c>
      <c r="D9">
        <v>75.809381749022293</v>
      </c>
      <c r="E9">
        <v>40.455686296448</v>
      </c>
      <c r="F9">
        <v>38.677299526359803</v>
      </c>
      <c r="G9">
        <v>75.346414073805207</v>
      </c>
    </row>
    <row r="10" spans="1:7" x14ac:dyDescent="0.25">
      <c r="A10" t="s">
        <v>16</v>
      </c>
      <c r="B10">
        <v>73.608333825250796</v>
      </c>
      <c r="C10">
        <v>32.680487954734602</v>
      </c>
      <c r="D10">
        <v>73.651321511816604</v>
      </c>
      <c r="E10">
        <v>32.861438062968801</v>
      </c>
      <c r="F10">
        <v>44.623197883788002</v>
      </c>
      <c r="G10">
        <v>73.798972427929598</v>
      </c>
    </row>
    <row r="11" spans="1:7" x14ac:dyDescent="0.25">
      <c r="A11" t="s">
        <v>17</v>
      </c>
      <c r="B11">
        <v>65.655998826691103</v>
      </c>
      <c r="C11">
        <v>22.320125071630901</v>
      </c>
      <c r="D11">
        <v>68.938306222738007</v>
      </c>
      <c r="E11">
        <v>25.120549386862098</v>
      </c>
      <c r="F11">
        <v>24.5491490629596</v>
      </c>
      <c r="G11">
        <v>65.429369166444602</v>
      </c>
    </row>
    <row r="12" spans="1:7" x14ac:dyDescent="0.25">
      <c r="A12" t="s">
        <v>18</v>
      </c>
      <c r="B12">
        <v>70.687887979102697</v>
      </c>
      <c r="C12">
        <v>26.787069094719001</v>
      </c>
      <c r="D12">
        <v>70.573233489212996</v>
      </c>
      <c r="E12">
        <v>26.656721605479301</v>
      </c>
      <c r="F12">
        <v>26.995806405500701</v>
      </c>
      <c r="G12">
        <v>70.760794769981203</v>
      </c>
    </row>
    <row r="13" spans="1:7" x14ac:dyDescent="0.25">
      <c r="A13" t="s">
        <v>19</v>
      </c>
      <c r="B13">
        <v>74.941193368814197</v>
      </c>
      <c r="C13">
        <v>33.591937769543499</v>
      </c>
      <c r="D13">
        <v>75.025883807420399</v>
      </c>
      <c r="E13">
        <v>33.734310228028399</v>
      </c>
      <c r="F13">
        <v>33.2723864785385</v>
      </c>
      <c r="G13">
        <v>75.049215822774102</v>
      </c>
    </row>
    <row r="14" spans="1:7" x14ac:dyDescent="0.25">
      <c r="A14" t="s">
        <v>20</v>
      </c>
      <c r="B14">
        <v>79.0076357211329</v>
      </c>
      <c r="C14">
        <v>58.076402010781699</v>
      </c>
      <c r="D14">
        <v>78.805817757989402</v>
      </c>
      <c r="E14">
        <v>55.735337409396003</v>
      </c>
      <c r="F14">
        <v>52.5045635439904</v>
      </c>
      <c r="G14">
        <v>79.298628732341996</v>
      </c>
    </row>
    <row r="15" spans="1:7" x14ac:dyDescent="0.25">
      <c r="A15" t="s">
        <v>21</v>
      </c>
      <c r="B15">
        <v>77.607961273081102</v>
      </c>
      <c r="C15">
        <v>43.825321841165497</v>
      </c>
      <c r="D15">
        <v>77.104039562696698</v>
      </c>
      <c r="E15">
        <v>42.092467370127103</v>
      </c>
      <c r="F15">
        <v>49.431979405798998</v>
      </c>
      <c r="G15">
        <v>76.8919616344443</v>
      </c>
    </row>
    <row r="16" spans="1:7" x14ac:dyDescent="0.25">
      <c r="A16" t="s">
        <v>22</v>
      </c>
      <c r="B16">
        <v>77.470838505503494</v>
      </c>
      <c r="C16">
        <v>58.538867576379403</v>
      </c>
      <c r="D16">
        <v>77.470838505503394</v>
      </c>
      <c r="E16">
        <v>58.538867576379403</v>
      </c>
      <c r="F16">
        <v>58.538867576379403</v>
      </c>
      <c r="G16">
        <v>77.470838505503494</v>
      </c>
    </row>
    <row r="17" spans="1:7" x14ac:dyDescent="0.25">
      <c r="A17" t="s">
        <v>23</v>
      </c>
      <c r="B17">
        <v>67.961543577425005</v>
      </c>
      <c r="C17">
        <v>23.8578837602509</v>
      </c>
      <c r="D17">
        <v>64.041830119875499</v>
      </c>
      <c r="E17">
        <v>21.1310652175593</v>
      </c>
      <c r="F17">
        <v>21.819707943910601</v>
      </c>
      <c r="G17">
        <v>63.535168795355503</v>
      </c>
    </row>
    <row r="18" spans="1:7" x14ac:dyDescent="0.25">
      <c r="A18" t="s">
        <v>250</v>
      </c>
      <c r="B18">
        <v>73.281949196360003</v>
      </c>
      <c r="C18">
        <v>31.367053182032802</v>
      </c>
      <c r="D18">
        <v>73.198040134549203</v>
      </c>
      <c r="E18">
        <v>31.184020111768699</v>
      </c>
      <c r="F18">
        <v>30.293329707885899</v>
      </c>
      <c r="G18">
        <v>73.507656617071206</v>
      </c>
    </row>
    <row r="19" spans="1:7" x14ac:dyDescent="0.25">
      <c r="A19" t="s">
        <v>25</v>
      </c>
      <c r="B19">
        <v>72.131962365604593</v>
      </c>
      <c r="C19">
        <v>29.228814566659398</v>
      </c>
      <c r="D19">
        <v>72.224636450142398</v>
      </c>
      <c r="E19">
        <v>29.385764401831601</v>
      </c>
      <c r="F19">
        <v>29.723317314430801</v>
      </c>
      <c r="G19">
        <v>72.291304175945001</v>
      </c>
    </row>
    <row r="20" spans="1:7" x14ac:dyDescent="0.25">
      <c r="A20" t="s">
        <v>26</v>
      </c>
      <c r="B20">
        <v>70.042937039487398</v>
      </c>
      <c r="C20">
        <v>26.849126350625301</v>
      </c>
      <c r="D20">
        <v>70.512696336424895</v>
      </c>
      <c r="E20">
        <v>27.405617473490601</v>
      </c>
      <c r="F20">
        <v>27.206348937176099</v>
      </c>
      <c r="G20">
        <v>70.523166353126797</v>
      </c>
    </row>
    <row r="21" spans="1:7" x14ac:dyDescent="0.25">
      <c r="A21" t="s">
        <v>27</v>
      </c>
      <c r="B21">
        <v>73.732311954494193</v>
      </c>
      <c r="C21">
        <v>33.589308310044402</v>
      </c>
      <c r="D21">
        <v>73.618242979952797</v>
      </c>
      <c r="E21">
        <v>33.021579104480601</v>
      </c>
      <c r="F21">
        <v>33.241172990051098</v>
      </c>
      <c r="G21">
        <v>74.019981961617205</v>
      </c>
    </row>
    <row r="22" spans="1:7" x14ac:dyDescent="0.25">
      <c r="A22" t="s">
        <v>28</v>
      </c>
      <c r="B22">
        <v>74.658917714978898</v>
      </c>
      <c r="C22">
        <v>34.423767142174697</v>
      </c>
      <c r="D22">
        <v>74.992872434422594</v>
      </c>
      <c r="E22">
        <v>35.356967419533603</v>
      </c>
      <c r="F22">
        <v>33.999466289027403</v>
      </c>
      <c r="G22">
        <v>75.083838832355397</v>
      </c>
    </row>
    <row r="23" spans="1:7" x14ac:dyDescent="0.25">
      <c r="A23" t="s">
        <v>251</v>
      </c>
      <c r="B23">
        <v>77.994907976068006</v>
      </c>
      <c r="C23">
        <v>49.961996134921698</v>
      </c>
      <c r="D23">
        <v>77.680425530330595</v>
      </c>
      <c r="E23">
        <v>49.367466352308803</v>
      </c>
      <c r="F23">
        <v>51.835952721515</v>
      </c>
      <c r="G23">
        <v>77.542538688483006</v>
      </c>
    </row>
    <row r="24" spans="1:7" x14ac:dyDescent="0.25">
      <c r="A24" t="s">
        <v>30</v>
      </c>
      <c r="B24">
        <v>64.770973751034802</v>
      </c>
      <c r="C24">
        <v>21.661025489326899</v>
      </c>
      <c r="D24">
        <v>64.9480670919571</v>
      </c>
      <c r="E24">
        <v>21.7603287500432</v>
      </c>
      <c r="F24">
        <v>21.4445964919821</v>
      </c>
      <c r="G24">
        <v>65.100978252739907</v>
      </c>
    </row>
    <row r="25" spans="1:7" x14ac:dyDescent="0.25">
      <c r="A25" t="s">
        <v>31</v>
      </c>
      <c r="B25">
        <v>74.031264249863696</v>
      </c>
      <c r="C25">
        <v>31.866343544242699</v>
      </c>
      <c r="D25">
        <v>74.699371692171695</v>
      </c>
      <c r="E25">
        <v>33.093080693745001</v>
      </c>
      <c r="F25">
        <v>32.148994579024198</v>
      </c>
      <c r="G25">
        <v>74.386352418385499</v>
      </c>
    </row>
    <row r="26" spans="1:7" x14ac:dyDescent="0.25">
      <c r="A26" t="s">
        <v>252</v>
      </c>
      <c r="B26">
        <v>69.186189853362606</v>
      </c>
      <c r="C26">
        <v>25.154523460716099</v>
      </c>
      <c r="D26">
        <v>70.258017354907594</v>
      </c>
      <c r="E26">
        <v>26.137124742349702</v>
      </c>
      <c r="F26">
        <v>26.059544006389601</v>
      </c>
      <c r="G26">
        <v>70.057456355035896</v>
      </c>
    </row>
    <row r="27" spans="1:7" x14ac:dyDescent="0.25">
      <c r="A27" t="s">
        <v>33</v>
      </c>
      <c r="B27">
        <v>69.201952873521705</v>
      </c>
      <c r="C27">
        <v>25.453645690124301</v>
      </c>
      <c r="D27">
        <v>69.749840117191596</v>
      </c>
      <c r="E27">
        <v>26.0697634323591</v>
      </c>
      <c r="F27">
        <v>25.676571723175599</v>
      </c>
      <c r="G27">
        <v>69.188163675428697</v>
      </c>
    </row>
    <row r="28" spans="1:7" x14ac:dyDescent="0.25">
      <c r="A28" t="s">
        <v>34</v>
      </c>
      <c r="B28">
        <v>67.888667494918195</v>
      </c>
      <c r="C28">
        <v>24.7057930408108</v>
      </c>
      <c r="D28">
        <v>68.7164909607867</v>
      </c>
      <c r="E28">
        <v>25.447498304865899</v>
      </c>
      <c r="F28">
        <v>25.136103711886999</v>
      </c>
      <c r="G28">
        <v>67.475988367411404</v>
      </c>
    </row>
    <row r="29" spans="1:7" x14ac:dyDescent="0.25">
      <c r="A29" t="s">
        <v>35</v>
      </c>
      <c r="B29">
        <v>77.471319865461297</v>
      </c>
      <c r="C29">
        <v>45.186212018149199</v>
      </c>
      <c r="D29">
        <v>77.211784177578593</v>
      </c>
      <c r="E29">
        <v>43.773293776517598</v>
      </c>
      <c r="F29">
        <v>46.071887046805102</v>
      </c>
      <c r="G29">
        <v>77.623282502939006</v>
      </c>
    </row>
    <row r="30" spans="1:7" x14ac:dyDescent="0.25">
      <c r="A30" t="s">
        <v>36</v>
      </c>
      <c r="B30">
        <v>74.146392695463902</v>
      </c>
      <c r="C30">
        <v>34.360862908491299</v>
      </c>
      <c r="D30">
        <v>73.999517992494305</v>
      </c>
      <c r="E30">
        <v>33.557008842533001</v>
      </c>
      <c r="F30">
        <v>33.759692624107799</v>
      </c>
      <c r="G30">
        <v>74.362251337337497</v>
      </c>
    </row>
    <row r="31" spans="1:7" x14ac:dyDescent="0.25">
      <c r="A31" t="s">
        <v>37</v>
      </c>
      <c r="B31">
        <v>58.9999490783147</v>
      </c>
      <c r="C31">
        <v>18.843608342929901</v>
      </c>
      <c r="D31">
        <v>61.064380227656997</v>
      </c>
      <c r="E31">
        <v>19.952496948944301</v>
      </c>
      <c r="F31">
        <v>19.851694018099298</v>
      </c>
      <c r="G31">
        <v>60.940537914699703</v>
      </c>
    </row>
    <row r="32" spans="1:7" x14ac:dyDescent="0.25">
      <c r="A32" t="s">
        <v>38</v>
      </c>
      <c r="B32">
        <v>71.182602698120505</v>
      </c>
      <c r="C32">
        <v>28.066170445660301</v>
      </c>
      <c r="D32">
        <v>71.196491070776801</v>
      </c>
      <c r="E32">
        <v>28.078136546329699</v>
      </c>
      <c r="F32">
        <v>27.444564350854801</v>
      </c>
      <c r="G32">
        <v>71.443964018984104</v>
      </c>
    </row>
    <row r="33" spans="1:7" x14ac:dyDescent="0.25">
      <c r="A33" t="s">
        <v>39</v>
      </c>
      <c r="B33">
        <v>70.849410577649607</v>
      </c>
      <c r="C33">
        <v>26.731241220533501</v>
      </c>
      <c r="D33">
        <v>70.772540577491299</v>
      </c>
      <c r="E33">
        <v>26.8823835520564</v>
      </c>
      <c r="F33">
        <v>24.1818921679026</v>
      </c>
      <c r="G33">
        <v>72.573288153229001</v>
      </c>
    </row>
    <row r="34" spans="1:7" x14ac:dyDescent="0.25">
      <c r="A34" t="s">
        <v>40</v>
      </c>
      <c r="B34">
        <v>66.283012979734593</v>
      </c>
      <c r="C34">
        <v>22.705100389972898</v>
      </c>
      <c r="D34">
        <v>66.987112093688197</v>
      </c>
      <c r="E34">
        <v>23.236993901824501</v>
      </c>
      <c r="F34">
        <v>22.003603808233901</v>
      </c>
      <c r="G34">
        <v>66.558242792874594</v>
      </c>
    </row>
    <row r="35" spans="1:7" x14ac:dyDescent="0.25">
      <c r="A35" t="s">
        <v>41</v>
      </c>
      <c r="B35">
        <v>73.207946174221505</v>
      </c>
      <c r="C35">
        <v>30.250412034012399</v>
      </c>
      <c r="D35">
        <v>73.417926718682295</v>
      </c>
      <c r="E35">
        <v>30.5073242749916</v>
      </c>
      <c r="F35">
        <v>29.402303884070001</v>
      </c>
      <c r="G35">
        <v>73.038197245663596</v>
      </c>
    </row>
    <row r="36" spans="1:7" x14ac:dyDescent="0.25">
      <c r="A36" t="s">
        <v>42</v>
      </c>
      <c r="B36">
        <v>72.6378743997454</v>
      </c>
      <c r="C36">
        <v>32.799733406321103</v>
      </c>
      <c r="D36">
        <v>70.457879894409203</v>
      </c>
      <c r="E36">
        <v>28.260993982499699</v>
      </c>
      <c r="F36">
        <v>31.0843046688097</v>
      </c>
      <c r="G36">
        <v>71.303463916273998</v>
      </c>
    </row>
    <row r="37" spans="1:7" x14ac:dyDescent="0.25">
      <c r="A37" t="s">
        <v>43</v>
      </c>
      <c r="B37">
        <v>67.9805945990514</v>
      </c>
      <c r="C37">
        <v>24.132514241724198</v>
      </c>
      <c r="D37">
        <v>68.919789038525593</v>
      </c>
      <c r="E37">
        <v>24.975012471607499</v>
      </c>
      <c r="F37">
        <v>24.661048086101999</v>
      </c>
      <c r="G37">
        <v>68.564756877210201</v>
      </c>
    </row>
    <row r="38" spans="1:7" x14ac:dyDescent="0.25">
      <c r="A38" t="s">
        <v>44</v>
      </c>
      <c r="B38">
        <v>75.887729487124403</v>
      </c>
      <c r="C38">
        <v>36.302194145886098</v>
      </c>
      <c r="D38">
        <v>77.658851047321093</v>
      </c>
      <c r="E38">
        <v>41.4080838911553</v>
      </c>
      <c r="F38">
        <v>35.972941028445398</v>
      </c>
      <c r="G38">
        <v>76.042861095465099</v>
      </c>
    </row>
    <row r="39" spans="1:7" x14ac:dyDescent="0.25">
      <c r="A39" t="s">
        <v>45</v>
      </c>
      <c r="B39">
        <v>65.450917266922104</v>
      </c>
      <c r="C39">
        <v>22.961913637216998</v>
      </c>
      <c r="D39">
        <v>64.885339136196393</v>
      </c>
      <c r="E39">
        <v>22.6260844239218</v>
      </c>
      <c r="F39">
        <v>22.9851905353303</v>
      </c>
      <c r="G39">
        <v>65.472520627327398</v>
      </c>
    </row>
    <row r="40" spans="1:7" x14ac:dyDescent="0.25">
      <c r="A40" t="s">
        <v>46</v>
      </c>
      <c r="B40">
        <v>72.040373349968206</v>
      </c>
      <c r="C40">
        <v>28.7846199711271</v>
      </c>
      <c r="D40">
        <v>72.241913219725504</v>
      </c>
      <c r="E40">
        <v>29.133987822441998</v>
      </c>
      <c r="F40">
        <v>29.236698232948498</v>
      </c>
      <c r="G40">
        <v>72.202148812613302</v>
      </c>
    </row>
    <row r="41" spans="1:7" x14ac:dyDescent="0.25">
      <c r="A41" t="s">
        <v>47</v>
      </c>
      <c r="B41">
        <v>75.509614670776102</v>
      </c>
      <c r="C41">
        <v>40.448996087940202</v>
      </c>
      <c r="D41">
        <v>74.599077820323799</v>
      </c>
      <c r="E41">
        <v>37.282898024970102</v>
      </c>
      <c r="F41">
        <v>37.273828608193099</v>
      </c>
      <c r="G41">
        <v>75.680351995961502</v>
      </c>
    </row>
    <row r="42" spans="1:7" x14ac:dyDescent="0.25">
      <c r="A42" t="s">
        <v>48</v>
      </c>
      <c r="B42">
        <v>64.571772918460994</v>
      </c>
      <c r="C42">
        <v>21.892010964384799</v>
      </c>
      <c r="D42">
        <v>63.710525744277703</v>
      </c>
      <c r="E42">
        <v>21.219373259957901</v>
      </c>
      <c r="F42">
        <v>21.9871935606864</v>
      </c>
      <c r="G42">
        <v>63.775652662051399</v>
      </c>
    </row>
    <row r="43" spans="1:7" x14ac:dyDescent="0.25">
      <c r="A43" t="s">
        <v>49</v>
      </c>
      <c r="B43">
        <v>71.607677483567102</v>
      </c>
      <c r="C43">
        <v>27.898082069802999</v>
      </c>
      <c r="D43">
        <v>71.687020918452106</v>
      </c>
      <c r="E43">
        <v>27.973247950144899</v>
      </c>
      <c r="F43">
        <v>28.281002656217801</v>
      </c>
      <c r="G43">
        <v>72.577666306837898</v>
      </c>
    </row>
    <row r="44" spans="1:7" x14ac:dyDescent="0.25">
      <c r="A44" t="s">
        <v>50</v>
      </c>
      <c r="B44">
        <v>71.032246253857593</v>
      </c>
      <c r="C44">
        <v>27.110319010490201</v>
      </c>
      <c r="D44">
        <v>71.032246253857593</v>
      </c>
      <c r="E44">
        <v>27.110319010489899</v>
      </c>
      <c r="F44">
        <v>27.110319010489999</v>
      </c>
      <c r="G44">
        <v>71.032246253857593</v>
      </c>
    </row>
    <row r="45" spans="1:7" x14ac:dyDescent="0.25">
      <c r="A45" t="s">
        <v>51</v>
      </c>
      <c r="B45">
        <v>77.390823439852696</v>
      </c>
      <c r="C45">
        <v>42.639924119026603</v>
      </c>
      <c r="D45">
        <v>77.902376285478496</v>
      </c>
      <c r="E45">
        <v>44.158921375131001</v>
      </c>
      <c r="F45">
        <v>40.870172187074701</v>
      </c>
      <c r="G45">
        <v>77.454227702991105</v>
      </c>
    </row>
    <row r="46" spans="1:7" x14ac:dyDescent="0.25">
      <c r="A46" t="s">
        <v>52</v>
      </c>
      <c r="B46">
        <v>68.707262842729506</v>
      </c>
      <c r="C46">
        <v>25.4558431948529</v>
      </c>
      <c r="D46">
        <v>69.091791322065703</v>
      </c>
      <c r="E46">
        <v>25.761581287807601</v>
      </c>
      <c r="F46">
        <v>25.649542380755101</v>
      </c>
      <c r="G46">
        <v>68.687559678951501</v>
      </c>
    </row>
    <row r="47" spans="1:7" x14ac:dyDescent="0.25">
      <c r="A47" t="s">
        <v>53</v>
      </c>
      <c r="B47">
        <v>75.083786368403693</v>
      </c>
      <c r="C47">
        <v>34.745363627426102</v>
      </c>
      <c r="D47">
        <v>76.0049162448571</v>
      </c>
      <c r="E47">
        <v>38.295169054242997</v>
      </c>
      <c r="F47">
        <v>35.630303055720397</v>
      </c>
      <c r="G47">
        <v>75.4139011010068</v>
      </c>
    </row>
    <row r="48" spans="1:7" x14ac:dyDescent="0.25">
      <c r="A48" t="s">
        <v>54</v>
      </c>
      <c r="B48">
        <v>75.246173303494601</v>
      </c>
      <c r="C48">
        <v>41.766065708030901</v>
      </c>
      <c r="D48">
        <v>75.534370294278801</v>
      </c>
      <c r="E48">
        <v>44.036097599405103</v>
      </c>
      <c r="F48">
        <v>40.873645712543997</v>
      </c>
      <c r="G48">
        <v>76.788056841178303</v>
      </c>
    </row>
    <row r="49" spans="1:7" x14ac:dyDescent="0.25">
      <c r="A49" t="s">
        <v>55</v>
      </c>
      <c r="B49">
        <v>67.6513494477677</v>
      </c>
      <c r="C49">
        <v>23.319957697546698</v>
      </c>
      <c r="D49">
        <v>66.669904997859504</v>
      </c>
      <c r="E49">
        <v>22.628005056930299</v>
      </c>
      <c r="F49">
        <v>24.032721494991002</v>
      </c>
      <c r="G49">
        <v>68.280636641337395</v>
      </c>
    </row>
    <row r="50" spans="1:7" x14ac:dyDescent="0.25">
      <c r="A50" t="s">
        <v>56</v>
      </c>
      <c r="B50">
        <v>64.763432286227598</v>
      </c>
      <c r="C50">
        <v>21.661747494597801</v>
      </c>
      <c r="D50">
        <v>64.696680523109507</v>
      </c>
      <c r="E50">
        <v>21.623437308618701</v>
      </c>
      <c r="F50">
        <v>21.643820926721801</v>
      </c>
      <c r="G50">
        <v>64.625943124621898</v>
      </c>
    </row>
    <row r="51" spans="1:7" x14ac:dyDescent="0.25">
      <c r="A51" t="s">
        <v>57</v>
      </c>
      <c r="B51">
        <v>72.918129328579795</v>
      </c>
      <c r="C51">
        <v>30.4573654395959</v>
      </c>
      <c r="D51">
        <v>75.6902615947036</v>
      </c>
      <c r="E51">
        <v>35.4215938125853</v>
      </c>
      <c r="F51">
        <v>30.589420309143701</v>
      </c>
      <c r="G51">
        <v>74.031061734963799</v>
      </c>
    </row>
    <row r="52" spans="1:7" x14ac:dyDescent="0.25">
      <c r="A52" t="s">
        <v>58</v>
      </c>
      <c r="B52">
        <v>63.923084536128101</v>
      </c>
      <c r="C52">
        <v>21.3845968818076</v>
      </c>
      <c r="D52">
        <v>64.027233909774907</v>
      </c>
      <c r="E52">
        <v>21.4181031413925</v>
      </c>
      <c r="F52">
        <v>22.724318938567301</v>
      </c>
      <c r="G52">
        <v>64.633557440866994</v>
      </c>
    </row>
    <row r="53" spans="1:7" x14ac:dyDescent="0.25">
      <c r="A53" t="s">
        <v>59</v>
      </c>
      <c r="B53">
        <v>72.114032497871307</v>
      </c>
      <c r="C53">
        <v>28.934058396454098</v>
      </c>
      <c r="D53">
        <v>72.157882933782304</v>
      </c>
      <c r="E53">
        <v>28.997245208250199</v>
      </c>
      <c r="F53">
        <v>28.5402780992967</v>
      </c>
      <c r="G53">
        <v>71.555308916476307</v>
      </c>
    </row>
    <row r="54" spans="1:7" x14ac:dyDescent="0.25">
      <c r="A54" t="s">
        <v>60</v>
      </c>
      <c r="B54">
        <v>67.519852658525096</v>
      </c>
      <c r="C54">
        <v>24.148060884969301</v>
      </c>
      <c r="D54">
        <v>68.720216667570696</v>
      </c>
      <c r="E54">
        <v>25.273749414135398</v>
      </c>
      <c r="F54">
        <v>24.862040480175001</v>
      </c>
      <c r="G54">
        <v>68.902331542976995</v>
      </c>
    </row>
    <row r="55" spans="1:7" x14ac:dyDescent="0.25">
      <c r="A55" t="s">
        <v>61</v>
      </c>
      <c r="B55">
        <v>61.294004300554199</v>
      </c>
      <c r="C55">
        <v>19.781896882656401</v>
      </c>
      <c r="D55">
        <v>62.316312414764603</v>
      </c>
      <c r="E55">
        <v>20.314210592856401</v>
      </c>
      <c r="F55">
        <v>21.4977609001056</v>
      </c>
      <c r="G55">
        <v>62.007736707704801</v>
      </c>
    </row>
    <row r="57" spans="1:7" ht="15.6" x14ac:dyDescent="0.25">
      <c r="A57" s="3" t="s">
        <v>253</v>
      </c>
    </row>
  </sheetData>
  <mergeCells count="3">
    <mergeCell ref="B3:C3"/>
    <mergeCell ref="D3:E3"/>
    <mergeCell ref="B5:G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8E9A-CEDE-493F-B1AB-2FE2A2B98252}">
  <dimension ref="A1:D22"/>
  <sheetViews>
    <sheetView workbookViewId="0">
      <selection sqref="A1:H1"/>
    </sheetView>
  </sheetViews>
  <sheetFormatPr defaultRowHeight="13.2" x14ac:dyDescent="0.25"/>
  <cols>
    <col min="1" max="1" width="30.77734375" customWidth="1"/>
  </cols>
  <sheetData>
    <row r="1" spans="1:4" x14ac:dyDescent="0.25">
      <c r="A1" s="3" t="s">
        <v>254</v>
      </c>
    </row>
    <row r="2" spans="1:4" x14ac:dyDescent="0.25">
      <c r="A2" s="3"/>
    </row>
    <row r="3" spans="1:4" ht="16.8" x14ac:dyDescent="0.35">
      <c r="A3" s="3" t="s">
        <v>207</v>
      </c>
      <c r="B3" s="3" t="s">
        <v>255</v>
      </c>
      <c r="C3" s="3"/>
      <c r="D3" s="3"/>
    </row>
    <row r="4" spans="1:4" x14ac:dyDescent="0.25">
      <c r="A4" s="3"/>
      <c r="B4" s="3"/>
      <c r="C4" s="3"/>
      <c r="D4" s="3"/>
    </row>
    <row r="5" spans="1:4" x14ac:dyDescent="0.25">
      <c r="A5" s="33" t="s">
        <v>67</v>
      </c>
      <c r="B5" s="34">
        <v>0.24</v>
      </c>
      <c r="C5" s="3"/>
      <c r="D5" s="3"/>
    </row>
    <row r="6" spans="1:4" x14ac:dyDescent="0.25">
      <c r="A6" s="33" t="s">
        <v>68</v>
      </c>
      <c r="B6" s="34">
        <v>0.17</v>
      </c>
      <c r="C6" s="3"/>
      <c r="D6" s="3"/>
    </row>
    <row r="7" spans="1:4" x14ac:dyDescent="0.25">
      <c r="A7" s="33" t="s">
        <v>256</v>
      </c>
      <c r="B7" s="34">
        <v>0.33</v>
      </c>
      <c r="C7" s="3"/>
      <c r="D7" s="3"/>
    </row>
    <row r="8" spans="1:4" x14ac:dyDescent="0.25">
      <c r="A8" s="33" t="s">
        <v>257</v>
      </c>
      <c r="B8" s="34">
        <v>0.17</v>
      </c>
      <c r="C8" s="3"/>
      <c r="D8" s="3"/>
    </row>
    <row r="9" spans="1:4" x14ac:dyDescent="0.25">
      <c r="A9" s="33" t="s">
        <v>94</v>
      </c>
      <c r="B9" s="34">
        <v>0.17</v>
      </c>
      <c r="C9" s="3"/>
      <c r="D9" s="3"/>
    </row>
    <row r="10" spans="1:4" x14ac:dyDescent="0.25">
      <c r="A10" s="33" t="s">
        <v>3</v>
      </c>
      <c r="B10" s="34">
        <v>0.48</v>
      </c>
      <c r="C10" s="3"/>
      <c r="D10" s="3"/>
    </row>
    <row r="11" spans="1:4" x14ac:dyDescent="0.25">
      <c r="A11" s="33" t="s">
        <v>4</v>
      </c>
      <c r="B11" s="34">
        <v>0.34</v>
      </c>
      <c r="C11" s="3"/>
      <c r="D11" s="3"/>
    </row>
    <row r="12" spans="1:4" x14ac:dyDescent="0.25">
      <c r="A12" s="33" t="s">
        <v>85</v>
      </c>
      <c r="B12" s="34">
        <v>0.17</v>
      </c>
      <c r="C12" s="3"/>
      <c r="D12" s="3"/>
    </row>
    <row r="13" spans="1:4" x14ac:dyDescent="0.25">
      <c r="A13" s="33" t="s">
        <v>92</v>
      </c>
      <c r="B13" s="34">
        <v>0.33</v>
      </c>
      <c r="C13" s="3"/>
      <c r="D13" s="3"/>
    </row>
    <row r="14" spans="1:4" x14ac:dyDescent="0.25">
      <c r="A14" s="33" t="s">
        <v>8</v>
      </c>
      <c r="B14" s="34">
        <v>0.33</v>
      </c>
      <c r="C14" s="3"/>
      <c r="D14" s="3"/>
    </row>
    <row r="15" spans="1:4" x14ac:dyDescent="0.25">
      <c r="A15" s="33" t="s">
        <v>90</v>
      </c>
      <c r="B15" s="34">
        <v>0.36</v>
      </c>
      <c r="C15" s="3"/>
      <c r="D15" s="3"/>
    </row>
    <row r="16" spans="1:4" x14ac:dyDescent="0.25">
      <c r="A16" s="33" t="s">
        <v>229</v>
      </c>
      <c r="B16" s="34">
        <v>0.39</v>
      </c>
      <c r="C16" s="3"/>
      <c r="D16" s="3"/>
    </row>
    <row r="17" spans="1:4" x14ac:dyDescent="0.25">
      <c r="A17" s="33" t="s">
        <v>91</v>
      </c>
      <c r="B17" s="34">
        <v>0.36</v>
      </c>
      <c r="C17" s="3"/>
      <c r="D17" s="3"/>
    </row>
    <row r="18" spans="1:4" x14ac:dyDescent="0.25">
      <c r="A18" s="3"/>
      <c r="B18" s="3"/>
      <c r="C18" s="3"/>
      <c r="D18" s="3"/>
    </row>
    <row r="19" spans="1:4" ht="16.8" x14ac:dyDescent="0.35">
      <c r="A19" s="3" t="s">
        <v>258</v>
      </c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  <row r="22" spans="1:4" x14ac:dyDescent="0.25">
      <c r="A22" s="3"/>
      <c r="B22" s="3"/>
      <c r="C22" s="3"/>
      <c r="D22" s="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B7989-2508-483E-A7B5-30E14204693B}">
  <dimension ref="A1:D21"/>
  <sheetViews>
    <sheetView workbookViewId="0">
      <selection sqref="A1:H1"/>
    </sheetView>
  </sheetViews>
  <sheetFormatPr defaultRowHeight="13.2" x14ac:dyDescent="0.25"/>
  <sheetData>
    <row r="1" spans="1:4" x14ac:dyDescent="0.25">
      <c r="A1" s="3" t="s">
        <v>259</v>
      </c>
    </row>
    <row r="2" spans="1:4" x14ac:dyDescent="0.25">
      <c r="A2" s="3"/>
    </row>
    <row r="3" spans="1:4" ht="15.6" x14ac:dyDescent="0.25">
      <c r="B3" s="3" t="s">
        <v>260</v>
      </c>
      <c r="C3" t="s">
        <v>261</v>
      </c>
      <c r="D3" t="s">
        <v>262</v>
      </c>
    </row>
    <row r="4" spans="1:4" x14ac:dyDescent="0.25">
      <c r="A4" t="s">
        <v>263</v>
      </c>
      <c r="B4" s="17" t="s">
        <v>264</v>
      </c>
      <c r="C4" s="17"/>
      <c r="D4" s="17"/>
    </row>
    <row r="5" spans="1:4" x14ac:dyDescent="0.25">
      <c r="A5" t="s">
        <v>265</v>
      </c>
      <c r="B5">
        <v>0</v>
      </c>
      <c r="C5">
        <v>0</v>
      </c>
      <c r="D5">
        <v>0</v>
      </c>
    </row>
    <row r="6" spans="1:4" x14ac:dyDescent="0.25">
      <c r="A6" t="s">
        <v>266</v>
      </c>
      <c r="B6">
        <v>0</v>
      </c>
      <c r="C6">
        <v>0</v>
      </c>
      <c r="D6">
        <v>0</v>
      </c>
    </row>
    <row r="7" spans="1:4" x14ac:dyDescent="0.25">
      <c r="A7" t="s">
        <v>267</v>
      </c>
      <c r="B7">
        <v>3</v>
      </c>
      <c r="C7">
        <v>3</v>
      </c>
      <c r="D7">
        <v>30</v>
      </c>
    </row>
    <row r="8" spans="1:4" x14ac:dyDescent="0.25">
      <c r="A8" t="s">
        <v>268</v>
      </c>
      <c r="B8">
        <v>21</v>
      </c>
      <c r="C8">
        <v>44</v>
      </c>
      <c r="D8">
        <v>76</v>
      </c>
    </row>
    <row r="9" spans="1:4" x14ac:dyDescent="0.25">
      <c r="A9" t="s">
        <v>269</v>
      </c>
      <c r="B9">
        <v>0.5</v>
      </c>
      <c r="C9">
        <v>0.5</v>
      </c>
      <c r="D9">
        <v>0.5</v>
      </c>
    </row>
    <row r="10" spans="1:4" x14ac:dyDescent="0.25">
      <c r="A10" t="s">
        <v>270</v>
      </c>
      <c r="B10">
        <v>0.5</v>
      </c>
      <c r="C10">
        <v>0.5</v>
      </c>
      <c r="D10">
        <v>0.5</v>
      </c>
    </row>
    <row r="11" spans="1:4" x14ac:dyDescent="0.25">
      <c r="A11" t="s">
        <v>271</v>
      </c>
      <c r="B11">
        <v>0.5</v>
      </c>
      <c r="C11">
        <v>1</v>
      </c>
      <c r="D11">
        <v>1.5</v>
      </c>
    </row>
    <row r="12" spans="1:4" x14ac:dyDescent="0.25">
      <c r="A12" t="s">
        <v>272</v>
      </c>
      <c r="B12">
        <v>0.5</v>
      </c>
      <c r="C12">
        <v>1</v>
      </c>
      <c r="D12">
        <v>1.5</v>
      </c>
    </row>
    <row r="13" spans="1:4" x14ac:dyDescent="0.25">
      <c r="A13" t="s">
        <v>273</v>
      </c>
      <c r="B13">
        <v>0.1</v>
      </c>
      <c r="C13">
        <v>0.5</v>
      </c>
      <c r="D13">
        <v>1</v>
      </c>
    </row>
    <row r="14" spans="1:4" x14ac:dyDescent="0.25">
      <c r="A14" t="s">
        <v>274</v>
      </c>
      <c r="B14">
        <v>1</v>
      </c>
      <c r="C14">
        <v>1.5</v>
      </c>
      <c r="D14">
        <v>5</v>
      </c>
    </row>
    <row r="15" spans="1:4" x14ac:dyDescent="0.25">
      <c r="A15" t="s">
        <v>275</v>
      </c>
      <c r="B15">
        <v>10</v>
      </c>
      <c r="C15">
        <v>10</v>
      </c>
      <c r="D15">
        <v>10</v>
      </c>
    </row>
    <row r="16" spans="1:4" x14ac:dyDescent="0.25">
      <c r="A16" t="s">
        <v>276</v>
      </c>
      <c r="B16">
        <v>1</v>
      </c>
      <c r="C16">
        <v>1.5</v>
      </c>
      <c r="D16">
        <v>2</v>
      </c>
    </row>
    <row r="17" spans="1:4" x14ac:dyDescent="0.25">
      <c r="A17" t="s">
        <v>277</v>
      </c>
      <c r="B17">
        <v>1.5</v>
      </c>
      <c r="C17">
        <v>1.5</v>
      </c>
      <c r="D17">
        <v>1.5</v>
      </c>
    </row>
    <row r="18" spans="1:4" x14ac:dyDescent="0.25">
      <c r="A18" t="s">
        <v>278</v>
      </c>
      <c r="B18">
        <v>1.5</v>
      </c>
      <c r="C18">
        <v>1.5</v>
      </c>
      <c r="D18">
        <v>1.5</v>
      </c>
    </row>
    <row r="19" spans="1:4" x14ac:dyDescent="0.25">
      <c r="A19" t="s">
        <v>279</v>
      </c>
      <c r="B19">
        <v>2</v>
      </c>
      <c r="C19">
        <v>4</v>
      </c>
      <c r="D19">
        <v>5</v>
      </c>
    </row>
    <row r="21" spans="1:4" ht="15.6" x14ac:dyDescent="0.25">
      <c r="A21" s="3" t="s">
        <v>280</v>
      </c>
    </row>
  </sheetData>
  <mergeCells count="1">
    <mergeCell ref="B4:D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21054-6E66-4ECF-8691-20C917025065}">
  <dimension ref="A1:M56"/>
  <sheetViews>
    <sheetView workbookViewId="0">
      <selection sqref="A1:H1"/>
    </sheetView>
  </sheetViews>
  <sheetFormatPr defaultRowHeight="13.2" x14ac:dyDescent="0.25"/>
  <cols>
    <col min="1" max="1" width="6.77734375" customWidth="1"/>
    <col min="2" max="13" width="7" customWidth="1"/>
  </cols>
  <sheetData>
    <row r="1" spans="1:13" ht="15.6" x14ac:dyDescent="0.25">
      <c r="A1" s="3" t="s">
        <v>281</v>
      </c>
    </row>
    <row r="2" spans="1:13" x14ac:dyDescent="0.25">
      <c r="A2" s="3"/>
    </row>
    <row r="3" spans="1:13" x14ac:dyDescent="0.25">
      <c r="B3" t="s">
        <v>282</v>
      </c>
      <c r="C3" t="s">
        <v>283</v>
      </c>
      <c r="D3" t="s">
        <v>234</v>
      </c>
      <c r="E3" t="s">
        <v>235</v>
      </c>
      <c r="F3" t="s">
        <v>284</v>
      </c>
      <c r="G3" t="s">
        <v>285</v>
      </c>
      <c r="H3" t="s">
        <v>286</v>
      </c>
      <c r="I3" t="s">
        <v>287</v>
      </c>
      <c r="J3" t="s">
        <v>288</v>
      </c>
      <c r="K3" t="s">
        <v>4</v>
      </c>
      <c r="L3" t="s">
        <v>85</v>
      </c>
      <c r="M3" t="s">
        <v>92</v>
      </c>
    </row>
    <row r="4" spans="1:13" x14ac:dyDescent="0.25">
      <c r="A4" t="s">
        <v>10</v>
      </c>
      <c r="B4" s="17" t="s">
        <v>249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t="s">
        <v>12</v>
      </c>
      <c r="B5">
        <v>2.1</v>
      </c>
      <c r="C5">
        <v>2.1</v>
      </c>
      <c r="D5">
        <v>25.4</v>
      </c>
      <c r="E5">
        <v>1.9</v>
      </c>
      <c r="F5">
        <v>46.5</v>
      </c>
      <c r="G5">
        <v>46.5</v>
      </c>
      <c r="H5">
        <v>33.299999999999997</v>
      </c>
      <c r="I5">
        <v>1.5</v>
      </c>
      <c r="J5">
        <v>1.5</v>
      </c>
      <c r="K5">
        <v>1.5</v>
      </c>
      <c r="L5">
        <v>1.5</v>
      </c>
      <c r="M5">
        <v>1.5</v>
      </c>
    </row>
    <row r="6" spans="1:13" x14ac:dyDescent="0.25">
      <c r="A6" t="s">
        <v>13</v>
      </c>
      <c r="B6">
        <v>1.2</v>
      </c>
      <c r="C6">
        <v>1.2</v>
      </c>
      <c r="D6">
        <v>9.3000000000000007</v>
      </c>
      <c r="E6">
        <v>1.2</v>
      </c>
      <c r="F6">
        <v>8</v>
      </c>
      <c r="G6">
        <v>8</v>
      </c>
      <c r="H6">
        <v>13.4</v>
      </c>
      <c r="I6">
        <v>1.5</v>
      </c>
      <c r="J6">
        <v>1.5</v>
      </c>
      <c r="K6">
        <v>1</v>
      </c>
      <c r="L6">
        <v>1</v>
      </c>
      <c r="M6">
        <v>1</v>
      </c>
    </row>
    <row r="7" spans="1:13" x14ac:dyDescent="0.25">
      <c r="A7" t="s">
        <v>14</v>
      </c>
      <c r="B7">
        <v>1.7</v>
      </c>
      <c r="C7">
        <v>1.7</v>
      </c>
      <c r="D7">
        <v>24.4</v>
      </c>
      <c r="E7">
        <v>1.7</v>
      </c>
      <c r="F7">
        <v>47.5</v>
      </c>
      <c r="G7">
        <v>47.5</v>
      </c>
      <c r="H7">
        <v>45.4</v>
      </c>
      <c r="I7">
        <v>1.5</v>
      </c>
      <c r="J7">
        <v>1.5</v>
      </c>
      <c r="K7">
        <v>1.5</v>
      </c>
      <c r="L7">
        <v>1.5</v>
      </c>
      <c r="M7">
        <v>1.5</v>
      </c>
    </row>
    <row r="8" spans="1:13" x14ac:dyDescent="0.25">
      <c r="A8" t="s">
        <v>15</v>
      </c>
      <c r="B8">
        <v>2</v>
      </c>
      <c r="C8">
        <v>2</v>
      </c>
      <c r="D8">
        <v>24.9</v>
      </c>
      <c r="E8">
        <v>1.9</v>
      </c>
      <c r="F8">
        <v>45.6</v>
      </c>
      <c r="G8">
        <v>45.6</v>
      </c>
      <c r="H8">
        <v>1.5</v>
      </c>
      <c r="I8">
        <v>1.5</v>
      </c>
      <c r="J8">
        <v>1.5</v>
      </c>
      <c r="K8">
        <v>1.5</v>
      </c>
      <c r="L8">
        <v>1.5</v>
      </c>
      <c r="M8">
        <v>1.5</v>
      </c>
    </row>
    <row r="9" spans="1:13" x14ac:dyDescent="0.25">
      <c r="A9" t="s">
        <v>16</v>
      </c>
      <c r="B9">
        <v>2.1</v>
      </c>
      <c r="C9">
        <v>2.1</v>
      </c>
      <c r="D9">
        <v>42</v>
      </c>
      <c r="E9">
        <v>1.8</v>
      </c>
      <c r="F9">
        <v>40.200000000000003</v>
      </c>
      <c r="G9">
        <v>40.1</v>
      </c>
      <c r="H9">
        <v>10.199999999999999</v>
      </c>
      <c r="I9">
        <v>1.5</v>
      </c>
      <c r="J9">
        <v>1.5</v>
      </c>
      <c r="K9">
        <v>1.5</v>
      </c>
      <c r="L9">
        <v>1.5</v>
      </c>
      <c r="M9">
        <v>1.5</v>
      </c>
    </row>
    <row r="10" spans="1:13" x14ac:dyDescent="0.25">
      <c r="A10" t="s">
        <v>17</v>
      </c>
      <c r="B10">
        <v>1.1000000000000001</v>
      </c>
      <c r="C10">
        <v>1.1000000000000001</v>
      </c>
      <c r="D10">
        <v>22.3</v>
      </c>
      <c r="E10">
        <v>1.1000000000000001</v>
      </c>
      <c r="F10">
        <v>24.4</v>
      </c>
      <c r="G10">
        <v>24.4</v>
      </c>
      <c r="H10">
        <v>39.9</v>
      </c>
      <c r="I10">
        <v>1.5</v>
      </c>
      <c r="J10">
        <v>1.5</v>
      </c>
      <c r="K10">
        <v>1</v>
      </c>
      <c r="L10">
        <v>1</v>
      </c>
      <c r="M10">
        <v>1</v>
      </c>
    </row>
    <row r="11" spans="1:13" x14ac:dyDescent="0.25">
      <c r="A11" t="s">
        <v>18</v>
      </c>
      <c r="B11">
        <v>1.3</v>
      </c>
      <c r="C11">
        <v>1.3</v>
      </c>
      <c r="D11">
        <v>31</v>
      </c>
      <c r="E11">
        <v>1.2</v>
      </c>
      <c r="F11">
        <v>10.3</v>
      </c>
      <c r="G11">
        <v>10.3</v>
      </c>
      <c r="H11">
        <v>5</v>
      </c>
      <c r="I11">
        <v>1.5</v>
      </c>
      <c r="J11">
        <v>1.5</v>
      </c>
      <c r="K11">
        <v>1</v>
      </c>
      <c r="L11">
        <v>1</v>
      </c>
      <c r="M11">
        <v>1</v>
      </c>
    </row>
    <row r="12" spans="1:13" x14ac:dyDescent="0.25">
      <c r="A12" t="s">
        <v>19</v>
      </c>
      <c r="B12">
        <v>1.3</v>
      </c>
      <c r="C12">
        <v>1.3</v>
      </c>
      <c r="D12">
        <v>35.1</v>
      </c>
      <c r="E12">
        <v>1.3</v>
      </c>
      <c r="F12">
        <v>26.3</v>
      </c>
      <c r="G12">
        <v>26.3</v>
      </c>
      <c r="H12">
        <v>5.2</v>
      </c>
      <c r="I12">
        <v>1.5</v>
      </c>
      <c r="J12">
        <v>1.5</v>
      </c>
      <c r="K12">
        <v>1</v>
      </c>
      <c r="L12">
        <v>1</v>
      </c>
      <c r="M12">
        <v>1</v>
      </c>
    </row>
    <row r="13" spans="1:13" x14ac:dyDescent="0.25">
      <c r="A13" t="s">
        <v>20</v>
      </c>
      <c r="B13">
        <v>2.2000000000000002</v>
      </c>
      <c r="C13">
        <v>2.2000000000000002</v>
      </c>
      <c r="D13">
        <v>32.1</v>
      </c>
      <c r="E13">
        <v>2.1</v>
      </c>
      <c r="F13">
        <v>29.9</v>
      </c>
      <c r="G13">
        <v>29.9</v>
      </c>
      <c r="H13">
        <v>34.1</v>
      </c>
      <c r="I13">
        <v>1.5</v>
      </c>
      <c r="J13">
        <v>1.5</v>
      </c>
      <c r="K13">
        <v>1.5</v>
      </c>
      <c r="L13">
        <v>1.5</v>
      </c>
      <c r="M13">
        <v>1.5</v>
      </c>
    </row>
    <row r="14" spans="1:13" x14ac:dyDescent="0.25">
      <c r="A14" t="s">
        <v>21</v>
      </c>
      <c r="B14">
        <v>2.1</v>
      </c>
      <c r="C14">
        <v>2.1</v>
      </c>
      <c r="D14">
        <v>30.9</v>
      </c>
      <c r="E14">
        <v>1.9</v>
      </c>
      <c r="F14">
        <v>46.5</v>
      </c>
      <c r="G14">
        <v>46.5</v>
      </c>
      <c r="H14">
        <v>33.1</v>
      </c>
      <c r="I14">
        <v>1.5</v>
      </c>
      <c r="J14">
        <v>1.5</v>
      </c>
      <c r="K14">
        <v>1.5</v>
      </c>
      <c r="L14">
        <v>1.5</v>
      </c>
      <c r="M14">
        <v>1.5</v>
      </c>
    </row>
    <row r="15" spans="1:13" x14ac:dyDescent="0.25">
      <c r="A15" t="s">
        <v>22</v>
      </c>
      <c r="B15">
        <v>2.2999999999999998</v>
      </c>
      <c r="C15">
        <v>2.2999999999999998</v>
      </c>
      <c r="D15">
        <v>49.8</v>
      </c>
      <c r="E15">
        <v>2.1</v>
      </c>
      <c r="F15">
        <v>37.700000000000003</v>
      </c>
      <c r="G15">
        <v>37.700000000000003</v>
      </c>
      <c r="H15">
        <v>20.5</v>
      </c>
      <c r="I15">
        <v>1.5</v>
      </c>
      <c r="J15">
        <v>1.5</v>
      </c>
      <c r="K15">
        <v>1.5</v>
      </c>
      <c r="L15">
        <v>1.5</v>
      </c>
      <c r="M15">
        <v>1.5</v>
      </c>
    </row>
    <row r="16" spans="1:13" x14ac:dyDescent="0.25">
      <c r="A16" t="s">
        <v>23</v>
      </c>
      <c r="B16">
        <v>1.1000000000000001</v>
      </c>
      <c r="C16">
        <v>1.1000000000000001</v>
      </c>
      <c r="D16">
        <v>34.1</v>
      </c>
      <c r="E16">
        <v>1.1000000000000001</v>
      </c>
      <c r="F16">
        <v>19</v>
      </c>
      <c r="G16">
        <v>19</v>
      </c>
      <c r="H16">
        <v>38.700000000000003</v>
      </c>
      <c r="I16">
        <v>1.5</v>
      </c>
      <c r="J16">
        <v>1.5</v>
      </c>
      <c r="K16">
        <v>1</v>
      </c>
      <c r="L16">
        <v>1</v>
      </c>
      <c r="M16">
        <v>1</v>
      </c>
    </row>
    <row r="17" spans="1:13" x14ac:dyDescent="0.25">
      <c r="A17" t="s">
        <v>24</v>
      </c>
      <c r="B17">
        <v>1.2</v>
      </c>
      <c r="C17">
        <v>1.2</v>
      </c>
      <c r="D17">
        <v>29.8</v>
      </c>
      <c r="E17">
        <v>1.2</v>
      </c>
      <c r="F17">
        <v>33.700000000000003</v>
      </c>
      <c r="G17">
        <v>33.700000000000003</v>
      </c>
      <c r="H17">
        <v>2.9</v>
      </c>
      <c r="I17">
        <v>1.5</v>
      </c>
      <c r="J17">
        <v>1.5</v>
      </c>
      <c r="K17">
        <v>1</v>
      </c>
      <c r="L17">
        <v>1</v>
      </c>
      <c r="M17">
        <v>1</v>
      </c>
    </row>
    <row r="18" spans="1:13" x14ac:dyDescent="0.25">
      <c r="A18" t="s">
        <v>25</v>
      </c>
      <c r="B18">
        <v>1.2</v>
      </c>
      <c r="C18">
        <v>1.2</v>
      </c>
      <c r="D18">
        <v>22.3</v>
      </c>
      <c r="E18">
        <v>1.1000000000000001</v>
      </c>
      <c r="F18">
        <v>34.299999999999997</v>
      </c>
      <c r="G18">
        <v>34.299999999999997</v>
      </c>
      <c r="H18">
        <v>1.5</v>
      </c>
      <c r="I18">
        <v>1.5</v>
      </c>
      <c r="J18">
        <v>1.5</v>
      </c>
      <c r="K18">
        <v>1</v>
      </c>
      <c r="L18">
        <v>1</v>
      </c>
      <c r="M18">
        <v>1</v>
      </c>
    </row>
    <row r="19" spans="1:13" x14ac:dyDescent="0.25">
      <c r="A19" t="s">
        <v>26</v>
      </c>
      <c r="B19">
        <v>1.2</v>
      </c>
      <c r="C19">
        <v>1.2</v>
      </c>
      <c r="D19">
        <v>34.1</v>
      </c>
      <c r="E19">
        <v>1.1000000000000001</v>
      </c>
      <c r="F19">
        <v>28.8</v>
      </c>
      <c r="G19">
        <v>28.8</v>
      </c>
      <c r="H19">
        <v>1.5</v>
      </c>
      <c r="I19">
        <v>1.5</v>
      </c>
      <c r="J19">
        <v>1.5</v>
      </c>
      <c r="K19">
        <v>1</v>
      </c>
      <c r="L19">
        <v>1</v>
      </c>
      <c r="M19">
        <v>1</v>
      </c>
    </row>
    <row r="20" spans="1:13" x14ac:dyDescent="0.25">
      <c r="A20" t="s">
        <v>27</v>
      </c>
      <c r="B20">
        <v>1.2</v>
      </c>
      <c r="C20">
        <v>1.2</v>
      </c>
      <c r="D20">
        <v>45.9</v>
      </c>
      <c r="E20">
        <v>1.2</v>
      </c>
      <c r="F20">
        <v>46.8</v>
      </c>
      <c r="G20">
        <v>46.8</v>
      </c>
      <c r="H20">
        <v>3</v>
      </c>
      <c r="I20">
        <v>1.5</v>
      </c>
      <c r="J20">
        <v>1.5</v>
      </c>
      <c r="K20">
        <v>1</v>
      </c>
      <c r="L20">
        <v>1</v>
      </c>
      <c r="M20">
        <v>1</v>
      </c>
    </row>
    <row r="21" spans="1:13" x14ac:dyDescent="0.25">
      <c r="A21" t="s">
        <v>28</v>
      </c>
      <c r="B21">
        <v>1.3</v>
      </c>
      <c r="C21">
        <v>1.3</v>
      </c>
      <c r="D21">
        <v>22.2</v>
      </c>
      <c r="E21">
        <v>1.3</v>
      </c>
      <c r="F21">
        <v>41.1</v>
      </c>
      <c r="G21">
        <v>41.1</v>
      </c>
      <c r="H21">
        <v>5</v>
      </c>
      <c r="I21">
        <v>1.5</v>
      </c>
      <c r="J21">
        <v>1.5</v>
      </c>
      <c r="K21">
        <v>1</v>
      </c>
      <c r="L21">
        <v>1</v>
      </c>
      <c r="M21">
        <v>1</v>
      </c>
    </row>
    <row r="22" spans="1:13" x14ac:dyDescent="0.25">
      <c r="A22" t="s">
        <v>29</v>
      </c>
      <c r="B22">
        <v>2.2000000000000002</v>
      </c>
      <c r="C22">
        <v>2.2000000000000002</v>
      </c>
      <c r="D22">
        <v>27</v>
      </c>
      <c r="E22">
        <v>2</v>
      </c>
      <c r="F22">
        <v>19.899999999999999</v>
      </c>
      <c r="G22">
        <v>19.899999999999999</v>
      </c>
      <c r="H22">
        <v>47.1</v>
      </c>
      <c r="I22">
        <v>1.5</v>
      </c>
      <c r="J22">
        <v>1.5</v>
      </c>
      <c r="K22">
        <v>1.5</v>
      </c>
      <c r="L22">
        <v>1.5</v>
      </c>
      <c r="M22">
        <v>1.5</v>
      </c>
    </row>
    <row r="23" spans="1:13" x14ac:dyDescent="0.25">
      <c r="A23" t="s">
        <v>30</v>
      </c>
      <c r="B23">
        <v>1.2</v>
      </c>
      <c r="C23">
        <v>1.2</v>
      </c>
      <c r="D23">
        <v>25.8</v>
      </c>
      <c r="E23">
        <v>1.2</v>
      </c>
      <c r="F23">
        <v>6.7</v>
      </c>
      <c r="G23">
        <v>6.7</v>
      </c>
      <c r="H23">
        <v>4.7</v>
      </c>
      <c r="I23">
        <v>1.5</v>
      </c>
      <c r="J23">
        <v>1.5</v>
      </c>
      <c r="K23">
        <v>1</v>
      </c>
      <c r="L23">
        <v>1</v>
      </c>
      <c r="M23">
        <v>1</v>
      </c>
    </row>
    <row r="24" spans="1:13" x14ac:dyDescent="0.25">
      <c r="A24" t="s">
        <v>31</v>
      </c>
      <c r="B24">
        <v>1.3</v>
      </c>
      <c r="C24">
        <v>1.3</v>
      </c>
      <c r="D24">
        <v>28.7</v>
      </c>
      <c r="E24">
        <v>1.3</v>
      </c>
      <c r="F24">
        <v>22.1</v>
      </c>
      <c r="G24">
        <v>22.1</v>
      </c>
      <c r="H24">
        <v>5</v>
      </c>
      <c r="I24">
        <v>1.5</v>
      </c>
      <c r="J24">
        <v>1.5</v>
      </c>
      <c r="K24">
        <v>1</v>
      </c>
      <c r="L24">
        <v>1</v>
      </c>
      <c r="M24">
        <v>1</v>
      </c>
    </row>
    <row r="25" spans="1:13" x14ac:dyDescent="0.25">
      <c r="A25" t="s">
        <v>32</v>
      </c>
      <c r="B25">
        <v>1.3</v>
      </c>
      <c r="C25">
        <v>1.3</v>
      </c>
      <c r="D25">
        <v>11.2</v>
      </c>
      <c r="E25">
        <v>1.2</v>
      </c>
      <c r="F25">
        <v>11.9</v>
      </c>
      <c r="G25">
        <v>11.9</v>
      </c>
      <c r="H25">
        <v>4.9000000000000004</v>
      </c>
      <c r="I25">
        <v>1.5</v>
      </c>
      <c r="J25">
        <v>1.5</v>
      </c>
      <c r="K25">
        <v>1</v>
      </c>
      <c r="L25">
        <v>1</v>
      </c>
      <c r="M25">
        <v>1</v>
      </c>
    </row>
    <row r="26" spans="1:13" x14ac:dyDescent="0.25">
      <c r="A26" t="s">
        <v>33</v>
      </c>
      <c r="B26">
        <v>1.2</v>
      </c>
      <c r="C26">
        <v>1.2</v>
      </c>
      <c r="D26">
        <v>31</v>
      </c>
      <c r="E26">
        <v>1.1000000000000001</v>
      </c>
      <c r="F26">
        <v>27.9</v>
      </c>
      <c r="G26">
        <v>27.9</v>
      </c>
      <c r="H26">
        <v>2.9</v>
      </c>
      <c r="I26">
        <v>1.5</v>
      </c>
      <c r="J26">
        <v>1.5</v>
      </c>
      <c r="K26">
        <v>1</v>
      </c>
      <c r="L26">
        <v>1</v>
      </c>
      <c r="M26">
        <v>1</v>
      </c>
    </row>
    <row r="27" spans="1:13" x14ac:dyDescent="0.25">
      <c r="A27" t="s">
        <v>34</v>
      </c>
      <c r="B27">
        <v>1.2</v>
      </c>
      <c r="C27">
        <v>1.2</v>
      </c>
      <c r="D27">
        <v>24.6</v>
      </c>
      <c r="E27">
        <v>1.1000000000000001</v>
      </c>
      <c r="F27">
        <v>26.2</v>
      </c>
      <c r="G27">
        <v>26.2</v>
      </c>
      <c r="H27">
        <v>1.5</v>
      </c>
      <c r="I27">
        <v>1.5</v>
      </c>
      <c r="J27">
        <v>1.5</v>
      </c>
      <c r="K27">
        <v>1</v>
      </c>
      <c r="L27">
        <v>1</v>
      </c>
      <c r="M27">
        <v>1</v>
      </c>
    </row>
    <row r="28" spans="1:13" x14ac:dyDescent="0.25">
      <c r="A28" t="s">
        <v>35</v>
      </c>
      <c r="B28">
        <v>2.1</v>
      </c>
      <c r="C28">
        <v>2.1</v>
      </c>
      <c r="D28">
        <v>21.4</v>
      </c>
      <c r="E28">
        <v>2</v>
      </c>
      <c r="F28">
        <v>54.3</v>
      </c>
      <c r="G28">
        <v>54.3</v>
      </c>
      <c r="H28">
        <v>47.2</v>
      </c>
      <c r="I28">
        <v>1.5</v>
      </c>
      <c r="J28">
        <v>1.5</v>
      </c>
      <c r="K28">
        <v>1.5</v>
      </c>
      <c r="L28">
        <v>1.5</v>
      </c>
      <c r="M28">
        <v>1.5</v>
      </c>
    </row>
    <row r="29" spans="1:13" x14ac:dyDescent="0.25">
      <c r="A29" t="s">
        <v>36</v>
      </c>
      <c r="B29">
        <v>1.2</v>
      </c>
      <c r="C29">
        <v>1.2</v>
      </c>
      <c r="D29">
        <v>26.9</v>
      </c>
      <c r="E29">
        <v>1.2</v>
      </c>
      <c r="F29">
        <v>45.3</v>
      </c>
      <c r="G29">
        <v>45.3</v>
      </c>
      <c r="H29">
        <v>1.5</v>
      </c>
      <c r="I29">
        <v>1.5</v>
      </c>
      <c r="J29">
        <v>1.5</v>
      </c>
      <c r="K29">
        <v>1</v>
      </c>
      <c r="L29">
        <v>1</v>
      </c>
      <c r="M29">
        <v>1</v>
      </c>
    </row>
    <row r="30" spans="1:13" x14ac:dyDescent="0.25">
      <c r="A30" t="s">
        <v>37</v>
      </c>
      <c r="B30">
        <v>1.1000000000000001</v>
      </c>
      <c r="C30">
        <v>1.1000000000000001</v>
      </c>
      <c r="D30">
        <v>24.3</v>
      </c>
      <c r="E30">
        <v>1.1000000000000001</v>
      </c>
      <c r="F30">
        <v>20.3</v>
      </c>
      <c r="G30">
        <v>20.3</v>
      </c>
      <c r="H30">
        <v>37.200000000000003</v>
      </c>
      <c r="I30">
        <v>1.5</v>
      </c>
      <c r="J30">
        <v>1.5</v>
      </c>
      <c r="K30">
        <v>1</v>
      </c>
      <c r="L30">
        <v>1</v>
      </c>
      <c r="M30">
        <v>1</v>
      </c>
    </row>
    <row r="31" spans="1:13" x14ac:dyDescent="0.25">
      <c r="A31" t="s">
        <v>38</v>
      </c>
      <c r="B31">
        <v>1.2</v>
      </c>
      <c r="C31">
        <v>1.2</v>
      </c>
      <c r="D31">
        <v>40.700000000000003</v>
      </c>
      <c r="E31">
        <v>1.1000000000000001</v>
      </c>
      <c r="F31">
        <v>36.9</v>
      </c>
      <c r="G31">
        <v>36.9</v>
      </c>
      <c r="H31">
        <v>2.9</v>
      </c>
      <c r="I31">
        <v>1.5</v>
      </c>
      <c r="J31">
        <v>1.5</v>
      </c>
      <c r="K31">
        <v>1</v>
      </c>
      <c r="L31">
        <v>1</v>
      </c>
      <c r="M31">
        <v>1</v>
      </c>
    </row>
    <row r="32" spans="1:13" x14ac:dyDescent="0.25">
      <c r="A32" t="s">
        <v>39</v>
      </c>
      <c r="B32">
        <v>1.1000000000000001</v>
      </c>
      <c r="C32">
        <v>1.1000000000000001</v>
      </c>
      <c r="D32">
        <v>47.2</v>
      </c>
      <c r="E32">
        <v>1.1000000000000001</v>
      </c>
      <c r="F32">
        <v>37.700000000000003</v>
      </c>
      <c r="G32">
        <v>38.1</v>
      </c>
      <c r="H32">
        <v>1.5</v>
      </c>
      <c r="I32">
        <v>1.5</v>
      </c>
      <c r="J32">
        <v>1.5</v>
      </c>
      <c r="K32">
        <v>1</v>
      </c>
      <c r="L32">
        <v>1</v>
      </c>
      <c r="M32">
        <v>1</v>
      </c>
    </row>
    <row r="33" spans="1:13" x14ac:dyDescent="0.25">
      <c r="A33" t="s">
        <v>40</v>
      </c>
      <c r="B33">
        <v>1.2</v>
      </c>
      <c r="C33">
        <v>1.2</v>
      </c>
      <c r="D33">
        <v>23.1</v>
      </c>
      <c r="E33">
        <v>1.2</v>
      </c>
      <c r="F33">
        <v>9.4</v>
      </c>
      <c r="G33">
        <v>9.4</v>
      </c>
      <c r="H33">
        <v>4.8</v>
      </c>
      <c r="I33">
        <v>1.5</v>
      </c>
      <c r="J33">
        <v>1.5</v>
      </c>
      <c r="K33">
        <v>1</v>
      </c>
      <c r="L33">
        <v>1</v>
      </c>
      <c r="M33">
        <v>1</v>
      </c>
    </row>
    <row r="34" spans="1:13" x14ac:dyDescent="0.25">
      <c r="A34" t="s">
        <v>41</v>
      </c>
      <c r="B34">
        <v>1.3</v>
      </c>
      <c r="C34">
        <v>1.3</v>
      </c>
      <c r="D34">
        <v>23.1</v>
      </c>
      <c r="E34">
        <v>1.2</v>
      </c>
      <c r="F34">
        <v>15.7</v>
      </c>
      <c r="G34">
        <v>15.7</v>
      </c>
      <c r="H34">
        <v>5.0999999999999996</v>
      </c>
      <c r="I34">
        <v>1.5</v>
      </c>
      <c r="J34">
        <v>1.5</v>
      </c>
      <c r="K34">
        <v>1</v>
      </c>
      <c r="L34">
        <v>1</v>
      </c>
      <c r="M34">
        <v>1</v>
      </c>
    </row>
    <row r="35" spans="1:13" x14ac:dyDescent="0.25">
      <c r="A35" t="s">
        <v>42</v>
      </c>
      <c r="B35">
        <v>1.1000000000000001</v>
      </c>
      <c r="C35">
        <v>1.1000000000000001</v>
      </c>
      <c r="D35">
        <v>25.1</v>
      </c>
      <c r="E35">
        <v>1.1000000000000001</v>
      </c>
      <c r="F35">
        <v>13.8</v>
      </c>
      <c r="G35">
        <v>13.8</v>
      </c>
      <c r="H35">
        <v>43.4</v>
      </c>
      <c r="I35">
        <v>1.5</v>
      </c>
      <c r="J35">
        <v>1.5</v>
      </c>
      <c r="K35">
        <v>1</v>
      </c>
      <c r="L35">
        <v>1</v>
      </c>
      <c r="M35">
        <v>1</v>
      </c>
    </row>
    <row r="36" spans="1:13" x14ac:dyDescent="0.25">
      <c r="A36" t="s">
        <v>43</v>
      </c>
      <c r="B36">
        <v>1.2</v>
      </c>
      <c r="C36">
        <v>1.2</v>
      </c>
      <c r="D36">
        <v>30.9</v>
      </c>
      <c r="E36">
        <v>1.2</v>
      </c>
      <c r="F36">
        <v>16.5</v>
      </c>
      <c r="G36">
        <v>16.5</v>
      </c>
      <c r="H36">
        <v>4.9000000000000004</v>
      </c>
      <c r="I36">
        <v>1.5</v>
      </c>
      <c r="J36">
        <v>1.5</v>
      </c>
      <c r="K36">
        <v>1</v>
      </c>
      <c r="L36">
        <v>1</v>
      </c>
      <c r="M36">
        <v>1</v>
      </c>
    </row>
    <row r="37" spans="1:13" x14ac:dyDescent="0.25">
      <c r="A37" t="s">
        <v>44</v>
      </c>
      <c r="B37">
        <v>1.9</v>
      </c>
      <c r="C37">
        <v>1.9</v>
      </c>
      <c r="D37">
        <v>28.7</v>
      </c>
      <c r="E37">
        <v>1.8</v>
      </c>
      <c r="F37">
        <v>57.2</v>
      </c>
      <c r="G37">
        <v>57.2</v>
      </c>
      <c r="H37">
        <v>32.700000000000003</v>
      </c>
      <c r="I37">
        <v>1.5</v>
      </c>
      <c r="J37">
        <v>1.5</v>
      </c>
      <c r="K37">
        <v>1.5</v>
      </c>
      <c r="L37">
        <v>1.5</v>
      </c>
      <c r="M37">
        <v>1.5</v>
      </c>
    </row>
    <row r="38" spans="1:13" x14ac:dyDescent="0.25">
      <c r="A38" t="s">
        <v>45</v>
      </c>
      <c r="B38">
        <v>1.1000000000000001</v>
      </c>
      <c r="C38">
        <v>1.1000000000000001</v>
      </c>
      <c r="D38">
        <v>33.9</v>
      </c>
      <c r="E38">
        <v>1.1000000000000001</v>
      </c>
      <c r="F38">
        <v>23.2</v>
      </c>
      <c r="G38">
        <v>23.2</v>
      </c>
      <c r="H38">
        <v>2.8</v>
      </c>
      <c r="I38">
        <v>1.5</v>
      </c>
      <c r="J38">
        <v>1.5</v>
      </c>
      <c r="K38">
        <v>1</v>
      </c>
      <c r="L38">
        <v>1</v>
      </c>
      <c r="M38">
        <v>1</v>
      </c>
    </row>
    <row r="39" spans="1:13" x14ac:dyDescent="0.25">
      <c r="A39" t="s">
        <v>46</v>
      </c>
      <c r="B39">
        <v>1.2</v>
      </c>
      <c r="C39">
        <v>1.2</v>
      </c>
      <c r="D39">
        <v>29.4</v>
      </c>
      <c r="E39">
        <v>1.1000000000000001</v>
      </c>
      <c r="F39">
        <v>32.700000000000003</v>
      </c>
      <c r="G39">
        <v>32.700000000000003</v>
      </c>
      <c r="H39">
        <v>1.5</v>
      </c>
      <c r="I39">
        <v>1.5</v>
      </c>
      <c r="J39">
        <v>1.5</v>
      </c>
      <c r="K39">
        <v>1</v>
      </c>
      <c r="L39">
        <v>1</v>
      </c>
      <c r="M39">
        <v>1</v>
      </c>
    </row>
    <row r="40" spans="1:13" x14ac:dyDescent="0.25">
      <c r="A40" t="s">
        <v>47</v>
      </c>
      <c r="B40">
        <v>1.1000000000000001</v>
      </c>
      <c r="C40">
        <v>1.1000000000000001</v>
      </c>
      <c r="D40">
        <v>26</v>
      </c>
      <c r="E40">
        <v>1.6</v>
      </c>
      <c r="F40">
        <v>56.5</v>
      </c>
      <c r="G40">
        <v>56.5</v>
      </c>
      <c r="H40">
        <v>46</v>
      </c>
      <c r="I40">
        <v>1.5</v>
      </c>
      <c r="J40">
        <v>1.5</v>
      </c>
      <c r="K40">
        <v>1.5</v>
      </c>
      <c r="L40">
        <v>1.5</v>
      </c>
      <c r="M40">
        <v>1.5</v>
      </c>
    </row>
    <row r="41" spans="1:13" x14ac:dyDescent="0.25">
      <c r="A41" t="s">
        <v>48</v>
      </c>
      <c r="B41">
        <v>1.3</v>
      </c>
      <c r="C41">
        <v>1.3</v>
      </c>
      <c r="D41">
        <v>19.3</v>
      </c>
      <c r="E41">
        <v>1.2</v>
      </c>
      <c r="F41">
        <v>17.2</v>
      </c>
      <c r="G41">
        <v>17.2</v>
      </c>
      <c r="H41">
        <v>17.100000000000001</v>
      </c>
      <c r="I41">
        <v>1.5</v>
      </c>
      <c r="J41">
        <v>1.5</v>
      </c>
      <c r="K41">
        <v>1</v>
      </c>
      <c r="L41">
        <v>1</v>
      </c>
      <c r="M41">
        <v>1</v>
      </c>
    </row>
    <row r="42" spans="1:13" x14ac:dyDescent="0.25">
      <c r="A42" t="s">
        <v>49</v>
      </c>
      <c r="B42">
        <v>1.3</v>
      </c>
      <c r="C42">
        <v>1.3</v>
      </c>
      <c r="D42">
        <v>21.6</v>
      </c>
      <c r="E42">
        <v>1.2</v>
      </c>
      <c r="F42">
        <v>28.8</v>
      </c>
      <c r="G42">
        <v>28.8</v>
      </c>
      <c r="H42">
        <v>1.5</v>
      </c>
      <c r="I42">
        <v>1.5</v>
      </c>
      <c r="J42">
        <v>1.5</v>
      </c>
      <c r="K42">
        <v>1</v>
      </c>
      <c r="L42">
        <v>1</v>
      </c>
      <c r="M42">
        <v>1</v>
      </c>
    </row>
    <row r="43" spans="1:13" x14ac:dyDescent="0.25">
      <c r="A43" t="s">
        <v>50</v>
      </c>
      <c r="B43">
        <v>1.3</v>
      </c>
      <c r="C43">
        <v>1.3</v>
      </c>
      <c r="D43">
        <v>19.7</v>
      </c>
      <c r="E43">
        <v>1.2</v>
      </c>
      <c r="F43">
        <v>11.1</v>
      </c>
      <c r="G43">
        <v>11.1</v>
      </c>
      <c r="H43">
        <v>5</v>
      </c>
      <c r="I43">
        <v>1.5</v>
      </c>
      <c r="J43">
        <v>1.5</v>
      </c>
      <c r="K43">
        <v>1</v>
      </c>
      <c r="L43">
        <v>1</v>
      </c>
      <c r="M43">
        <v>1</v>
      </c>
    </row>
    <row r="44" spans="1:13" x14ac:dyDescent="0.25">
      <c r="A44" t="s">
        <v>51</v>
      </c>
      <c r="B44">
        <v>2</v>
      </c>
      <c r="C44">
        <v>2</v>
      </c>
      <c r="D44">
        <v>31.8</v>
      </c>
      <c r="E44">
        <v>1.9</v>
      </c>
      <c r="F44">
        <v>50.3</v>
      </c>
      <c r="G44">
        <v>50.3</v>
      </c>
      <c r="H44">
        <v>46.8</v>
      </c>
      <c r="I44">
        <v>1.5</v>
      </c>
      <c r="J44">
        <v>1.5</v>
      </c>
      <c r="K44">
        <v>1.5</v>
      </c>
      <c r="L44">
        <v>1.5</v>
      </c>
      <c r="M44">
        <v>1.5</v>
      </c>
    </row>
    <row r="45" spans="1:13" x14ac:dyDescent="0.25">
      <c r="A45" t="s">
        <v>52</v>
      </c>
      <c r="B45">
        <v>1.2</v>
      </c>
      <c r="C45">
        <v>1.2</v>
      </c>
      <c r="D45">
        <v>40.299999999999997</v>
      </c>
      <c r="E45">
        <v>1.1000000000000001</v>
      </c>
      <c r="F45">
        <v>30.4</v>
      </c>
      <c r="G45">
        <v>30.4</v>
      </c>
      <c r="H45">
        <v>2.8</v>
      </c>
      <c r="I45">
        <v>1.5</v>
      </c>
      <c r="J45">
        <v>1.5</v>
      </c>
      <c r="K45">
        <v>1</v>
      </c>
      <c r="L45">
        <v>1</v>
      </c>
      <c r="M45">
        <v>1</v>
      </c>
    </row>
    <row r="46" spans="1:13" x14ac:dyDescent="0.25">
      <c r="A46" t="s">
        <v>53</v>
      </c>
      <c r="B46">
        <v>1.9</v>
      </c>
      <c r="C46">
        <v>1.9</v>
      </c>
      <c r="D46">
        <v>25</v>
      </c>
      <c r="E46">
        <v>1.3</v>
      </c>
      <c r="F46">
        <v>48.1</v>
      </c>
      <c r="G46">
        <v>48.1</v>
      </c>
      <c r="H46">
        <v>5.2</v>
      </c>
      <c r="I46">
        <v>1.5</v>
      </c>
      <c r="J46">
        <v>1.5</v>
      </c>
      <c r="K46">
        <v>1.5</v>
      </c>
      <c r="L46">
        <v>1.5</v>
      </c>
      <c r="M46">
        <v>1.5</v>
      </c>
    </row>
    <row r="47" spans="1:13" x14ac:dyDescent="0.25">
      <c r="A47" t="s">
        <v>54</v>
      </c>
      <c r="B47">
        <v>1.7</v>
      </c>
      <c r="C47">
        <v>1.7</v>
      </c>
      <c r="D47">
        <v>27.6</v>
      </c>
      <c r="E47">
        <v>1.6</v>
      </c>
      <c r="F47">
        <v>47</v>
      </c>
      <c r="G47">
        <v>47</v>
      </c>
      <c r="H47">
        <v>10.5</v>
      </c>
      <c r="I47">
        <v>1.5</v>
      </c>
      <c r="J47">
        <v>1.5</v>
      </c>
      <c r="K47">
        <v>1.5</v>
      </c>
      <c r="L47">
        <v>1.5</v>
      </c>
      <c r="M47">
        <v>1.5</v>
      </c>
    </row>
    <row r="48" spans="1:13" x14ac:dyDescent="0.25">
      <c r="A48" t="s">
        <v>55</v>
      </c>
      <c r="B48">
        <v>1.1000000000000001</v>
      </c>
      <c r="C48">
        <v>1.1000000000000001</v>
      </c>
      <c r="D48">
        <v>21.5</v>
      </c>
      <c r="E48">
        <v>1.1000000000000001</v>
      </c>
      <c r="F48">
        <v>23.9</v>
      </c>
      <c r="G48">
        <v>23.9</v>
      </c>
      <c r="H48">
        <v>41.6</v>
      </c>
      <c r="I48">
        <v>1.5</v>
      </c>
      <c r="J48">
        <v>1.5</v>
      </c>
      <c r="K48">
        <v>1</v>
      </c>
      <c r="L48">
        <v>1</v>
      </c>
      <c r="M48">
        <v>1</v>
      </c>
    </row>
    <row r="49" spans="1:13" x14ac:dyDescent="0.25">
      <c r="A49" t="s">
        <v>56</v>
      </c>
      <c r="B49">
        <v>1.2</v>
      </c>
      <c r="C49">
        <v>1.2</v>
      </c>
      <c r="D49">
        <v>23.3</v>
      </c>
      <c r="E49">
        <v>1.2</v>
      </c>
      <c r="F49">
        <v>8</v>
      </c>
      <c r="G49">
        <v>8</v>
      </c>
      <c r="H49">
        <v>4.7</v>
      </c>
      <c r="I49">
        <v>1.5</v>
      </c>
      <c r="J49">
        <v>1.5</v>
      </c>
      <c r="K49">
        <v>1</v>
      </c>
      <c r="L49">
        <v>1</v>
      </c>
      <c r="M49">
        <v>1</v>
      </c>
    </row>
    <row r="50" spans="1:13" x14ac:dyDescent="0.25">
      <c r="A50" t="s">
        <v>57</v>
      </c>
      <c r="B50">
        <v>1.3</v>
      </c>
      <c r="C50">
        <v>1.3</v>
      </c>
      <c r="D50">
        <v>23.3</v>
      </c>
      <c r="E50">
        <v>1.2</v>
      </c>
      <c r="F50">
        <v>44.9</v>
      </c>
      <c r="G50">
        <v>45</v>
      </c>
      <c r="H50">
        <v>5.0999999999999996</v>
      </c>
      <c r="I50">
        <v>1.5</v>
      </c>
      <c r="J50">
        <v>1.5</v>
      </c>
      <c r="K50">
        <v>1</v>
      </c>
      <c r="L50">
        <v>1</v>
      </c>
      <c r="M50">
        <v>1</v>
      </c>
    </row>
    <row r="51" spans="1:13" x14ac:dyDescent="0.25">
      <c r="A51" t="s">
        <v>58</v>
      </c>
      <c r="B51">
        <v>1.3</v>
      </c>
      <c r="C51">
        <v>1.3</v>
      </c>
      <c r="D51">
        <v>32.9</v>
      </c>
      <c r="E51">
        <v>1.2</v>
      </c>
      <c r="F51">
        <v>15.1</v>
      </c>
      <c r="G51">
        <v>15.1</v>
      </c>
      <c r="H51">
        <v>9.1</v>
      </c>
      <c r="I51">
        <v>1.5</v>
      </c>
      <c r="J51">
        <v>1.5</v>
      </c>
      <c r="K51">
        <v>1</v>
      </c>
      <c r="L51">
        <v>1</v>
      </c>
      <c r="M51">
        <v>1</v>
      </c>
    </row>
    <row r="52" spans="1:13" x14ac:dyDescent="0.25">
      <c r="A52" t="s">
        <v>59</v>
      </c>
      <c r="B52">
        <v>1.3</v>
      </c>
      <c r="C52">
        <v>1.3</v>
      </c>
      <c r="D52">
        <v>20.399999999999999</v>
      </c>
      <c r="E52">
        <v>1.2</v>
      </c>
      <c r="F52">
        <v>6</v>
      </c>
      <c r="G52">
        <v>6</v>
      </c>
      <c r="H52">
        <v>5</v>
      </c>
      <c r="I52">
        <v>1.5</v>
      </c>
      <c r="J52">
        <v>1.5</v>
      </c>
      <c r="K52">
        <v>1</v>
      </c>
      <c r="L52">
        <v>1</v>
      </c>
      <c r="M52">
        <v>1</v>
      </c>
    </row>
    <row r="53" spans="1:13" x14ac:dyDescent="0.25">
      <c r="A53" t="s">
        <v>60</v>
      </c>
      <c r="B53">
        <v>1.1000000000000001</v>
      </c>
      <c r="C53">
        <v>1.1000000000000001</v>
      </c>
      <c r="D53">
        <v>23</v>
      </c>
      <c r="E53">
        <v>1.1000000000000001</v>
      </c>
      <c r="F53">
        <v>22</v>
      </c>
      <c r="G53">
        <v>22</v>
      </c>
      <c r="H53">
        <v>2.8</v>
      </c>
      <c r="I53">
        <v>1.5</v>
      </c>
      <c r="J53">
        <v>1.5</v>
      </c>
      <c r="K53">
        <v>1</v>
      </c>
      <c r="L53">
        <v>1</v>
      </c>
      <c r="M53">
        <v>1</v>
      </c>
    </row>
    <row r="54" spans="1:13" x14ac:dyDescent="0.25">
      <c r="A54" t="s">
        <v>61</v>
      </c>
      <c r="B54">
        <v>1.1000000000000001</v>
      </c>
      <c r="C54">
        <v>1.1000000000000001</v>
      </c>
      <c r="D54">
        <v>34</v>
      </c>
      <c r="E54">
        <v>1.1000000000000001</v>
      </c>
      <c r="F54">
        <v>16.100000000000001</v>
      </c>
      <c r="G54">
        <v>16.100000000000001</v>
      </c>
      <c r="H54">
        <v>37.799999999999997</v>
      </c>
      <c r="I54">
        <v>1.5</v>
      </c>
      <c r="J54">
        <v>1.5</v>
      </c>
      <c r="K54">
        <v>1</v>
      </c>
      <c r="L54">
        <v>1</v>
      </c>
      <c r="M54">
        <v>1</v>
      </c>
    </row>
    <row r="56" spans="1:13" ht="15.6" x14ac:dyDescent="0.25">
      <c r="A56" s="3" t="s">
        <v>289</v>
      </c>
    </row>
  </sheetData>
  <mergeCells count="1">
    <mergeCell ref="B4:M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27B67-CA8F-44AA-BE67-69CBB42874CA}">
  <dimension ref="A1:B25"/>
  <sheetViews>
    <sheetView workbookViewId="0">
      <selection sqref="A1:H1"/>
    </sheetView>
  </sheetViews>
  <sheetFormatPr defaultRowHeight="13.2" x14ac:dyDescent="0.25"/>
  <cols>
    <col min="1" max="1" width="31" customWidth="1"/>
    <col min="2" max="2" width="25.5546875" customWidth="1"/>
  </cols>
  <sheetData>
    <row r="1" spans="1:2" x14ac:dyDescent="0.25">
      <c r="A1" s="3" t="s">
        <v>290</v>
      </c>
    </row>
    <row r="2" spans="1:2" x14ac:dyDescent="0.25">
      <c r="A2" s="3"/>
    </row>
    <row r="3" spans="1:2" x14ac:dyDescent="0.25">
      <c r="A3" t="s">
        <v>263</v>
      </c>
      <c r="B3" t="s">
        <v>291</v>
      </c>
    </row>
    <row r="4" spans="1:2" x14ac:dyDescent="0.25">
      <c r="B4" t="s">
        <v>292</v>
      </c>
    </row>
    <row r="5" spans="1:2" x14ac:dyDescent="0.25">
      <c r="A5" t="s">
        <v>293</v>
      </c>
      <c r="B5">
        <v>5.0000000000000001E-3</v>
      </c>
    </row>
    <row r="6" spans="1:2" x14ac:dyDescent="0.25">
      <c r="A6" t="s">
        <v>294</v>
      </c>
      <c r="B6">
        <v>0.01</v>
      </c>
    </row>
    <row r="7" spans="1:2" x14ac:dyDescent="0.25">
      <c r="A7" t="s">
        <v>266</v>
      </c>
      <c r="B7">
        <v>0</v>
      </c>
    </row>
    <row r="8" spans="1:2" x14ac:dyDescent="0.25">
      <c r="A8" t="s">
        <v>246</v>
      </c>
      <c r="B8">
        <v>0</v>
      </c>
    </row>
    <row r="9" spans="1:2" x14ac:dyDescent="0.25">
      <c r="A9" t="s">
        <v>295</v>
      </c>
      <c r="B9">
        <v>7.0000000000000007E-2</v>
      </c>
    </row>
    <row r="10" spans="1:2" x14ac:dyDescent="0.25">
      <c r="A10" t="s">
        <v>296</v>
      </c>
      <c r="B10">
        <v>0.01</v>
      </c>
    </row>
    <row r="11" spans="1:2" x14ac:dyDescent="0.25">
      <c r="A11" t="s">
        <v>297</v>
      </c>
      <c r="B11">
        <v>6.0000000000000001E-3</v>
      </c>
    </row>
    <row r="12" spans="1:2" x14ac:dyDescent="0.25">
      <c r="A12" t="s">
        <v>298</v>
      </c>
      <c r="B12">
        <v>0.1</v>
      </c>
    </row>
    <row r="13" spans="1:2" x14ac:dyDescent="0.25">
      <c r="A13" t="s">
        <v>299</v>
      </c>
      <c r="B13">
        <v>0.01</v>
      </c>
    </row>
    <row r="14" spans="1:2" x14ac:dyDescent="0.25">
      <c r="A14" t="s">
        <v>300</v>
      </c>
      <c r="B14">
        <v>6.0000000000000001E-3</v>
      </c>
    </row>
    <row r="15" spans="1:2" ht="15.6" x14ac:dyDescent="0.25">
      <c r="A15" s="3" t="s">
        <v>301</v>
      </c>
      <c r="B15">
        <v>0</v>
      </c>
    </row>
    <row r="16" spans="1:2" x14ac:dyDescent="0.25">
      <c r="A16" t="s">
        <v>302</v>
      </c>
      <c r="B16">
        <v>2E-3</v>
      </c>
    </row>
    <row r="17" spans="1:2" x14ac:dyDescent="0.25">
      <c r="A17" t="s">
        <v>274</v>
      </c>
      <c r="B17">
        <v>0.02</v>
      </c>
    </row>
    <row r="18" spans="1:2" x14ac:dyDescent="0.25">
      <c r="A18" t="s">
        <v>275</v>
      </c>
      <c r="B18">
        <v>0</v>
      </c>
    </row>
    <row r="19" spans="1:2" x14ac:dyDescent="0.25">
      <c r="A19" t="s">
        <v>248</v>
      </c>
      <c r="B19">
        <v>5.0000000000000001E-3</v>
      </c>
    </row>
    <row r="20" spans="1:2" ht="15.6" x14ac:dyDescent="0.25">
      <c r="A20" s="3" t="s">
        <v>303</v>
      </c>
      <c r="B20">
        <v>0</v>
      </c>
    </row>
    <row r="21" spans="1:2" x14ac:dyDescent="0.25">
      <c r="A21" t="s">
        <v>277</v>
      </c>
      <c r="B21">
        <v>1E-3</v>
      </c>
    </row>
    <row r="22" spans="1:2" x14ac:dyDescent="0.25">
      <c r="A22" t="s">
        <v>278</v>
      </c>
      <c r="B22">
        <v>1E-3</v>
      </c>
    </row>
    <row r="23" spans="1:2" x14ac:dyDescent="0.25">
      <c r="A23" t="s">
        <v>279</v>
      </c>
      <c r="B23">
        <v>5.0000000000000001E-3</v>
      </c>
    </row>
    <row r="25" spans="1:2" x14ac:dyDescent="0.25">
      <c r="A25" s="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50B8-323B-464F-BE38-C751FDFACAD3}">
  <dimension ref="A1:M395"/>
  <sheetViews>
    <sheetView workbookViewId="0">
      <pane xSplit="2" ySplit="3" topLeftCell="L4" activePane="bottomRight" state="frozen"/>
      <selection pane="topRight" activeCell="C1" sqref="C1"/>
      <selection pane="bottomLeft" activeCell="A4" sqref="A4"/>
      <selection pane="bottomRight" activeCell="A2" sqref="A2"/>
    </sheetView>
  </sheetViews>
  <sheetFormatPr defaultRowHeight="13.2" x14ac:dyDescent="0.25"/>
  <cols>
    <col min="1" max="1" width="14.109375" bestFit="1" customWidth="1"/>
    <col min="2" max="2" width="25.6640625" customWidth="1"/>
    <col min="3" max="3" width="8.6640625" customWidth="1"/>
    <col min="4" max="5" width="8.33203125" customWidth="1"/>
    <col min="6" max="6" width="7.88671875" customWidth="1"/>
    <col min="7" max="7" width="8.44140625" customWidth="1"/>
    <col min="8" max="8" width="9.5546875" customWidth="1"/>
    <col min="9" max="10" width="9" customWidth="1"/>
    <col min="11" max="11" width="9.5546875" customWidth="1"/>
    <col min="12" max="12" width="8.88671875" customWidth="1"/>
    <col min="13" max="13" width="8.44140625" customWidth="1"/>
    <col min="14" max="31" width="12" bestFit="1" customWidth="1"/>
  </cols>
  <sheetData>
    <row r="1" spans="1:13" x14ac:dyDescent="0.25">
      <c r="A1" s="3" t="s">
        <v>304</v>
      </c>
    </row>
    <row r="3" spans="1:13" x14ac:dyDescent="0.25">
      <c r="C3">
        <v>1990</v>
      </c>
      <c r="D3">
        <v>1995</v>
      </c>
      <c r="E3">
        <v>2000</v>
      </c>
      <c r="F3">
        <v>2005</v>
      </c>
      <c r="G3">
        <v>2010</v>
      </c>
      <c r="H3">
        <v>2013</v>
      </c>
      <c r="I3">
        <v>2014</v>
      </c>
      <c r="J3">
        <v>2015</v>
      </c>
      <c r="K3">
        <v>2016</v>
      </c>
      <c r="L3">
        <v>2017</v>
      </c>
      <c r="M3">
        <v>2018</v>
      </c>
    </row>
    <row r="4" spans="1:13" x14ac:dyDescent="0.25">
      <c r="B4" t="s">
        <v>305</v>
      </c>
      <c r="C4" t="s">
        <v>99</v>
      </c>
    </row>
    <row r="5" spans="1:13" x14ac:dyDescent="0.25">
      <c r="A5" t="s">
        <v>12</v>
      </c>
      <c r="B5" t="s">
        <v>306</v>
      </c>
      <c r="C5">
        <v>0.673039409672889</v>
      </c>
      <c r="D5">
        <v>0.81255168957430801</v>
      </c>
      <c r="E5">
        <v>0.78982988377818997</v>
      </c>
      <c r="F5">
        <v>1.01988945261888</v>
      </c>
      <c r="G5">
        <v>0.96342532400578396</v>
      </c>
      <c r="H5">
        <v>1.1669129794235</v>
      </c>
      <c r="I5">
        <v>1.0472509584327701</v>
      </c>
      <c r="J5">
        <v>1.1515728608804201</v>
      </c>
      <c r="K5">
        <v>1.1984261530781799</v>
      </c>
      <c r="L5">
        <v>1.1879468214967801</v>
      </c>
      <c r="M5">
        <v>1.2030994256129499</v>
      </c>
    </row>
    <row r="6" spans="1:13" x14ac:dyDescent="0.25">
      <c r="A6" t="s">
        <v>12</v>
      </c>
      <c r="B6" t="s">
        <v>307</v>
      </c>
      <c r="C6">
        <v>0.52402853984655395</v>
      </c>
      <c r="D6">
        <v>0.61879409202729796</v>
      </c>
      <c r="E6">
        <v>0.60418938061112504</v>
      </c>
      <c r="F6">
        <v>0.81954486385648995</v>
      </c>
      <c r="G6">
        <v>0.78672325801758702</v>
      </c>
      <c r="H6">
        <v>0.91404213594292405</v>
      </c>
      <c r="I6">
        <v>0.84320136966355497</v>
      </c>
      <c r="J6">
        <v>0.90351834130609798</v>
      </c>
      <c r="K6">
        <v>0.88868313470031302</v>
      </c>
      <c r="L6">
        <v>0.88062305615371494</v>
      </c>
      <c r="M6">
        <v>0.89098278159588895</v>
      </c>
    </row>
    <row r="7" spans="1:13" x14ac:dyDescent="0.25">
      <c r="A7" t="s">
        <v>12</v>
      </c>
      <c r="B7" t="s">
        <v>308</v>
      </c>
      <c r="C7">
        <v>1.9412321799811401E-2</v>
      </c>
      <c r="D7">
        <v>2.4157123339364098E-2</v>
      </c>
      <c r="E7">
        <v>2.2221645533971199E-2</v>
      </c>
      <c r="F7">
        <v>3.01736360363336E-2</v>
      </c>
      <c r="G7">
        <v>2.7674549902910201E-2</v>
      </c>
      <c r="H7">
        <v>3.2910978410506303E-2</v>
      </c>
      <c r="I7">
        <v>2.9979165472278298E-2</v>
      </c>
      <c r="J7">
        <v>3.1555301782958199E-2</v>
      </c>
      <c r="K7">
        <v>3.3345691520220599E-2</v>
      </c>
      <c r="L7">
        <v>3.3142609921400598E-2</v>
      </c>
      <c r="M7">
        <v>3.36302187779777E-2</v>
      </c>
    </row>
    <row r="8" spans="1:13" x14ac:dyDescent="0.25">
      <c r="A8" t="s">
        <v>12</v>
      </c>
      <c r="B8" t="s">
        <v>309</v>
      </c>
      <c r="C8">
        <v>0.12959854802652401</v>
      </c>
      <c r="D8">
        <v>0.16960047420764601</v>
      </c>
      <c r="E8">
        <v>0.163418857633093</v>
      </c>
      <c r="F8">
        <v>0.170170952726061</v>
      </c>
      <c r="G8">
        <v>0.149027516085287</v>
      </c>
      <c r="H8">
        <v>0.21995986507006901</v>
      </c>
      <c r="I8">
        <v>0.17407042329694</v>
      </c>
      <c r="J8">
        <v>0.21649921779136599</v>
      </c>
      <c r="K8">
        <v>0.27639732685764301</v>
      </c>
      <c r="L8">
        <v>0.27418115542166799</v>
      </c>
      <c r="M8">
        <v>0.27848642523908501</v>
      </c>
    </row>
    <row r="9" spans="1:13" x14ac:dyDescent="0.25">
      <c r="A9" t="s">
        <v>14</v>
      </c>
      <c r="B9" t="s">
        <v>306</v>
      </c>
      <c r="C9">
        <v>3.9185682395560399</v>
      </c>
      <c r="D9">
        <v>3.1175444709103002</v>
      </c>
      <c r="E9">
        <v>2.8833987397548602</v>
      </c>
      <c r="F9">
        <v>3.1817694929870499</v>
      </c>
      <c r="G9">
        <v>3.5008383121071498</v>
      </c>
      <c r="H9">
        <v>3.5166244066498802</v>
      </c>
      <c r="I9">
        <v>3.4234187131233198</v>
      </c>
      <c r="J9">
        <v>3.8217843846130202</v>
      </c>
      <c r="K9">
        <v>3.4372725866390201</v>
      </c>
      <c r="L9">
        <v>3.40650468995609</v>
      </c>
      <c r="M9">
        <v>3.4469795419379601</v>
      </c>
    </row>
    <row r="10" spans="1:13" x14ac:dyDescent="0.25">
      <c r="A10" t="s">
        <v>14</v>
      </c>
      <c r="B10" t="s">
        <v>307</v>
      </c>
      <c r="C10">
        <v>3.7785434175633901</v>
      </c>
      <c r="D10">
        <v>3.0023853887473502</v>
      </c>
      <c r="E10">
        <v>2.7737514380139698</v>
      </c>
      <c r="F10">
        <v>3.0569989836329698</v>
      </c>
      <c r="G10">
        <v>3.3782659029059001</v>
      </c>
      <c r="H10">
        <v>3.3906475171225501</v>
      </c>
      <c r="I10">
        <v>3.2920444412634899</v>
      </c>
      <c r="J10">
        <v>3.6682933017272599</v>
      </c>
      <c r="K10">
        <v>3.3006294461692698</v>
      </c>
      <c r="L10">
        <v>3.2706937676911201</v>
      </c>
      <c r="M10">
        <v>3.3091704907361699</v>
      </c>
    </row>
    <row r="11" spans="1:13" x14ac:dyDescent="0.25">
      <c r="A11" t="s">
        <v>14</v>
      </c>
      <c r="B11" t="s">
        <v>308</v>
      </c>
      <c r="C11">
        <v>0.13993662098856299</v>
      </c>
      <c r="D11">
        <v>0.115017905538361</v>
      </c>
      <c r="E11">
        <v>0.10955168878891899</v>
      </c>
      <c r="F11">
        <v>0.124462460714901</v>
      </c>
      <c r="G11">
        <v>0.122551537802636</v>
      </c>
      <c r="H11">
        <v>0.12593839549284599</v>
      </c>
      <c r="I11">
        <v>0.13136109858431</v>
      </c>
      <c r="J11">
        <v>0.15349024186438601</v>
      </c>
      <c r="K11">
        <v>0.13662472130057501</v>
      </c>
      <c r="L11">
        <v>0.13579265078186201</v>
      </c>
      <c r="M11">
        <v>0.13779049281471201</v>
      </c>
    </row>
    <row r="12" spans="1:13" x14ac:dyDescent="0.25">
      <c r="A12" t="s">
        <v>14</v>
      </c>
      <c r="B12" t="s">
        <v>309</v>
      </c>
      <c r="C12" s="35">
        <v>8.82010040915945E-5</v>
      </c>
      <c r="D12">
        <v>1.4117662458258299E-4</v>
      </c>
      <c r="E12" s="35">
        <v>9.5612951968405599E-5</v>
      </c>
      <c r="F12">
        <v>3.0804863918166398E-4</v>
      </c>
      <c r="G12" s="35">
        <v>2.0871398615446E-5</v>
      </c>
      <c r="H12" s="35">
        <v>3.8494034485451103E-5</v>
      </c>
      <c r="I12" s="35">
        <v>1.31732755221344E-5</v>
      </c>
      <c r="J12" s="35">
        <v>8.4102137954944901E-7</v>
      </c>
      <c r="K12" s="35">
        <v>1.84191691771886E-5</v>
      </c>
      <c r="L12" s="35">
        <v>1.8271483101245099E-5</v>
      </c>
      <c r="M12" s="35">
        <v>1.85583870811858E-5</v>
      </c>
    </row>
    <row r="13" spans="1:13" x14ac:dyDescent="0.25">
      <c r="A13" t="s">
        <v>15</v>
      </c>
      <c r="B13" t="s">
        <v>306</v>
      </c>
      <c r="C13">
        <v>1.07615523626558</v>
      </c>
      <c r="D13">
        <v>0.99012106835482705</v>
      </c>
      <c r="E13">
        <v>1.1341591667394799</v>
      </c>
      <c r="F13">
        <v>1.05483525970045</v>
      </c>
      <c r="G13">
        <v>1.1622624730150199</v>
      </c>
      <c r="H13">
        <v>1.3898954113379101</v>
      </c>
      <c r="I13">
        <v>1.4440467069719201</v>
      </c>
      <c r="J13">
        <v>1.3656691887526899</v>
      </c>
      <c r="K13">
        <v>1.4448835333603101</v>
      </c>
      <c r="L13">
        <v>1.4322615452882701</v>
      </c>
      <c r="M13">
        <v>1.4505689261622501</v>
      </c>
    </row>
    <row r="14" spans="1:13" x14ac:dyDescent="0.25">
      <c r="A14" t="s">
        <v>15</v>
      </c>
      <c r="B14" t="s">
        <v>307</v>
      </c>
      <c r="C14">
        <v>0.80918144823393101</v>
      </c>
      <c r="D14">
        <v>0.79242490199930005</v>
      </c>
      <c r="E14">
        <v>0.88962806643471204</v>
      </c>
      <c r="F14">
        <v>0.86553397415078503</v>
      </c>
      <c r="G14">
        <v>0.94644897889419399</v>
      </c>
      <c r="H14">
        <v>1.0397212479939</v>
      </c>
      <c r="I14">
        <v>1.19183543805111</v>
      </c>
      <c r="J14">
        <v>1.0356173061869001</v>
      </c>
      <c r="K14">
        <v>1.06135468662322</v>
      </c>
      <c r="L14">
        <v>1.0517285310161799</v>
      </c>
      <c r="M14">
        <v>1.06410115599447</v>
      </c>
    </row>
    <row r="15" spans="1:13" x14ac:dyDescent="0.25">
      <c r="A15" t="s">
        <v>15</v>
      </c>
      <c r="B15" t="s">
        <v>308</v>
      </c>
      <c r="C15">
        <v>2.9101078276474599E-2</v>
      </c>
      <c r="D15">
        <v>3.01675560838797E-2</v>
      </c>
      <c r="E15">
        <v>3.3616171143939798E-2</v>
      </c>
      <c r="F15">
        <v>3.5341014393290703E-2</v>
      </c>
      <c r="G15">
        <v>3.6479030134956403E-2</v>
      </c>
      <c r="H15">
        <v>3.8511627760228699E-2</v>
      </c>
      <c r="I15">
        <v>4.0946864974412897E-2</v>
      </c>
      <c r="J15">
        <v>3.7810526382170397E-2</v>
      </c>
      <c r="K15">
        <v>4.1147062084342503E-2</v>
      </c>
      <c r="L15">
        <v>4.0896468656109998E-2</v>
      </c>
      <c r="M15">
        <v>4.1498155740100601E-2</v>
      </c>
    </row>
    <row r="16" spans="1:13" x14ac:dyDescent="0.25">
      <c r="A16" t="s">
        <v>15</v>
      </c>
      <c r="B16" t="s">
        <v>309</v>
      </c>
      <c r="C16">
        <v>0.23787270975517799</v>
      </c>
      <c r="D16">
        <v>0.167528610271648</v>
      </c>
      <c r="E16">
        <v>0.21091492916082399</v>
      </c>
      <c r="F16">
        <v>0.15396027115637301</v>
      </c>
      <c r="G16">
        <v>0.17933446398587399</v>
      </c>
      <c r="H16">
        <v>0.31166253558377399</v>
      </c>
      <c r="I16">
        <v>0.21126440394639801</v>
      </c>
      <c r="J16">
        <v>0.29224135618361602</v>
      </c>
      <c r="K16">
        <v>0.34238178465274599</v>
      </c>
      <c r="L16">
        <v>0.339636545615986</v>
      </c>
      <c r="M16">
        <v>0.34496961442767499</v>
      </c>
    </row>
    <row r="17" spans="1:13" x14ac:dyDescent="0.25">
      <c r="A17" t="s">
        <v>16</v>
      </c>
      <c r="B17" t="s">
        <v>306</v>
      </c>
      <c r="C17">
        <v>2.0774044387882902</v>
      </c>
      <c r="D17">
        <v>2.0887167226832801</v>
      </c>
      <c r="E17">
        <v>1.8799643904876</v>
      </c>
      <c r="F17">
        <v>2.1043647410616799</v>
      </c>
      <c r="G17">
        <v>2.1939081354917498</v>
      </c>
      <c r="H17">
        <v>1.48360116691476</v>
      </c>
      <c r="I17">
        <v>1.8870964270160999</v>
      </c>
      <c r="J17">
        <v>2.06531493168873</v>
      </c>
      <c r="K17">
        <v>1.82636370908306</v>
      </c>
      <c r="L17">
        <v>1.81018364134067</v>
      </c>
      <c r="M17">
        <v>1.83229119875379</v>
      </c>
    </row>
    <row r="18" spans="1:13" x14ac:dyDescent="0.25">
      <c r="A18" t="s">
        <v>16</v>
      </c>
      <c r="B18" t="s">
        <v>307</v>
      </c>
      <c r="C18">
        <v>1.8786831134600599</v>
      </c>
      <c r="D18">
        <v>1.8393121679451701</v>
      </c>
      <c r="E18">
        <v>1.65413986910967</v>
      </c>
      <c r="F18">
        <v>1.85252552389865</v>
      </c>
      <c r="G18">
        <v>1.9233295226932301</v>
      </c>
      <c r="H18">
        <v>1.38361341994844</v>
      </c>
      <c r="I18">
        <v>1.66224706589991</v>
      </c>
      <c r="J18">
        <v>1.8820403637547301</v>
      </c>
      <c r="K18">
        <v>1.5994970401661299</v>
      </c>
      <c r="L18">
        <v>1.58499010144366</v>
      </c>
      <c r="M18">
        <v>1.6036360614429801</v>
      </c>
    </row>
    <row r="19" spans="1:13" x14ac:dyDescent="0.25">
      <c r="A19" t="s">
        <v>16</v>
      </c>
      <c r="B19" t="s">
        <v>308</v>
      </c>
      <c r="C19">
        <v>8.1616411780512196E-2</v>
      </c>
      <c r="D19">
        <v>8.3796377526848306E-2</v>
      </c>
      <c r="E19">
        <v>7.4595337916903495E-2</v>
      </c>
      <c r="F19">
        <v>8.4669275765554303E-2</v>
      </c>
      <c r="G19">
        <v>8.2200870759449707E-2</v>
      </c>
      <c r="H19">
        <v>6.1462758557514E-2</v>
      </c>
      <c r="I19">
        <v>7.4249246318854198E-2</v>
      </c>
      <c r="J19">
        <v>8.6721147301980106E-2</v>
      </c>
      <c r="K19">
        <v>7.5680487372193198E-2</v>
      </c>
      <c r="L19">
        <v>7.5219578820762995E-2</v>
      </c>
      <c r="M19">
        <v>7.6326242807334493E-2</v>
      </c>
    </row>
    <row r="20" spans="1:13" x14ac:dyDescent="0.25">
      <c r="A20" t="s">
        <v>16</v>
      </c>
      <c r="B20" t="s">
        <v>309</v>
      </c>
      <c r="C20">
        <v>0.11710491354772599</v>
      </c>
      <c r="D20">
        <v>0.165608177211265</v>
      </c>
      <c r="E20">
        <v>0.15122918346102701</v>
      </c>
      <c r="F20">
        <v>0.16716994139747399</v>
      </c>
      <c r="G20">
        <v>0.18837774203907301</v>
      </c>
      <c r="H20">
        <v>3.8524988408804202E-2</v>
      </c>
      <c r="I20">
        <v>0.15060011479733201</v>
      </c>
      <c r="J20">
        <v>9.6553420632027306E-2</v>
      </c>
      <c r="K20">
        <v>0.151186181544742</v>
      </c>
      <c r="L20">
        <v>0.149973961076248</v>
      </c>
      <c r="M20">
        <v>0.152328894503482</v>
      </c>
    </row>
    <row r="21" spans="1:13" x14ac:dyDescent="0.25">
      <c r="A21" t="s">
        <v>17</v>
      </c>
      <c r="B21" t="s">
        <v>306</v>
      </c>
      <c r="C21">
        <v>4.1517138928207302</v>
      </c>
      <c r="D21">
        <v>3.8660022808732002</v>
      </c>
      <c r="E21">
        <v>3.5101968943359498</v>
      </c>
      <c r="F21">
        <v>4.1954292384304299</v>
      </c>
      <c r="G21">
        <v>3.99682120287877</v>
      </c>
      <c r="H21">
        <v>4.6797835323248602</v>
      </c>
      <c r="I21">
        <v>4.4963194078446396</v>
      </c>
      <c r="J21">
        <v>4.3732259019892297</v>
      </c>
      <c r="K21">
        <v>4.2804100539428003</v>
      </c>
      <c r="L21">
        <v>4.2421412761973096</v>
      </c>
      <c r="M21">
        <v>4.2926496002939603</v>
      </c>
    </row>
    <row r="22" spans="1:13" x14ac:dyDescent="0.25">
      <c r="A22" t="s">
        <v>17</v>
      </c>
      <c r="B22" t="s">
        <v>307</v>
      </c>
      <c r="C22">
        <v>3.9804804582063702</v>
      </c>
      <c r="D22">
        <v>3.70318970880979</v>
      </c>
      <c r="E22">
        <v>3.3613529705780301</v>
      </c>
      <c r="F22">
        <v>4.0242953038174702</v>
      </c>
      <c r="G22">
        <v>3.8079501368162099</v>
      </c>
      <c r="H22">
        <v>4.4813276778242699</v>
      </c>
      <c r="I22">
        <v>4.3073209755429502</v>
      </c>
      <c r="J22">
        <v>4.1874060210868898</v>
      </c>
      <c r="K22">
        <v>4.0813766970606196</v>
      </c>
      <c r="L22">
        <v>4.0443598847997899</v>
      </c>
      <c r="M22">
        <v>4.0919380826485598</v>
      </c>
    </row>
    <row r="23" spans="1:13" x14ac:dyDescent="0.25">
      <c r="A23" t="s">
        <v>17</v>
      </c>
      <c r="B23" t="s">
        <v>308</v>
      </c>
      <c r="C23">
        <v>0.170179181717655</v>
      </c>
      <c r="D23">
        <v>0.15825133444752501</v>
      </c>
      <c r="E23">
        <v>0.14508678390027099</v>
      </c>
      <c r="F23">
        <v>0.16753130589481699</v>
      </c>
      <c r="G23">
        <v>0.15808393275361601</v>
      </c>
      <c r="H23">
        <v>0.18622294856229299</v>
      </c>
      <c r="I23">
        <v>0.18481072762527201</v>
      </c>
      <c r="J23">
        <v>0.16935520658646899</v>
      </c>
      <c r="K23">
        <v>0.17838132417661501</v>
      </c>
      <c r="L23">
        <v>0.17729494801040299</v>
      </c>
      <c r="M23">
        <v>0.179903390347361</v>
      </c>
    </row>
    <row r="24" spans="1:13" x14ac:dyDescent="0.25">
      <c r="A24" t="s">
        <v>17</v>
      </c>
      <c r="B24" t="s">
        <v>309</v>
      </c>
      <c r="C24">
        <v>1.0542528967076199E-3</v>
      </c>
      <c r="D24">
        <v>4.5612376158870802E-3</v>
      </c>
      <c r="E24">
        <v>3.7571398576451099E-3</v>
      </c>
      <c r="F24">
        <v>3.6026287181497099E-3</v>
      </c>
      <c r="G24">
        <v>3.0787133308946099E-2</v>
      </c>
      <c r="H24">
        <v>1.22329059382974E-2</v>
      </c>
      <c r="I24">
        <v>4.1877046764171397E-3</v>
      </c>
      <c r="J24">
        <v>1.6464674315864899E-2</v>
      </c>
      <c r="K24">
        <v>2.0652032705565398E-2</v>
      </c>
      <c r="L24">
        <v>2.0486443387111201E-2</v>
      </c>
      <c r="M24">
        <v>2.0808127298046299E-2</v>
      </c>
    </row>
    <row r="25" spans="1:13" x14ac:dyDescent="0.25">
      <c r="A25" t="s">
        <v>18</v>
      </c>
      <c r="B25" t="s">
        <v>306</v>
      </c>
      <c r="C25">
        <v>4.2495339543364402E-2</v>
      </c>
      <c r="D25">
        <v>3.4007755920230302E-2</v>
      </c>
      <c r="E25">
        <v>4.7261941281123099E-2</v>
      </c>
      <c r="F25">
        <v>3.4141204969627602E-2</v>
      </c>
      <c r="G25">
        <v>3.1994918616721699E-2</v>
      </c>
      <c r="H25">
        <v>2.9515552822990201E-2</v>
      </c>
      <c r="I25">
        <v>2.60087337482501E-2</v>
      </c>
      <c r="J25">
        <v>2.39996167284935E-2</v>
      </c>
      <c r="K25">
        <v>3.01948084320783E-2</v>
      </c>
      <c r="L25">
        <v>2.9931507203682799E-2</v>
      </c>
      <c r="M25">
        <v>3.03169956645069E-2</v>
      </c>
    </row>
    <row r="26" spans="1:13" x14ac:dyDescent="0.25">
      <c r="A26" t="s">
        <v>18</v>
      </c>
      <c r="B26" t="s">
        <v>307</v>
      </c>
      <c r="C26">
        <v>3.16942538748941E-2</v>
      </c>
      <c r="D26">
        <v>2.50065651162793E-2</v>
      </c>
      <c r="E26">
        <v>3.63557345126512E-2</v>
      </c>
      <c r="F26">
        <v>2.44147376711032E-2</v>
      </c>
      <c r="G26">
        <v>2.3791670421733899E-2</v>
      </c>
      <c r="H26">
        <v>2.2803895599907701E-2</v>
      </c>
      <c r="I26">
        <v>1.9342904830231499E-2</v>
      </c>
      <c r="J26">
        <v>1.8496907397858101E-2</v>
      </c>
      <c r="K26">
        <v>2.1473053571266901E-2</v>
      </c>
      <c r="L26">
        <v>2.1278299680187299E-2</v>
      </c>
      <c r="M26">
        <v>2.1528619429395102E-2</v>
      </c>
    </row>
    <row r="27" spans="1:13" x14ac:dyDescent="0.25">
      <c r="A27" t="s">
        <v>18</v>
      </c>
      <c r="B27" t="s">
        <v>308</v>
      </c>
      <c r="C27">
        <v>9.6344607677747497E-4</v>
      </c>
      <c r="D27">
        <v>8.0567441983618896E-4</v>
      </c>
      <c r="E27">
        <v>1.1316523883726701E-3</v>
      </c>
      <c r="F27">
        <v>7.9658001929809499E-4</v>
      </c>
      <c r="G27">
        <v>7.6813021025199605E-4</v>
      </c>
      <c r="H27">
        <v>7.3594825489309203E-4</v>
      </c>
      <c r="I27">
        <v>6.1649151311387197E-4</v>
      </c>
      <c r="J27">
        <v>6.18032200461991E-4</v>
      </c>
      <c r="K27">
        <v>7.1801933314959902E-4</v>
      </c>
      <c r="L27">
        <v>7.1364645894870604E-4</v>
      </c>
      <c r="M27">
        <v>7.2414594389191096E-4</v>
      </c>
    </row>
    <row r="28" spans="1:13" x14ac:dyDescent="0.25">
      <c r="A28" t="s">
        <v>18</v>
      </c>
      <c r="B28" t="s">
        <v>309</v>
      </c>
      <c r="C28">
        <v>9.8376395916928792E-3</v>
      </c>
      <c r="D28">
        <v>8.1955163841148596E-3</v>
      </c>
      <c r="E28">
        <v>9.7745543800992207E-3</v>
      </c>
      <c r="F28">
        <v>8.9298872792262403E-3</v>
      </c>
      <c r="G28">
        <v>7.43511798473581E-3</v>
      </c>
      <c r="H28">
        <v>5.9757089681893904E-3</v>
      </c>
      <c r="I28">
        <v>6.0493374049046603E-3</v>
      </c>
      <c r="J28">
        <v>4.8846771301734298E-3</v>
      </c>
      <c r="K28">
        <v>8.0037355276618306E-3</v>
      </c>
      <c r="L28">
        <v>7.93956106454685E-3</v>
      </c>
      <c r="M28">
        <v>8.0642302912198507E-3</v>
      </c>
    </row>
    <row r="29" spans="1:13" x14ac:dyDescent="0.25">
      <c r="A29" t="s">
        <v>19</v>
      </c>
      <c r="B29" t="s">
        <v>306</v>
      </c>
      <c r="C29">
        <v>5.7679110162764001E-3</v>
      </c>
      <c r="D29">
        <v>5.8037581121506698E-3</v>
      </c>
      <c r="E29">
        <v>7.5727550045936601E-3</v>
      </c>
      <c r="F29">
        <v>1.24940230265317E-2</v>
      </c>
      <c r="G29">
        <v>1.58849881689999E-2</v>
      </c>
      <c r="H29">
        <v>1.9030565578346401E-2</v>
      </c>
      <c r="I29">
        <v>1.9514855208034702E-2</v>
      </c>
      <c r="J29">
        <v>1.9103046646340799E-2</v>
      </c>
      <c r="K29">
        <v>2.02086626082753E-2</v>
      </c>
      <c r="L29">
        <v>2.00314900514031E-2</v>
      </c>
      <c r="M29">
        <v>2.0287380279971502E-2</v>
      </c>
    </row>
    <row r="30" spans="1:13" x14ac:dyDescent="0.25">
      <c r="A30" t="s">
        <v>19</v>
      </c>
      <c r="B30" t="s">
        <v>307</v>
      </c>
      <c r="C30">
        <v>4.60034961470127E-3</v>
      </c>
      <c r="D30">
        <v>4.3267587189344398E-3</v>
      </c>
      <c r="E30">
        <v>6.0558795304267001E-3</v>
      </c>
      <c r="F30">
        <v>9.7149390016661504E-3</v>
      </c>
      <c r="G30">
        <v>1.26970129834406E-2</v>
      </c>
      <c r="H30">
        <v>1.49697997376615E-2</v>
      </c>
      <c r="I30">
        <v>1.5580935118770199E-2</v>
      </c>
      <c r="J30">
        <v>1.51930798736766E-2</v>
      </c>
      <c r="K30">
        <v>1.49522608886069E-2</v>
      </c>
      <c r="L30">
        <v>1.4816648551086799E-2</v>
      </c>
      <c r="M30">
        <v>1.4990952880152199E-2</v>
      </c>
    </row>
    <row r="31" spans="1:13" x14ac:dyDescent="0.25">
      <c r="A31" t="s">
        <v>19</v>
      </c>
      <c r="B31" t="s">
        <v>308</v>
      </c>
      <c r="C31">
        <v>1.2612691171857201E-4</v>
      </c>
      <c r="D31">
        <v>1.08867099391423E-4</v>
      </c>
      <c r="E31">
        <v>1.4501060598728701E-4</v>
      </c>
      <c r="F31">
        <v>2.1438706055448801E-4</v>
      </c>
      <c r="G31">
        <v>2.9607137097984598E-4</v>
      </c>
      <c r="H31">
        <v>2.9171006981950698E-4</v>
      </c>
      <c r="I31">
        <v>2.8360124913979698E-4</v>
      </c>
      <c r="J31">
        <v>2.96969393324036E-4</v>
      </c>
      <c r="K31">
        <v>3.0393360782654202E-4</v>
      </c>
      <c r="L31">
        <v>3.0208259439126398E-4</v>
      </c>
      <c r="M31">
        <v>3.0652696822881901E-4</v>
      </c>
    </row>
    <row r="32" spans="1:13" x14ac:dyDescent="0.25">
      <c r="A32" t="s">
        <v>19</v>
      </c>
      <c r="B32" t="s">
        <v>309</v>
      </c>
      <c r="C32">
        <v>1.04143448985656E-3</v>
      </c>
      <c r="D32">
        <v>1.36813229382481E-3</v>
      </c>
      <c r="E32">
        <v>1.37186486817968E-3</v>
      </c>
      <c r="F32">
        <v>2.5646969643111001E-3</v>
      </c>
      <c r="G32">
        <v>2.89190381457937E-3</v>
      </c>
      <c r="H32">
        <v>3.76905577086541E-3</v>
      </c>
      <c r="I32">
        <v>3.6503188401246301E-3</v>
      </c>
      <c r="J32">
        <v>3.6129973793401801E-3</v>
      </c>
      <c r="K32">
        <v>4.9524681118418403E-3</v>
      </c>
      <c r="L32">
        <v>4.9127589059250404E-3</v>
      </c>
      <c r="M32">
        <v>4.9899004315904199E-3</v>
      </c>
    </row>
    <row r="33" spans="1:13" x14ac:dyDescent="0.25">
      <c r="A33" t="s">
        <v>20</v>
      </c>
      <c r="B33" t="s">
        <v>306</v>
      </c>
      <c r="C33">
        <v>1.1351881330314399</v>
      </c>
      <c r="D33">
        <v>1.4143426918950699</v>
      </c>
      <c r="E33">
        <v>1.16894544957889</v>
      </c>
      <c r="F33">
        <v>1.55912985565193</v>
      </c>
      <c r="G33">
        <v>1.4130787355704399</v>
      </c>
      <c r="H33">
        <v>1.5671196053198699</v>
      </c>
      <c r="I33">
        <v>1.5975219763833901</v>
      </c>
      <c r="J33">
        <v>1.6822230538865099</v>
      </c>
      <c r="K33">
        <v>1.73264875062934</v>
      </c>
      <c r="L33">
        <v>1.7176082314557899</v>
      </c>
      <c r="M33">
        <v>1.73994875210288</v>
      </c>
    </row>
    <row r="34" spans="1:13" x14ac:dyDescent="0.25">
      <c r="A34" t="s">
        <v>20</v>
      </c>
      <c r="B34" t="s">
        <v>307</v>
      </c>
      <c r="C34">
        <v>0.87692719575483302</v>
      </c>
      <c r="D34">
        <v>1.03397283395843</v>
      </c>
      <c r="E34">
        <v>0.89368884590180897</v>
      </c>
      <c r="F34">
        <v>1.1385681071106599</v>
      </c>
      <c r="G34">
        <v>1.02397837226914</v>
      </c>
      <c r="H34">
        <v>1.14884071944736</v>
      </c>
      <c r="I34">
        <v>1.1800780383987699</v>
      </c>
      <c r="J34">
        <v>1.2460228218482601</v>
      </c>
      <c r="K34">
        <v>1.1749369323621801</v>
      </c>
      <c r="L34">
        <v>1.16428062125155</v>
      </c>
      <c r="M34">
        <v>1.17797731870856</v>
      </c>
    </row>
    <row r="35" spans="1:13" x14ac:dyDescent="0.25">
      <c r="A35" t="s">
        <v>20</v>
      </c>
      <c r="B35" t="s">
        <v>308</v>
      </c>
      <c r="C35">
        <v>3.5032663239049799E-2</v>
      </c>
      <c r="D35">
        <v>3.9692285738541298E-2</v>
      </c>
      <c r="E35">
        <v>3.74250781715606E-2</v>
      </c>
      <c r="F35">
        <v>4.17270102359188E-2</v>
      </c>
      <c r="G35">
        <v>3.8525311240261602E-2</v>
      </c>
      <c r="H35">
        <v>4.1318305682633498E-2</v>
      </c>
      <c r="I35">
        <v>4.3220282044117701E-2</v>
      </c>
      <c r="J35">
        <v>4.5951985764532598E-2</v>
      </c>
      <c r="K35">
        <v>4.54184010461215E-2</v>
      </c>
      <c r="L35">
        <v>4.5141794351829301E-2</v>
      </c>
      <c r="M35">
        <v>4.5805940560590001E-2</v>
      </c>
    </row>
    <row r="36" spans="1:13" x14ac:dyDescent="0.25">
      <c r="A36" t="s">
        <v>20</v>
      </c>
      <c r="B36" t="s">
        <v>309</v>
      </c>
      <c r="C36">
        <v>0.22322827403755999</v>
      </c>
      <c r="D36">
        <v>0.34067757219809602</v>
      </c>
      <c r="E36">
        <v>0.237831525505525</v>
      </c>
      <c r="F36">
        <v>0.37883473830535402</v>
      </c>
      <c r="G36">
        <v>0.350575052061041</v>
      </c>
      <c r="H36">
        <v>0.37696058018987499</v>
      </c>
      <c r="I36">
        <v>0.37422365594051099</v>
      </c>
      <c r="J36">
        <v>0.39024824627371701</v>
      </c>
      <c r="K36">
        <v>0.51229341722103705</v>
      </c>
      <c r="L36">
        <v>0.50818581585241596</v>
      </c>
      <c r="M36">
        <v>0.51616549283373103</v>
      </c>
    </row>
    <row r="37" spans="1:13" x14ac:dyDescent="0.25">
      <c r="A37" t="s">
        <v>21</v>
      </c>
      <c r="B37" t="s">
        <v>306</v>
      </c>
      <c r="C37">
        <v>0.48542340913121901</v>
      </c>
      <c r="D37">
        <v>0.63169706846835505</v>
      </c>
      <c r="E37">
        <v>0.66335910319998603</v>
      </c>
      <c r="F37">
        <v>0.75976450873110901</v>
      </c>
      <c r="G37">
        <v>0.72342512172616202</v>
      </c>
      <c r="H37">
        <v>0.82743697076776701</v>
      </c>
      <c r="I37">
        <v>0.68977968394483902</v>
      </c>
      <c r="J37">
        <v>0.82329544412514799</v>
      </c>
      <c r="K37">
        <v>0.84777493825230599</v>
      </c>
      <c r="L37">
        <v>0.84039272613432203</v>
      </c>
      <c r="M37">
        <v>0.85118963147383697</v>
      </c>
    </row>
    <row r="38" spans="1:13" x14ac:dyDescent="0.25">
      <c r="A38" t="s">
        <v>21</v>
      </c>
      <c r="B38" t="s">
        <v>307</v>
      </c>
      <c r="C38">
        <v>0.37910828317286799</v>
      </c>
      <c r="D38">
        <v>0.47493367456539998</v>
      </c>
      <c r="E38">
        <v>0.50285616608304096</v>
      </c>
      <c r="F38">
        <v>0.59001394308237098</v>
      </c>
      <c r="G38">
        <v>0.59440520813158304</v>
      </c>
      <c r="H38">
        <v>0.62151882344590803</v>
      </c>
      <c r="I38">
        <v>0.54007042975111197</v>
      </c>
      <c r="J38">
        <v>0.62876163870996904</v>
      </c>
      <c r="K38">
        <v>0.60767644397946996</v>
      </c>
      <c r="L38">
        <v>0.60216500837532405</v>
      </c>
      <c r="M38">
        <v>0.60924892937200903</v>
      </c>
    </row>
    <row r="39" spans="1:13" x14ac:dyDescent="0.25">
      <c r="A39" t="s">
        <v>21</v>
      </c>
      <c r="B39" t="s">
        <v>308</v>
      </c>
      <c r="C39">
        <v>1.6799755305682E-2</v>
      </c>
      <c r="D39">
        <v>2.1851986135053E-2</v>
      </c>
      <c r="E39">
        <v>2.2523699717149501E-2</v>
      </c>
      <c r="F39">
        <v>2.6728742238088101E-2</v>
      </c>
      <c r="G39">
        <v>2.7001025233717599E-2</v>
      </c>
      <c r="H39">
        <v>2.7831393823351799E-2</v>
      </c>
      <c r="I39">
        <v>2.3668696113790699E-2</v>
      </c>
      <c r="J39">
        <v>2.7248912270570799E-2</v>
      </c>
      <c r="K39">
        <v>2.81909323765848E-2</v>
      </c>
      <c r="L39">
        <v>2.8019244240629002E-2</v>
      </c>
      <c r="M39">
        <v>2.84314758566281E-2</v>
      </c>
    </row>
    <row r="40" spans="1:13" x14ac:dyDescent="0.25">
      <c r="A40" t="s">
        <v>21</v>
      </c>
      <c r="B40" t="s">
        <v>309</v>
      </c>
      <c r="C40">
        <v>8.9515370652668805E-2</v>
      </c>
      <c r="D40">
        <v>0.134911407767902</v>
      </c>
      <c r="E40">
        <v>0.13797923739979501</v>
      </c>
      <c r="F40">
        <v>0.14302182341065001</v>
      </c>
      <c r="G40">
        <v>0.102018888360862</v>
      </c>
      <c r="H40">
        <v>0.178086753498507</v>
      </c>
      <c r="I40">
        <v>0.126040558079936</v>
      </c>
      <c r="J40">
        <v>0.16728489314460801</v>
      </c>
      <c r="K40">
        <v>0.21190756189625101</v>
      </c>
      <c r="L40">
        <v>0.21020847351836899</v>
      </c>
      <c r="M40">
        <v>0.2135092262452</v>
      </c>
    </row>
    <row r="41" spans="1:13" x14ac:dyDescent="0.25">
      <c r="A41" t="s">
        <v>23</v>
      </c>
      <c r="B41" t="s">
        <v>306</v>
      </c>
      <c r="C41">
        <v>0.80328967715242405</v>
      </c>
      <c r="D41">
        <v>0.90274938628677504</v>
      </c>
      <c r="E41">
        <v>0.80805204442395895</v>
      </c>
      <c r="F41">
        <v>1.00456989121149</v>
      </c>
      <c r="G41">
        <v>0.86002132768861395</v>
      </c>
      <c r="H41">
        <v>1.00518321539837</v>
      </c>
      <c r="I41">
        <v>1.0334794780638501</v>
      </c>
      <c r="J41">
        <v>1.0107071257012401</v>
      </c>
      <c r="K41">
        <v>0.97488417346980805</v>
      </c>
      <c r="L41">
        <v>0.96615602506865805</v>
      </c>
      <c r="M41">
        <v>0.97771366163036899</v>
      </c>
    </row>
    <row r="42" spans="1:13" x14ac:dyDescent="0.25">
      <c r="A42" t="s">
        <v>23</v>
      </c>
      <c r="B42" t="s">
        <v>307</v>
      </c>
      <c r="C42">
        <v>0.76729165078731798</v>
      </c>
      <c r="D42">
        <v>0.85485981871235295</v>
      </c>
      <c r="E42">
        <v>0.772247235081572</v>
      </c>
      <c r="F42">
        <v>0.96579433732069897</v>
      </c>
      <c r="G42">
        <v>0.82199292880048702</v>
      </c>
      <c r="H42">
        <v>0.96284749685652604</v>
      </c>
      <c r="I42">
        <v>0.98096379585457905</v>
      </c>
      <c r="J42">
        <v>0.95674480626453595</v>
      </c>
      <c r="K42">
        <v>0.918726380002998</v>
      </c>
      <c r="L42">
        <v>0.91039381860229995</v>
      </c>
      <c r="M42">
        <v>0.921103769856773</v>
      </c>
    </row>
    <row r="43" spans="1:13" x14ac:dyDescent="0.25">
      <c r="A43" t="s">
        <v>23</v>
      </c>
      <c r="B43" t="s">
        <v>308</v>
      </c>
      <c r="C43">
        <v>2.29262800970064E-2</v>
      </c>
      <c r="D43">
        <v>2.4683159402627601E-2</v>
      </c>
      <c r="E43">
        <v>2.2359648145382102E-2</v>
      </c>
      <c r="F43">
        <v>2.4995475717590199E-2</v>
      </c>
      <c r="G43">
        <v>2.16165765787815E-2</v>
      </c>
      <c r="H43">
        <v>2.6551231836646701E-2</v>
      </c>
      <c r="I43">
        <v>3.1460426889822098E-2</v>
      </c>
      <c r="J43">
        <v>3.1095197465038801E-2</v>
      </c>
      <c r="K43">
        <v>2.8367922980275798E-2</v>
      </c>
      <c r="L43">
        <v>2.8195156937905801E-2</v>
      </c>
      <c r="M43">
        <v>2.8609976659952699E-2</v>
      </c>
    </row>
    <row r="44" spans="1:13" x14ac:dyDescent="0.25">
      <c r="A44" t="s">
        <v>23</v>
      </c>
      <c r="B44" t="s">
        <v>309</v>
      </c>
      <c r="C44">
        <v>1.30717462680996E-2</v>
      </c>
      <c r="D44">
        <v>2.3206408171794399E-2</v>
      </c>
      <c r="E44">
        <v>1.34451611970054E-2</v>
      </c>
      <c r="F44">
        <v>1.37800781731971E-2</v>
      </c>
      <c r="G44">
        <v>1.6411822309345299E-2</v>
      </c>
      <c r="H44">
        <v>1.57844867052013E-2</v>
      </c>
      <c r="I44">
        <v>2.1055255319453101E-2</v>
      </c>
      <c r="J44">
        <v>2.2867121971665402E-2</v>
      </c>
      <c r="K44">
        <v>2.7789870486533998E-2</v>
      </c>
      <c r="L44">
        <v>2.7567049528452001E-2</v>
      </c>
      <c r="M44">
        <v>2.7999915113643501E-2</v>
      </c>
    </row>
    <row r="45" spans="1:13" x14ac:dyDescent="0.25">
      <c r="A45" t="s">
        <v>24</v>
      </c>
      <c r="B45" t="s">
        <v>306</v>
      </c>
      <c r="C45">
        <v>0.960995990849287</v>
      </c>
      <c r="D45">
        <v>0.81657359452089195</v>
      </c>
      <c r="E45">
        <v>0.82845954051631798</v>
      </c>
      <c r="F45">
        <v>0.70637828439561001</v>
      </c>
      <c r="G45">
        <v>0.87958981517941603</v>
      </c>
      <c r="H45">
        <v>0.85464985474830402</v>
      </c>
      <c r="I45">
        <v>0.94879411713524098</v>
      </c>
      <c r="J45">
        <v>0.92859207484494599</v>
      </c>
      <c r="K45">
        <v>0.89778479781387199</v>
      </c>
      <c r="L45">
        <v>0.88985996702820103</v>
      </c>
      <c r="M45">
        <v>0.90097921061475394</v>
      </c>
    </row>
    <row r="46" spans="1:13" x14ac:dyDescent="0.25">
      <c r="A46" t="s">
        <v>24</v>
      </c>
      <c r="B46" t="s">
        <v>307</v>
      </c>
      <c r="C46">
        <v>0.80663220609630004</v>
      </c>
      <c r="D46">
        <v>0.69111475788432797</v>
      </c>
      <c r="E46">
        <v>0.72851175854223704</v>
      </c>
      <c r="F46">
        <v>0.59691907434880898</v>
      </c>
      <c r="G46">
        <v>0.76242954214270098</v>
      </c>
      <c r="H46">
        <v>0.70317039447749596</v>
      </c>
      <c r="I46">
        <v>0.81876103632477404</v>
      </c>
      <c r="J46">
        <v>0.78134111216551205</v>
      </c>
      <c r="K46">
        <v>0.72632323522890996</v>
      </c>
      <c r="L46">
        <v>0.71973571027476702</v>
      </c>
      <c r="M46">
        <v>0.72820274312982403</v>
      </c>
    </row>
    <row r="47" spans="1:13" x14ac:dyDescent="0.25">
      <c r="A47" t="s">
        <v>24</v>
      </c>
      <c r="B47" t="s">
        <v>308</v>
      </c>
      <c r="C47">
        <v>2.2736973900301799E-2</v>
      </c>
      <c r="D47">
        <v>1.95887202688724E-2</v>
      </c>
      <c r="E47">
        <v>2.1283072464584801E-2</v>
      </c>
      <c r="F47">
        <v>1.7156351893275801E-2</v>
      </c>
      <c r="G47">
        <v>1.9622954822670801E-2</v>
      </c>
      <c r="H47">
        <v>1.79168823162782E-2</v>
      </c>
      <c r="I47">
        <v>1.9945627826255901E-2</v>
      </c>
      <c r="J47">
        <v>2.00668349411363E-2</v>
      </c>
      <c r="K47">
        <v>1.9443148642872801E-2</v>
      </c>
      <c r="L47">
        <v>1.93247361724013E-2</v>
      </c>
      <c r="M47">
        <v>1.9609050308524702E-2</v>
      </c>
    </row>
    <row r="48" spans="1:13" x14ac:dyDescent="0.25">
      <c r="A48" t="s">
        <v>24</v>
      </c>
      <c r="B48" t="s">
        <v>309</v>
      </c>
      <c r="C48">
        <v>0.13162681085268499</v>
      </c>
      <c r="D48">
        <v>0.105870116367692</v>
      </c>
      <c r="E48">
        <v>7.8664709509496306E-2</v>
      </c>
      <c r="F48">
        <v>9.2302858153524597E-2</v>
      </c>
      <c r="G48">
        <v>9.7537318214044003E-2</v>
      </c>
      <c r="H48">
        <v>0.13356257795453</v>
      </c>
      <c r="I48">
        <v>0.11008745298421101</v>
      </c>
      <c r="J48">
        <v>0.12718412773829799</v>
      </c>
      <c r="K48">
        <v>0.15201841394209001</v>
      </c>
      <c r="L48">
        <v>0.15079952058103199</v>
      </c>
      <c r="M48">
        <v>0.153167417176406</v>
      </c>
    </row>
    <row r="49" spans="1:13" x14ac:dyDescent="0.25">
      <c r="A49" t="s">
        <v>25</v>
      </c>
      <c r="B49" t="s">
        <v>306</v>
      </c>
      <c r="C49">
        <v>0.681727910099448</v>
      </c>
      <c r="D49">
        <v>0.5832203302451</v>
      </c>
      <c r="E49">
        <v>0.64076180303223096</v>
      </c>
      <c r="F49">
        <v>0.58958658553630106</v>
      </c>
      <c r="G49">
        <v>0.57443147927507099</v>
      </c>
      <c r="H49">
        <v>0.61959573971483095</v>
      </c>
      <c r="I49">
        <v>0.61512285416843604</v>
      </c>
      <c r="J49">
        <v>0.61290744030615996</v>
      </c>
      <c r="K49">
        <v>0.61926752633526205</v>
      </c>
      <c r="L49">
        <v>0.61382054938615305</v>
      </c>
      <c r="M49">
        <v>0.62157115860318102</v>
      </c>
    </row>
    <row r="50" spans="1:13" x14ac:dyDescent="0.25">
      <c r="A50" t="s">
        <v>25</v>
      </c>
      <c r="B50" t="s">
        <v>307</v>
      </c>
      <c r="C50">
        <v>0.55159977759296397</v>
      </c>
      <c r="D50">
        <v>0.491054185857144</v>
      </c>
      <c r="E50">
        <v>0.54164907055443401</v>
      </c>
      <c r="F50">
        <v>0.487610955460832</v>
      </c>
      <c r="G50">
        <v>0.48843601917694601</v>
      </c>
      <c r="H50">
        <v>0.49541168352979098</v>
      </c>
      <c r="I50">
        <v>0.511550211357791</v>
      </c>
      <c r="J50">
        <v>0.50468218768962503</v>
      </c>
      <c r="K50">
        <v>0.48062667692502897</v>
      </c>
      <c r="L50">
        <v>0.47626754303766</v>
      </c>
      <c r="M50">
        <v>0.48187039541406601</v>
      </c>
    </row>
    <row r="51" spans="1:13" x14ac:dyDescent="0.25">
      <c r="A51" t="s">
        <v>25</v>
      </c>
      <c r="B51" t="s">
        <v>308</v>
      </c>
      <c r="C51">
        <v>1.4515590438585E-2</v>
      </c>
      <c r="D51">
        <v>1.3270526305730701E-2</v>
      </c>
      <c r="E51">
        <v>1.4336017227439799E-2</v>
      </c>
      <c r="F51">
        <v>1.33832781336436E-2</v>
      </c>
      <c r="G51">
        <v>1.2013988048540499E-2</v>
      </c>
      <c r="H51">
        <v>1.22365272443693E-2</v>
      </c>
      <c r="I51">
        <v>1.1711824603413501E-2</v>
      </c>
      <c r="J51">
        <v>1.21888771071345E-2</v>
      </c>
      <c r="K51">
        <v>1.23390497902986E-2</v>
      </c>
      <c r="L51">
        <v>1.2263902631997401E-2</v>
      </c>
      <c r="M51">
        <v>1.24443346364093E-2</v>
      </c>
    </row>
    <row r="52" spans="1:13" x14ac:dyDescent="0.25">
      <c r="A52" t="s">
        <v>25</v>
      </c>
      <c r="B52" t="s">
        <v>309</v>
      </c>
      <c r="C52">
        <v>0.11561254206789801</v>
      </c>
      <c r="D52">
        <v>7.8895618082225893E-2</v>
      </c>
      <c r="E52">
        <v>8.4776715250357806E-2</v>
      </c>
      <c r="F52">
        <v>8.8592351941825298E-2</v>
      </c>
      <c r="G52">
        <v>7.3981472049584704E-2</v>
      </c>
      <c r="H52">
        <v>0.111947528940671</v>
      </c>
      <c r="I52">
        <v>9.1860818207231298E-2</v>
      </c>
      <c r="J52">
        <v>9.6036375509400307E-2</v>
      </c>
      <c r="K52">
        <v>0.12630179961993401</v>
      </c>
      <c r="L52">
        <v>0.12528910371649599</v>
      </c>
      <c r="M52">
        <v>0.127256428552706</v>
      </c>
    </row>
    <row r="53" spans="1:13" x14ac:dyDescent="0.25">
      <c r="A53" t="s">
        <v>26</v>
      </c>
      <c r="B53" t="s">
        <v>306</v>
      </c>
      <c r="C53">
        <v>1.79480452939851</v>
      </c>
      <c r="D53">
        <v>1.5811865863088199</v>
      </c>
      <c r="E53">
        <v>1.37459674030131</v>
      </c>
      <c r="F53">
        <v>1.5853756518894899</v>
      </c>
      <c r="G53">
        <v>2.0123257889045201</v>
      </c>
      <c r="H53">
        <v>1.5560057149573301</v>
      </c>
      <c r="I53">
        <v>2.0030354286456502</v>
      </c>
      <c r="J53">
        <v>2.1361239118065498</v>
      </c>
      <c r="K53">
        <v>1.8273681923784399</v>
      </c>
      <c r="L53">
        <v>1.81119862208177</v>
      </c>
      <c r="M53">
        <v>1.8336419681345</v>
      </c>
    </row>
    <row r="54" spans="1:13" x14ac:dyDescent="0.25">
      <c r="A54" t="s">
        <v>26</v>
      </c>
      <c r="B54" t="s">
        <v>307</v>
      </c>
      <c r="C54">
        <v>1.55749845817338</v>
      </c>
      <c r="D54">
        <v>1.3431292882332999</v>
      </c>
      <c r="E54">
        <v>1.2832493784310099</v>
      </c>
      <c r="F54">
        <v>1.40447472280235</v>
      </c>
      <c r="G54">
        <v>1.7054577178850301</v>
      </c>
      <c r="H54">
        <v>1.3125729682369101</v>
      </c>
      <c r="I54">
        <v>1.7559047831512</v>
      </c>
      <c r="J54">
        <v>1.8337091510993699</v>
      </c>
      <c r="K54">
        <v>1.52531174844313</v>
      </c>
      <c r="L54">
        <v>1.51147764715275</v>
      </c>
      <c r="M54">
        <v>1.5292588003113701</v>
      </c>
    </row>
    <row r="55" spans="1:13" x14ac:dyDescent="0.25">
      <c r="A55" t="s">
        <v>26</v>
      </c>
      <c r="B55" t="s">
        <v>308</v>
      </c>
      <c r="C55">
        <v>4.5303065746747501E-2</v>
      </c>
      <c r="D55">
        <v>3.9807792131648E-2</v>
      </c>
      <c r="E55">
        <v>3.93020224218407E-2</v>
      </c>
      <c r="F55">
        <v>4.2164967024200299E-2</v>
      </c>
      <c r="G55">
        <v>4.5658829490381997E-2</v>
      </c>
      <c r="H55">
        <v>3.9944805357399998E-2</v>
      </c>
      <c r="I55">
        <v>4.7829688936367097E-2</v>
      </c>
      <c r="J55">
        <v>4.8499186164071E-2</v>
      </c>
      <c r="K55">
        <v>4.4836372296112897E-2</v>
      </c>
      <c r="L55">
        <v>4.4563310267524803E-2</v>
      </c>
      <c r="M55">
        <v>4.5218945560471499E-2</v>
      </c>
    </row>
    <row r="56" spans="1:13" x14ac:dyDescent="0.25">
      <c r="A56" t="s">
        <v>26</v>
      </c>
      <c r="B56" t="s">
        <v>309</v>
      </c>
      <c r="C56">
        <v>0.192003005478385</v>
      </c>
      <c r="D56">
        <v>0.198249505943869</v>
      </c>
      <c r="E56">
        <v>5.20453394484576E-2</v>
      </c>
      <c r="F56">
        <v>0.138735962062942</v>
      </c>
      <c r="G56">
        <v>0.26120924152910002</v>
      </c>
      <c r="H56">
        <v>0.203487941363025</v>
      </c>
      <c r="I56">
        <v>0.199300956558077</v>
      </c>
      <c r="J56">
        <v>0.25391557454310199</v>
      </c>
      <c r="K56">
        <v>0.25722007163918997</v>
      </c>
      <c r="L56">
        <v>0.25515766466149897</v>
      </c>
      <c r="M56">
        <v>0.25916422226266</v>
      </c>
    </row>
    <row r="57" spans="1:13" x14ac:dyDescent="0.25">
      <c r="A57" t="s">
        <v>27</v>
      </c>
      <c r="B57" t="s">
        <v>306</v>
      </c>
      <c r="C57">
        <v>4.0775262798755598</v>
      </c>
      <c r="D57">
        <v>4.2558667073529204</v>
      </c>
      <c r="E57">
        <v>3.7854341896362902</v>
      </c>
      <c r="F57">
        <v>5.0248426344222796</v>
      </c>
      <c r="G57">
        <v>5.1239402448880904</v>
      </c>
      <c r="H57">
        <v>5.4042972177066497</v>
      </c>
      <c r="I57">
        <v>5.0526264333307296</v>
      </c>
      <c r="J57">
        <v>4.9824326067687199</v>
      </c>
      <c r="K57">
        <v>4.9301454602023203</v>
      </c>
      <c r="L57">
        <v>4.8862819994938098</v>
      </c>
      <c r="M57">
        <v>4.9454614566945203</v>
      </c>
    </row>
    <row r="58" spans="1:13" x14ac:dyDescent="0.25">
      <c r="A58" t="s">
        <v>27</v>
      </c>
      <c r="B58" t="s">
        <v>307</v>
      </c>
      <c r="C58">
        <v>3.7192058120210798</v>
      </c>
      <c r="D58">
        <v>3.8690691140572002</v>
      </c>
      <c r="E58">
        <v>3.4882708798467799</v>
      </c>
      <c r="F58">
        <v>4.5603027364910496</v>
      </c>
      <c r="G58">
        <v>4.6620150637534703</v>
      </c>
      <c r="H58">
        <v>4.9779284634632104</v>
      </c>
      <c r="I58">
        <v>4.7118692992127196</v>
      </c>
      <c r="J58">
        <v>4.5545425723055804</v>
      </c>
      <c r="K58">
        <v>4.4507839834429701</v>
      </c>
      <c r="L58">
        <v>4.4104167624395103</v>
      </c>
      <c r="M58">
        <v>4.4623012849093104</v>
      </c>
    </row>
    <row r="59" spans="1:13" x14ac:dyDescent="0.25">
      <c r="A59" t="s">
        <v>27</v>
      </c>
      <c r="B59" t="s">
        <v>308</v>
      </c>
      <c r="C59">
        <v>0.14505634397543801</v>
      </c>
      <c r="D59">
        <v>0.156457920516032</v>
      </c>
      <c r="E59">
        <v>0.12987652630673499</v>
      </c>
      <c r="F59">
        <v>0.17946551120014201</v>
      </c>
      <c r="G59">
        <v>0.178881628482391</v>
      </c>
      <c r="H59">
        <v>0.18681712418799601</v>
      </c>
      <c r="I59">
        <v>0.18133385901290999</v>
      </c>
      <c r="J59">
        <v>0.17416090453913199</v>
      </c>
      <c r="K59">
        <v>0.18015248013413701</v>
      </c>
      <c r="L59">
        <v>0.17905531729152999</v>
      </c>
      <c r="M59">
        <v>0.181689658966359</v>
      </c>
    </row>
    <row r="60" spans="1:13" x14ac:dyDescent="0.25">
      <c r="A60" t="s">
        <v>27</v>
      </c>
      <c r="B60" t="s">
        <v>309</v>
      </c>
      <c r="C60">
        <v>0.213264123879047</v>
      </c>
      <c r="D60">
        <v>0.230339672779687</v>
      </c>
      <c r="E60">
        <v>0.16728678348277301</v>
      </c>
      <c r="F60">
        <v>0.28507438673108798</v>
      </c>
      <c r="G60">
        <v>0.28304355265223402</v>
      </c>
      <c r="H60">
        <v>0.239551630055446</v>
      </c>
      <c r="I60">
        <v>0.15942327510509899</v>
      </c>
      <c r="J60">
        <v>0.25372912992400598</v>
      </c>
      <c r="K60">
        <v>0.29920899662522199</v>
      </c>
      <c r="L60">
        <v>0.29680991976276999</v>
      </c>
      <c r="M60">
        <v>0.30147051281884402</v>
      </c>
    </row>
    <row r="61" spans="1:13" x14ac:dyDescent="0.25">
      <c r="A61" t="s">
        <v>28</v>
      </c>
      <c r="B61" t="s">
        <v>306</v>
      </c>
      <c r="C61">
        <v>1.7873786138782</v>
      </c>
      <c r="D61">
        <v>1.7313913492663899</v>
      </c>
      <c r="E61">
        <v>1.7860313311660201</v>
      </c>
      <c r="F61">
        <v>1.5581229630370399</v>
      </c>
      <c r="G61">
        <v>1.933815686315</v>
      </c>
      <c r="H61">
        <v>2.0134215491371399</v>
      </c>
      <c r="I61">
        <v>2.0468194816679599</v>
      </c>
      <c r="J61">
        <v>2.27730923562217</v>
      </c>
      <c r="K61">
        <v>2.1314674256502801</v>
      </c>
      <c r="L61">
        <v>2.1126935639058302</v>
      </c>
      <c r="M61">
        <v>2.1393031691540201</v>
      </c>
    </row>
    <row r="62" spans="1:13" x14ac:dyDescent="0.25">
      <c r="A62" t="s">
        <v>28</v>
      </c>
      <c r="B62" t="s">
        <v>307</v>
      </c>
      <c r="C62">
        <v>1.42623032576049</v>
      </c>
      <c r="D62">
        <v>1.42871895541603</v>
      </c>
      <c r="E62">
        <v>1.49685590993508</v>
      </c>
      <c r="F62">
        <v>1.30857661676135</v>
      </c>
      <c r="G62">
        <v>1.6658806309985399</v>
      </c>
      <c r="H62">
        <v>1.62233692340981</v>
      </c>
      <c r="I62">
        <v>1.7357107083313099</v>
      </c>
      <c r="J62">
        <v>1.88344208892594</v>
      </c>
      <c r="K62">
        <v>1.6723254146556601</v>
      </c>
      <c r="L62">
        <v>1.65715794531673</v>
      </c>
      <c r="M62">
        <v>1.67665289404403</v>
      </c>
    </row>
    <row r="63" spans="1:13" x14ac:dyDescent="0.25">
      <c r="A63" t="s">
        <v>28</v>
      </c>
      <c r="B63" t="s">
        <v>308</v>
      </c>
      <c r="C63">
        <v>3.5960134507682803E-2</v>
      </c>
      <c r="D63">
        <v>3.5520681367180798E-2</v>
      </c>
      <c r="E63">
        <v>3.7282580883563003E-2</v>
      </c>
      <c r="F63">
        <v>3.3508191684370699E-2</v>
      </c>
      <c r="G63">
        <v>3.8860180952476203E-2</v>
      </c>
      <c r="H63">
        <v>3.7412623601702E-2</v>
      </c>
      <c r="I63">
        <v>3.6092345366464301E-2</v>
      </c>
      <c r="J63">
        <v>3.9946235967384898E-2</v>
      </c>
      <c r="K63">
        <v>3.8922458156619703E-2</v>
      </c>
      <c r="L63">
        <v>3.8685412989100602E-2</v>
      </c>
      <c r="M63">
        <v>3.9254570036133501E-2</v>
      </c>
    </row>
    <row r="64" spans="1:13" x14ac:dyDescent="0.25">
      <c r="A64" t="s">
        <v>28</v>
      </c>
      <c r="B64" t="s">
        <v>309</v>
      </c>
      <c r="C64">
        <v>0.32518815361002701</v>
      </c>
      <c r="D64">
        <v>0.26715171248317698</v>
      </c>
      <c r="E64">
        <v>0.25189284034737802</v>
      </c>
      <c r="F64">
        <v>0.216038154591319</v>
      </c>
      <c r="G64">
        <v>0.22907487436398499</v>
      </c>
      <c r="H64">
        <v>0.35367200212563699</v>
      </c>
      <c r="I64">
        <v>0.27501642797019499</v>
      </c>
      <c r="J64">
        <v>0.35392091072884102</v>
      </c>
      <c r="K64">
        <v>0.420219552838</v>
      </c>
      <c r="L64">
        <v>0.41685020560000202</v>
      </c>
      <c r="M64">
        <v>0.42339570507385699</v>
      </c>
    </row>
    <row r="65" spans="1:13" x14ac:dyDescent="0.25">
      <c r="A65" t="s">
        <v>29</v>
      </c>
      <c r="B65" t="s">
        <v>306</v>
      </c>
      <c r="C65">
        <v>0.72952421179135996</v>
      </c>
      <c r="D65">
        <v>0.81301862193402896</v>
      </c>
      <c r="E65">
        <v>0.73351098367502598</v>
      </c>
      <c r="F65">
        <v>0.79028344331565603</v>
      </c>
      <c r="G65">
        <v>0.78219096815328404</v>
      </c>
      <c r="H65">
        <v>0.93470926041957603</v>
      </c>
      <c r="I65">
        <v>0.93596051057898799</v>
      </c>
      <c r="J65">
        <v>0.91922125260309895</v>
      </c>
      <c r="K65">
        <v>0.99574855375003901</v>
      </c>
      <c r="L65">
        <v>0.98698718780707595</v>
      </c>
      <c r="M65">
        <v>0.99943085419877098</v>
      </c>
    </row>
    <row r="66" spans="1:13" x14ac:dyDescent="0.25">
      <c r="A66" t="s">
        <v>29</v>
      </c>
      <c r="B66" t="s">
        <v>307</v>
      </c>
      <c r="C66">
        <v>0.59648606603395105</v>
      </c>
      <c r="D66">
        <v>0.66974520994466702</v>
      </c>
      <c r="E66">
        <v>0.61195718976739299</v>
      </c>
      <c r="F66">
        <v>0.65913508929998799</v>
      </c>
      <c r="G66">
        <v>0.66384328211602694</v>
      </c>
      <c r="H66">
        <v>0.76633845593640504</v>
      </c>
      <c r="I66">
        <v>0.78487967192944297</v>
      </c>
      <c r="J66">
        <v>0.75414160293200105</v>
      </c>
      <c r="K66">
        <v>0.77740312008188495</v>
      </c>
      <c r="L66">
        <v>0.77035231652146496</v>
      </c>
      <c r="M66">
        <v>0.77941480748980496</v>
      </c>
    </row>
    <row r="67" spans="1:13" x14ac:dyDescent="0.25">
      <c r="A67" t="s">
        <v>29</v>
      </c>
      <c r="B67" t="s">
        <v>308</v>
      </c>
      <c r="C67">
        <v>1.62260116842078E-2</v>
      </c>
      <c r="D67">
        <v>1.8192350288287199E-2</v>
      </c>
      <c r="E67">
        <v>1.71121270606285E-2</v>
      </c>
      <c r="F67">
        <v>1.8296707134486799E-2</v>
      </c>
      <c r="G67">
        <v>1.7759445612955199E-2</v>
      </c>
      <c r="H67">
        <v>1.9601035597556798E-2</v>
      </c>
      <c r="I67">
        <v>2.0836124243201699E-2</v>
      </c>
      <c r="J67">
        <v>1.7976825516544202E-2</v>
      </c>
      <c r="K67">
        <v>2.0823593966083801E-2</v>
      </c>
      <c r="L67">
        <v>2.0696774321235602E-2</v>
      </c>
      <c r="M67">
        <v>2.1001274494443001E-2</v>
      </c>
    </row>
    <row r="68" spans="1:13" x14ac:dyDescent="0.25">
      <c r="A68" t="s">
        <v>29</v>
      </c>
      <c r="B68" t="s">
        <v>309</v>
      </c>
      <c r="C68">
        <v>0.116812134073201</v>
      </c>
      <c r="D68">
        <v>0.125081061701075</v>
      </c>
      <c r="E68">
        <v>0.104441666847005</v>
      </c>
      <c r="F68">
        <v>0.112851646881181</v>
      </c>
      <c r="G68">
        <v>0.10058824042430201</v>
      </c>
      <c r="H68">
        <v>0.148769768885613</v>
      </c>
      <c r="I68">
        <v>0.130244714406344</v>
      </c>
      <c r="J68">
        <v>0.147102824154554</v>
      </c>
      <c r="K68">
        <v>0.19752183970206999</v>
      </c>
      <c r="L68">
        <v>0.195938096964375</v>
      </c>
      <c r="M68">
        <v>0.19901477221452299</v>
      </c>
    </row>
    <row r="69" spans="1:13" x14ac:dyDescent="0.25">
      <c r="A69" t="s">
        <v>30</v>
      </c>
      <c r="B69" t="s">
        <v>306</v>
      </c>
      <c r="C69">
        <v>4.31826990520085E-2</v>
      </c>
      <c r="D69">
        <v>4.5777819144433497E-2</v>
      </c>
      <c r="E69">
        <v>5.7478898478649197E-2</v>
      </c>
      <c r="F69">
        <v>7.1998032150875593E-2</v>
      </c>
      <c r="G69">
        <v>7.9580297274383802E-2</v>
      </c>
      <c r="H69">
        <v>8.2192518966159103E-2</v>
      </c>
      <c r="I69">
        <v>7.4167158022111698E-2</v>
      </c>
      <c r="J69">
        <v>7.4499169990861105E-2</v>
      </c>
      <c r="K69">
        <v>8.2955168167219401E-2</v>
      </c>
      <c r="L69">
        <v>8.2230276592330703E-2</v>
      </c>
      <c r="M69">
        <v>8.3285752848083205E-2</v>
      </c>
    </row>
    <row r="70" spans="1:13" x14ac:dyDescent="0.25">
      <c r="A70" t="s">
        <v>30</v>
      </c>
      <c r="B70" t="s">
        <v>307</v>
      </c>
      <c r="C70">
        <v>3.2722582712104702E-2</v>
      </c>
      <c r="D70">
        <v>3.5315578205803902E-2</v>
      </c>
      <c r="E70">
        <v>4.5252129598082398E-2</v>
      </c>
      <c r="F70">
        <v>5.4830717726680502E-2</v>
      </c>
      <c r="G70">
        <v>6.0515399221214003E-2</v>
      </c>
      <c r="H70">
        <v>6.5050430811419396E-2</v>
      </c>
      <c r="I70">
        <v>5.7754883615544803E-2</v>
      </c>
      <c r="J70">
        <v>5.7574263413677003E-2</v>
      </c>
      <c r="K70">
        <v>5.9970881865337299E-2</v>
      </c>
      <c r="L70">
        <v>5.9426964692309903E-2</v>
      </c>
      <c r="M70">
        <v>6.0126068620797703E-2</v>
      </c>
    </row>
    <row r="71" spans="1:13" x14ac:dyDescent="0.25">
      <c r="A71" t="s">
        <v>30</v>
      </c>
      <c r="B71" t="s">
        <v>308</v>
      </c>
      <c r="C71">
        <v>1.0001410284665301E-3</v>
      </c>
      <c r="D71">
        <v>1.08059448694893E-3</v>
      </c>
      <c r="E71">
        <v>1.3739477282764499E-3</v>
      </c>
      <c r="F71">
        <v>1.6058680338853601E-3</v>
      </c>
      <c r="G71">
        <v>1.62838718759083E-3</v>
      </c>
      <c r="H71">
        <v>1.70585659448074E-3</v>
      </c>
      <c r="I71">
        <v>1.58142485086334E-3</v>
      </c>
      <c r="J71">
        <v>1.7639862122173901E-3</v>
      </c>
      <c r="K71">
        <v>1.71954974207641E-3</v>
      </c>
      <c r="L71">
        <v>1.70907735734089E-3</v>
      </c>
      <c r="M71">
        <v>1.73422206555763E-3</v>
      </c>
    </row>
    <row r="72" spans="1:13" x14ac:dyDescent="0.25">
      <c r="A72" t="s">
        <v>30</v>
      </c>
      <c r="B72" t="s">
        <v>309</v>
      </c>
      <c r="C72">
        <v>9.4599753114372603E-3</v>
      </c>
      <c r="D72">
        <v>9.3816464516806308E-3</v>
      </c>
      <c r="E72">
        <v>1.0852821152290301E-2</v>
      </c>
      <c r="F72">
        <v>1.55614463903098E-2</v>
      </c>
      <c r="G72">
        <v>1.7436510865579E-2</v>
      </c>
      <c r="H72">
        <v>1.54362315602589E-2</v>
      </c>
      <c r="I72">
        <v>1.4830849555703501E-2</v>
      </c>
      <c r="J72">
        <v>1.51609203649666E-2</v>
      </c>
      <c r="K72">
        <v>2.1264736559805701E-2</v>
      </c>
      <c r="L72">
        <v>2.1094234542680002E-2</v>
      </c>
      <c r="M72">
        <v>2.1425462161727801E-2</v>
      </c>
    </row>
    <row r="73" spans="1:13" x14ac:dyDescent="0.25">
      <c r="A73" t="s">
        <v>31</v>
      </c>
      <c r="B73" t="s">
        <v>306</v>
      </c>
      <c r="C73">
        <v>0.11717678863</v>
      </c>
      <c r="D73">
        <v>0.112497996744599</v>
      </c>
      <c r="E73">
        <v>0.14534084992012999</v>
      </c>
      <c r="F73">
        <v>0.13024660702457799</v>
      </c>
      <c r="G73">
        <v>0.14415275926675</v>
      </c>
      <c r="H73">
        <v>0.157117555513131</v>
      </c>
      <c r="I73">
        <v>0.16343692156174899</v>
      </c>
      <c r="J73">
        <v>0.157419083125171</v>
      </c>
      <c r="K73">
        <v>0.17003254169991</v>
      </c>
      <c r="L73">
        <v>0.16854515657201399</v>
      </c>
      <c r="M73">
        <v>0.17069806242475699</v>
      </c>
    </row>
    <row r="74" spans="1:13" x14ac:dyDescent="0.25">
      <c r="A74" t="s">
        <v>31</v>
      </c>
      <c r="B74" t="s">
        <v>307</v>
      </c>
      <c r="C74">
        <v>9.2047176523686394E-2</v>
      </c>
      <c r="D74">
        <v>8.6788619576694995E-2</v>
      </c>
      <c r="E74">
        <v>0.11623142260949799</v>
      </c>
      <c r="F74">
        <v>9.9164932115211005E-2</v>
      </c>
      <c r="G74">
        <v>0.114861847720532</v>
      </c>
      <c r="H74">
        <v>0.122072551394906</v>
      </c>
      <c r="I74">
        <v>0.13064758218464301</v>
      </c>
      <c r="J74">
        <v>0.12313019638898499</v>
      </c>
      <c r="K74">
        <v>0.125462235429154</v>
      </c>
      <c r="L74">
        <v>0.12432433212852299</v>
      </c>
      <c r="M74">
        <v>0.12578689427430501</v>
      </c>
    </row>
    <row r="75" spans="1:13" x14ac:dyDescent="0.25">
      <c r="A75" t="s">
        <v>31</v>
      </c>
      <c r="B75" t="s">
        <v>308</v>
      </c>
      <c r="C75">
        <v>3.3529452870685499E-3</v>
      </c>
      <c r="D75">
        <v>3.0516450202492402E-3</v>
      </c>
      <c r="E75">
        <v>3.9176768262459399E-3</v>
      </c>
      <c r="F75">
        <v>3.2932446872873601E-3</v>
      </c>
      <c r="G75">
        <v>3.88774663569507E-3</v>
      </c>
      <c r="H75">
        <v>3.9101386162935098E-3</v>
      </c>
      <c r="I75">
        <v>3.7722598429466799E-3</v>
      </c>
      <c r="J75">
        <v>3.8679205670734801E-3</v>
      </c>
      <c r="K75">
        <v>4.0903804778717303E-3</v>
      </c>
      <c r="L75">
        <v>4.0654692833707899E-3</v>
      </c>
      <c r="M75">
        <v>4.1252822803983296E-3</v>
      </c>
    </row>
    <row r="76" spans="1:13" x14ac:dyDescent="0.25">
      <c r="A76" t="s">
        <v>31</v>
      </c>
      <c r="B76" t="s">
        <v>309</v>
      </c>
      <c r="C76">
        <v>2.1776666819245401E-2</v>
      </c>
      <c r="D76">
        <v>2.2657732147654801E-2</v>
      </c>
      <c r="E76">
        <v>2.5191750484386301E-2</v>
      </c>
      <c r="F76">
        <v>2.7788430222079798E-2</v>
      </c>
      <c r="G76">
        <v>2.54031649105231E-2</v>
      </c>
      <c r="H76">
        <v>3.1134865501931602E-2</v>
      </c>
      <c r="I76">
        <v>2.90170795341591E-2</v>
      </c>
      <c r="J76">
        <v>3.0420966169112801E-2</v>
      </c>
      <c r="K76">
        <v>4.04799257928843E-2</v>
      </c>
      <c r="L76">
        <v>4.0155355160119803E-2</v>
      </c>
      <c r="M76">
        <v>4.0785885870053697E-2</v>
      </c>
    </row>
    <row r="77" spans="1:13" x14ac:dyDescent="0.25">
      <c r="A77" t="s">
        <v>32</v>
      </c>
      <c r="B77" t="s">
        <v>306</v>
      </c>
      <c r="C77">
        <v>4.3875531008193698E-2</v>
      </c>
      <c r="D77">
        <v>3.60972838593656E-2</v>
      </c>
      <c r="E77">
        <v>5.0172462661985502E-2</v>
      </c>
      <c r="F77">
        <v>4.51729834009649E-2</v>
      </c>
      <c r="G77">
        <v>4.0017585714278402E-2</v>
      </c>
      <c r="H77">
        <v>3.71841266369458E-2</v>
      </c>
      <c r="I77">
        <v>3.5262545800579602E-2</v>
      </c>
      <c r="J77">
        <v>3.4380747177723603E-2</v>
      </c>
      <c r="K77">
        <v>3.9977112918638501E-2</v>
      </c>
      <c r="L77">
        <v>3.9628272259231698E-2</v>
      </c>
      <c r="M77">
        <v>4.0138250614534202E-2</v>
      </c>
    </row>
    <row r="78" spans="1:13" x14ac:dyDescent="0.25">
      <c r="A78" t="s">
        <v>32</v>
      </c>
      <c r="B78" t="s">
        <v>307</v>
      </c>
      <c r="C78">
        <v>3.2925170397048897E-2</v>
      </c>
      <c r="D78">
        <v>2.6488713146781001E-2</v>
      </c>
      <c r="E78">
        <v>3.8550147473257697E-2</v>
      </c>
      <c r="F78">
        <v>3.3238189688283903E-2</v>
      </c>
      <c r="G78">
        <v>2.9678370172394799E-2</v>
      </c>
      <c r="H78">
        <v>2.94369289154723E-2</v>
      </c>
      <c r="I78">
        <v>2.63683233479102E-2</v>
      </c>
      <c r="J78">
        <v>2.6277074995695399E-2</v>
      </c>
      <c r="K78">
        <v>2.8545795754966099E-2</v>
      </c>
      <c r="L78">
        <v>2.8286894300695E-2</v>
      </c>
      <c r="M78">
        <v>2.8619663760362402E-2</v>
      </c>
    </row>
    <row r="79" spans="1:13" x14ac:dyDescent="0.25">
      <c r="A79" t="s">
        <v>32</v>
      </c>
      <c r="B79" t="s">
        <v>308</v>
      </c>
      <c r="C79">
        <v>9.57532271371563E-4</v>
      </c>
      <c r="D79">
        <v>8.2800581392217698E-4</v>
      </c>
      <c r="E79">
        <v>1.1512576499484401E-3</v>
      </c>
      <c r="F79">
        <v>1.0190984920427E-3</v>
      </c>
      <c r="G79">
        <v>9.0803437810062302E-4</v>
      </c>
      <c r="H79">
        <v>8.8317641946828102E-4</v>
      </c>
      <c r="I79">
        <v>7.7993628632909201E-4</v>
      </c>
      <c r="J79">
        <v>8.2597907967407605E-4</v>
      </c>
      <c r="K79">
        <v>8.9104721797222605E-4</v>
      </c>
      <c r="L79">
        <v>8.8562057106822596E-4</v>
      </c>
      <c r="M79">
        <v>8.9865021583801995E-4</v>
      </c>
    </row>
    <row r="80" spans="1:13" x14ac:dyDescent="0.25">
      <c r="A80" t="s">
        <v>32</v>
      </c>
      <c r="B80" t="s">
        <v>309</v>
      </c>
      <c r="C80">
        <v>9.9928283397732395E-3</v>
      </c>
      <c r="D80">
        <v>8.7805648986625101E-3</v>
      </c>
      <c r="E80">
        <v>1.04710575387793E-2</v>
      </c>
      <c r="F80">
        <v>1.0915695220638301E-2</v>
      </c>
      <c r="G80">
        <v>9.4311811637829302E-3</v>
      </c>
      <c r="H80">
        <v>6.8640213020052096E-3</v>
      </c>
      <c r="I80">
        <v>8.1142861663403305E-3</v>
      </c>
      <c r="J80">
        <v>7.2776931023541399E-3</v>
      </c>
      <c r="K80">
        <v>1.05402699457002E-2</v>
      </c>
      <c r="L80">
        <v>1.04557573874685E-2</v>
      </c>
      <c r="M80">
        <v>1.0619936638333801E-2</v>
      </c>
    </row>
    <row r="81" spans="1:13" x14ac:dyDescent="0.25">
      <c r="A81" t="s">
        <v>33</v>
      </c>
      <c r="B81" t="s">
        <v>306</v>
      </c>
      <c r="C81">
        <v>0.45816139435148201</v>
      </c>
      <c r="D81">
        <v>0.46098457991521402</v>
      </c>
      <c r="E81">
        <v>0.55969838743176903</v>
      </c>
      <c r="F81">
        <v>0.60013357795010802</v>
      </c>
      <c r="G81">
        <v>0.70510311388113001</v>
      </c>
      <c r="H81">
        <v>0.69681683769394398</v>
      </c>
      <c r="I81">
        <v>0.687264002920561</v>
      </c>
      <c r="J81">
        <v>0.70348240092806802</v>
      </c>
      <c r="K81">
        <v>0.73115232171686595</v>
      </c>
      <c r="L81">
        <v>0.72478327960531197</v>
      </c>
      <c r="M81">
        <v>0.73414921333175098</v>
      </c>
    </row>
    <row r="82" spans="1:13" x14ac:dyDescent="0.25">
      <c r="A82" t="s">
        <v>33</v>
      </c>
      <c r="B82" t="s">
        <v>307</v>
      </c>
      <c r="C82">
        <v>0.34025355612597502</v>
      </c>
      <c r="D82">
        <v>0.35812373458392099</v>
      </c>
      <c r="E82">
        <v>0.43733281516321199</v>
      </c>
      <c r="F82">
        <v>0.46633302625381301</v>
      </c>
      <c r="G82">
        <v>0.57389680530098197</v>
      </c>
      <c r="H82">
        <v>0.51587160873386595</v>
      </c>
      <c r="I82">
        <v>0.52102333070280304</v>
      </c>
      <c r="J82">
        <v>0.54132409061664399</v>
      </c>
      <c r="K82">
        <v>0.51211568321454704</v>
      </c>
      <c r="L82">
        <v>0.50747095387235497</v>
      </c>
      <c r="M82">
        <v>0.51344088586000602</v>
      </c>
    </row>
    <row r="83" spans="1:13" x14ac:dyDescent="0.25">
      <c r="A83" t="s">
        <v>33</v>
      </c>
      <c r="B83" t="s">
        <v>308</v>
      </c>
      <c r="C83">
        <v>1.2068040120049099E-2</v>
      </c>
      <c r="D83">
        <v>1.2260290468061E-2</v>
      </c>
      <c r="E83">
        <v>1.46983311830217E-2</v>
      </c>
      <c r="F83">
        <v>1.5625773402225498E-2</v>
      </c>
      <c r="G83">
        <v>1.7688261334983201E-2</v>
      </c>
      <c r="H83">
        <v>1.56772563293331E-2</v>
      </c>
      <c r="I83">
        <v>1.54468392453366E-2</v>
      </c>
      <c r="J83">
        <v>1.66320987288795E-2</v>
      </c>
      <c r="K83">
        <v>1.6565917992121801E-2</v>
      </c>
      <c r="L83">
        <v>1.6465028403140802E-2</v>
      </c>
      <c r="M83">
        <v>1.6707269243322199E-2</v>
      </c>
    </row>
    <row r="84" spans="1:13" x14ac:dyDescent="0.25">
      <c r="A84" t="s">
        <v>33</v>
      </c>
      <c r="B84" t="s">
        <v>309</v>
      </c>
      <c r="C84">
        <v>0.105839798105458</v>
      </c>
      <c r="D84">
        <v>9.0600554863232499E-2</v>
      </c>
      <c r="E84">
        <v>0.10766724108553501</v>
      </c>
      <c r="F84">
        <v>0.11817477829407</v>
      </c>
      <c r="G84">
        <v>0.113518047245165</v>
      </c>
      <c r="H84">
        <v>0.165267972630745</v>
      </c>
      <c r="I84">
        <v>0.15079383297242099</v>
      </c>
      <c r="J84">
        <v>0.145526211582545</v>
      </c>
      <c r="K84">
        <v>0.20247072051019699</v>
      </c>
      <c r="L84">
        <v>0.20084729732981599</v>
      </c>
      <c r="M84">
        <v>0.20400105822842299</v>
      </c>
    </row>
    <row r="85" spans="1:13" x14ac:dyDescent="0.25">
      <c r="A85" t="s">
        <v>34</v>
      </c>
      <c r="B85" t="s">
        <v>306</v>
      </c>
      <c r="C85">
        <v>1.0388060872194</v>
      </c>
      <c r="D85">
        <v>1.1608273500808799</v>
      </c>
      <c r="E85">
        <v>0.99397007992321496</v>
      </c>
      <c r="F85">
        <v>1.31041653179623</v>
      </c>
      <c r="G85">
        <v>1.47932851583527</v>
      </c>
      <c r="H85">
        <v>1.1988392530882901</v>
      </c>
      <c r="I85">
        <v>1.43518427560245</v>
      </c>
      <c r="J85">
        <v>1.3912647594752801</v>
      </c>
      <c r="K85">
        <v>1.3048322891385</v>
      </c>
      <c r="L85">
        <v>1.29330914913185</v>
      </c>
      <c r="M85">
        <v>1.30941613931988</v>
      </c>
    </row>
    <row r="86" spans="1:13" x14ac:dyDescent="0.25">
      <c r="A86" t="s">
        <v>34</v>
      </c>
      <c r="B86" t="s">
        <v>307</v>
      </c>
      <c r="C86">
        <v>0.91669939961298197</v>
      </c>
      <c r="D86">
        <v>0.96194907844779698</v>
      </c>
      <c r="E86">
        <v>0.88307124615562405</v>
      </c>
      <c r="F86">
        <v>1.0927487608570701</v>
      </c>
      <c r="G86">
        <v>1.2014077858066301</v>
      </c>
      <c r="H86">
        <v>1.00054078345357</v>
      </c>
      <c r="I86">
        <v>1.1867524865177901</v>
      </c>
      <c r="J86">
        <v>1.22198755708032</v>
      </c>
      <c r="K86">
        <v>1.0682964039837299</v>
      </c>
      <c r="L86">
        <v>1.0586072891677301</v>
      </c>
      <c r="M86">
        <v>1.0710608364490799</v>
      </c>
    </row>
    <row r="87" spans="1:13" x14ac:dyDescent="0.25">
      <c r="A87" t="s">
        <v>34</v>
      </c>
      <c r="B87" t="s">
        <v>308</v>
      </c>
      <c r="C87">
        <v>2.9933778794763E-2</v>
      </c>
      <c r="D87">
        <v>3.0839372659427301E-2</v>
      </c>
      <c r="E87">
        <v>2.89694335303829E-2</v>
      </c>
      <c r="F87">
        <v>3.3539523239040199E-2</v>
      </c>
      <c r="G87">
        <v>3.60623113017981E-2</v>
      </c>
      <c r="H87">
        <v>2.9742152736842001E-2</v>
      </c>
      <c r="I87">
        <v>3.2959092642750799E-2</v>
      </c>
      <c r="J87">
        <v>3.40243790881153E-2</v>
      </c>
      <c r="K87">
        <v>3.2437110327132201E-2</v>
      </c>
      <c r="L87">
        <v>3.2239562160457001E-2</v>
      </c>
      <c r="M87">
        <v>3.2713884975675497E-2</v>
      </c>
    </row>
    <row r="88" spans="1:13" x14ac:dyDescent="0.25">
      <c r="A88" t="s">
        <v>34</v>
      </c>
      <c r="B88" t="s">
        <v>309</v>
      </c>
      <c r="C88">
        <v>9.2172908811655005E-2</v>
      </c>
      <c r="D88">
        <v>0.16803889897365701</v>
      </c>
      <c r="E88">
        <v>8.1929400237208502E-2</v>
      </c>
      <c r="F88">
        <v>0.18412824770012301</v>
      </c>
      <c r="G88">
        <v>0.24185841872684199</v>
      </c>
      <c r="H88">
        <v>0.168556316897879</v>
      </c>
      <c r="I88">
        <v>0.215472696441913</v>
      </c>
      <c r="J88">
        <v>0.13525282330684199</v>
      </c>
      <c r="K88">
        <v>0.20409877482764199</v>
      </c>
      <c r="L88">
        <v>0.20246229780366701</v>
      </c>
      <c r="M88">
        <v>0.205641417895121</v>
      </c>
    </row>
    <row r="89" spans="1:13" x14ac:dyDescent="0.25">
      <c r="A89" t="s">
        <v>35</v>
      </c>
      <c r="B89" t="s">
        <v>306</v>
      </c>
      <c r="C89">
        <v>0.41066855046081702</v>
      </c>
      <c r="D89">
        <v>0.52383428815166699</v>
      </c>
      <c r="E89">
        <v>0.51564727553199097</v>
      </c>
      <c r="F89">
        <v>0.674650898816605</v>
      </c>
      <c r="G89">
        <v>0.71363009633922403</v>
      </c>
      <c r="H89">
        <v>0.86970873723587305</v>
      </c>
      <c r="I89">
        <v>0.877515688924562</v>
      </c>
      <c r="J89">
        <v>0.83573329758188897</v>
      </c>
      <c r="K89">
        <v>0.926186281692577</v>
      </c>
      <c r="L89">
        <v>0.91807881807482805</v>
      </c>
      <c r="M89">
        <v>0.92976871178644105</v>
      </c>
    </row>
    <row r="90" spans="1:13" x14ac:dyDescent="0.25">
      <c r="A90" t="s">
        <v>35</v>
      </c>
      <c r="B90" t="s">
        <v>307</v>
      </c>
      <c r="C90">
        <v>0.31661327766791098</v>
      </c>
      <c r="D90">
        <v>0.407253959685143</v>
      </c>
      <c r="E90">
        <v>0.40270340091398199</v>
      </c>
      <c r="F90">
        <v>0.54801010508138703</v>
      </c>
      <c r="G90">
        <v>0.58791770183179304</v>
      </c>
      <c r="H90">
        <v>0.68678670009553</v>
      </c>
      <c r="I90">
        <v>0.71312548074480797</v>
      </c>
      <c r="J90">
        <v>0.65791735855554101</v>
      </c>
      <c r="K90">
        <v>0.69240654011401304</v>
      </c>
      <c r="L90">
        <v>0.68612662899430998</v>
      </c>
      <c r="M90">
        <v>0.69419828172390197</v>
      </c>
    </row>
    <row r="91" spans="1:13" x14ac:dyDescent="0.25">
      <c r="A91" t="s">
        <v>35</v>
      </c>
      <c r="B91" t="s">
        <v>308</v>
      </c>
      <c r="C91">
        <v>1.1147308786754601E-2</v>
      </c>
      <c r="D91">
        <v>1.48293056899241E-2</v>
      </c>
      <c r="E91">
        <v>1.35513481741781E-2</v>
      </c>
      <c r="F91">
        <v>1.9431834851987299E-2</v>
      </c>
      <c r="G91">
        <v>1.9263431561034199E-2</v>
      </c>
      <c r="H91">
        <v>2.3055576810041799E-2</v>
      </c>
      <c r="I91">
        <v>2.4103263076434699E-2</v>
      </c>
      <c r="J91">
        <v>2.1406870629678901E-2</v>
      </c>
      <c r="K91">
        <v>2.4331682375300302E-2</v>
      </c>
      <c r="L91">
        <v>2.4183497805315899E-2</v>
      </c>
      <c r="M91">
        <v>2.4539296209269298E-2</v>
      </c>
    </row>
    <row r="92" spans="1:13" x14ac:dyDescent="0.25">
      <c r="A92" t="s">
        <v>35</v>
      </c>
      <c r="B92" t="s">
        <v>309</v>
      </c>
      <c r="C92">
        <v>8.2907964006151705E-2</v>
      </c>
      <c r="D92">
        <v>0.1017510227766</v>
      </c>
      <c r="E92">
        <v>9.9392526443830703E-2</v>
      </c>
      <c r="F92">
        <v>0.107208958883231</v>
      </c>
      <c r="G92">
        <v>0.106448962946397</v>
      </c>
      <c r="H92">
        <v>0.159866460330301</v>
      </c>
      <c r="I92">
        <v>0.14028694510331999</v>
      </c>
      <c r="J92">
        <v>0.15640906839666899</v>
      </c>
      <c r="K92">
        <v>0.20944805920326401</v>
      </c>
      <c r="L92">
        <v>0.20776869127520201</v>
      </c>
      <c r="M92">
        <v>0.21103113385326899</v>
      </c>
    </row>
    <row r="93" spans="1:13" x14ac:dyDescent="0.25">
      <c r="A93" t="s">
        <v>36</v>
      </c>
      <c r="B93" t="s">
        <v>306</v>
      </c>
      <c r="C93">
        <v>3.2371711052132501</v>
      </c>
      <c r="D93">
        <v>2.8974472692301401</v>
      </c>
      <c r="E93">
        <v>2.9029164169742199</v>
      </c>
      <c r="F93">
        <v>2.9123865091356498</v>
      </c>
      <c r="G93">
        <v>3.5500500381161801</v>
      </c>
      <c r="H93">
        <v>3.2188546689815301</v>
      </c>
      <c r="I93">
        <v>3.2080733499741401</v>
      </c>
      <c r="J93">
        <v>3.4833007093689199</v>
      </c>
      <c r="K93">
        <v>3.2733866607949702</v>
      </c>
      <c r="L93">
        <v>3.2445535670334098</v>
      </c>
      <c r="M93">
        <v>3.2852623150714502</v>
      </c>
    </row>
    <row r="94" spans="1:13" x14ac:dyDescent="0.25">
      <c r="A94" t="s">
        <v>36</v>
      </c>
      <c r="B94" t="s">
        <v>307</v>
      </c>
      <c r="C94">
        <v>2.6967806317717802</v>
      </c>
      <c r="D94">
        <v>2.4467152622664798</v>
      </c>
      <c r="E94">
        <v>2.59445962884929</v>
      </c>
      <c r="F94">
        <v>2.4499775005033899</v>
      </c>
      <c r="G94">
        <v>3.0255542471608501</v>
      </c>
      <c r="H94">
        <v>2.6257295578875399</v>
      </c>
      <c r="I94">
        <v>2.74779508231265</v>
      </c>
      <c r="J94">
        <v>2.91637203541497</v>
      </c>
      <c r="K94">
        <v>2.6037192809603602</v>
      </c>
      <c r="L94">
        <v>2.58010436007531</v>
      </c>
      <c r="M94">
        <v>2.61045692987887</v>
      </c>
    </row>
    <row r="95" spans="1:13" x14ac:dyDescent="0.25">
      <c r="A95" t="s">
        <v>36</v>
      </c>
      <c r="B95" t="s">
        <v>308</v>
      </c>
      <c r="C95">
        <v>7.5496675373399796E-2</v>
      </c>
      <c r="D95">
        <v>7.2498920123433799E-2</v>
      </c>
      <c r="E95">
        <v>7.9670463128744803E-2</v>
      </c>
      <c r="F95">
        <v>7.8373930322935395E-2</v>
      </c>
      <c r="G95">
        <v>8.3358594457030602E-2</v>
      </c>
      <c r="H95">
        <v>7.3671534634027896E-2</v>
      </c>
      <c r="I95">
        <v>7.7226907103868703E-2</v>
      </c>
      <c r="J95">
        <v>8.05631916042856E-2</v>
      </c>
      <c r="K95">
        <v>7.8461037760231098E-2</v>
      </c>
      <c r="L95">
        <v>7.79831951284847E-2</v>
      </c>
      <c r="M95">
        <v>7.91305186705656E-2</v>
      </c>
    </row>
    <row r="96" spans="1:13" x14ac:dyDescent="0.25">
      <c r="A96" t="s">
        <v>36</v>
      </c>
      <c r="B96" t="s">
        <v>309</v>
      </c>
      <c r="C96">
        <v>0.46489379806806902</v>
      </c>
      <c r="D96">
        <v>0.378233086840226</v>
      </c>
      <c r="E96">
        <v>0.22878632499618001</v>
      </c>
      <c r="F96">
        <v>0.38403507830931899</v>
      </c>
      <c r="G96">
        <v>0.44113719649830002</v>
      </c>
      <c r="H96">
        <v>0.51945357645996304</v>
      </c>
      <c r="I96">
        <v>0.38305136055761801</v>
      </c>
      <c r="J96">
        <v>0.48636548234966698</v>
      </c>
      <c r="K96">
        <v>0.59120634207437694</v>
      </c>
      <c r="L96">
        <v>0.58646601182962199</v>
      </c>
      <c r="M96">
        <v>0.59567486652201596</v>
      </c>
    </row>
    <row r="97" spans="1:13" x14ac:dyDescent="0.25">
      <c r="A97" t="s">
        <v>37</v>
      </c>
      <c r="B97" t="s">
        <v>306</v>
      </c>
      <c r="C97">
        <v>5.8491517468208496</v>
      </c>
      <c r="D97">
        <v>6.6097428503299902</v>
      </c>
      <c r="E97">
        <v>5.3579455881891001</v>
      </c>
      <c r="F97">
        <v>6.8977017769524496</v>
      </c>
      <c r="G97">
        <v>7.4196772814287604</v>
      </c>
      <c r="H97">
        <v>7.8046455551354201</v>
      </c>
      <c r="I97">
        <v>7.7427842554121202</v>
      </c>
      <c r="J97">
        <v>6.73653997911192</v>
      </c>
      <c r="K97">
        <v>6.7179729003306798</v>
      </c>
      <c r="L97">
        <v>6.6576733935299597</v>
      </c>
      <c r="M97">
        <v>6.7366459591036696</v>
      </c>
    </row>
    <row r="98" spans="1:13" x14ac:dyDescent="0.25">
      <c r="A98" t="s">
        <v>37</v>
      </c>
      <c r="B98" t="s">
        <v>307</v>
      </c>
      <c r="C98">
        <v>5.6662077309181402</v>
      </c>
      <c r="D98">
        <v>6.4011726188700804</v>
      </c>
      <c r="E98">
        <v>5.1895781997146599</v>
      </c>
      <c r="F98">
        <v>6.6893473616483803</v>
      </c>
      <c r="G98">
        <v>7.2063482673853203</v>
      </c>
      <c r="H98">
        <v>7.5715552401529198</v>
      </c>
      <c r="I98">
        <v>7.5079900582051797</v>
      </c>
      <c r="J98">
        <v>6.5192395177482396</v>
      </c>
      <c r="K98">
        <v>6.4993843909576299</v>
      </c>
      <c r="L98">
        <v>6.4404370039192704</v>
      </c>
      <c r="M98">
        <v>6.5162028592667696</v>
      </c>
    </row>
    <row r="99" spans="1:13" x14ac:dyDescent="0.25">
      <c r="A99" t="s">
        <v>37</v>
      </c>
      <c r="B99" t="s">
        <v>308</v>
      </c>
      <c r="C99">
        <v>0.180499161301439</v>
      </c>
      <c r="D99">
        <v>0.198335395999336</v>
      </c>
      <c r="E99">
        <v>0.16657026380652701</v>
      </c>
      <c r="F99">
        <v>0.205881783735575</v>
      </c>
      <c r="G99">
        <v>0.20944689531380201</v>
      </c>
      <c r="H99">
        <v>0.22785730149641401</v>
      </c>
      <c r="I99">
        <v>0.22272695381759999</v>
      </c>
      <c r="J99">
        <v>0.210201793810018</v>
      </c>
      <c r="K99">
        <v>0.20776093550233399</v>
      </c>
      <c r="L99">
        <v>0.206495631919453</v>
      </c>
      <c r="M99">
        <v>0.209533687739655</v>
      </c>
    </row>
    <row r="100" spans="1:13" x14ac:dyDescent="0.25">
      <c r="A100" t="s">
        <v>37</v>
      </c>
      <c r="B100" t="s">
        <v>309</v>
      </c>
      <c r="C100">
        <v>2.4448546012705301E-3</v>
      </c>
      <c r="D100">
        <v>1.02348354605708E-2</v>
      </c>
      <c r="E100">
        <v>1.79712466791193E-3</v>
      </c>
      <c r="F100">
        <v>2.4726315684932402E-3</v>
      </c>
      <c r="G100">
        <v>3.8821187296394499E-3</v>
      </c>
      <c r="H100">
        <v>5.2330134860856699E-3</v>
      </c>
      <c r="I100">
        <v>1.20672433893355E-2</v>
      </c>
      <c r="J100">
        <v>7.0986675536599602E-3</v>
      </c>
      <c r="K100">
        <v>1.0827573870711499E-2</v>
      </c>
      <c r="L100">
        <v>1.07407576912427E-2</v>
      </c>
      <c r="M100">
        <v>1.0909412097243601E-2</v>
      </c>
    </row>
    <row r="101" spans="1:13" x14ac:dyDescent="0.25">
      <c r="A101" t="s">
        <v>38</v>
      </c>
      <c r="B101" t="s">
        <v>306</v>
      </c>
      <c r="C101">
        <v>4.0786933263708196</v>
      </c>
      <c r="D101">
        <v>4.0133812031908702</v>
      </c>
      <c r="E101">
        <v>3.54002838216616</v>
      </c>
      <c r="F101">
        <v>4.6981211149056499</v>
      </c>
      <c r="G101">
        <v>4.9101230653912999</v>
      </c>
      <c r="H101">
        <v>4.8610115842234896</v>
      </c>
      <c r="I101">
        <v>5.0130312387254996</v>
      </c>
      <c r="J101">
        <v>4.9433989159659903</v>
      </c>
      <c r="K101">
        <v>4.3350313308233703</v>
      </c>
      <c r="L101">
        <v>4.2962950396820503</v>
      </c>
      <c r="M101">
        <v>4.3475888085709604</v>
      </c>
    </row>
    <row r="102" spans="1:13" x14ac:dyDescent="0.25">
      <c r="A102" t="s">
        <v>38</v>
      </c>
      <c r="B102" t="s">
        <v>307</v>
      </c>
      <c r="C102">
        <v>3.9087634355127601</v>
      </c>
      <c r="D102">
        <v>3.7673449245140498</v>
      </c>
      <c r="E102">
        <v>3.4003966326701098</v>
      </c>
      <c r="F102">
        <v>4.4568457685357599</v>
      </c>
      <c r="G102">
        <v>4.6127912302277601</v>
      </c>
      <c r="H102">
        <v>4.6358277858735404</v>
      </c>
      <c r="I102">
        <v>4.7698292419040396</v>
      </c>
      <c r="J102">
        <v>4.6820674071667003</v>
      </c>
      <c r="K102">
        <v>4.0993927923908897</v>
      </c>
      <c r="L102">
        <v>4.0622125797708204</v>
      </c>
      <c r="M102">
        <v>4.1100007982600903</v>
      </c>
    </row>
    <row r="103" spans="1:13" x14ac:dyDescent="0.25">
      <c r="A103" t="s">
        <v>38</v>
      </c>
      <c r="B103" t="s">
        <v>308</v>
      </c>
      <c r="C103">
        <v>0.15656519080933101</v>
      </c>
      <c r="D103">
        <v>0.15477265189884201</v>
      </c>
      <c r="E103">
        <v>0.13679472166683099</v>
      </c>
      <c r="F103">
        <v>0.18413959557974699</v>
      </c>
      <c r="G103">
        <v>0.188296187071402</v>
      </c>
      <c r="H103">
        <v>0.18162870371535</v>
      </c>
      <c r="I103">
        <v>0.196077626381851</v>
      </c>
      <c r="J103">
        <v>0.18706403337411601</v>
      </c>
      <c r="K103">
        <v>0.17287767012354599</v>
      </c>
      <c r="L103">
        <v>0.171824812256506</v>
      </c>
      <c r="M103">
        <v>0.17435277551693201</v>
      </c>
    </row>
    <row r="104" spans="1:13" x14ac:dyDescent="0.25">
      <c r="A104" t="s">
        <v>38</v>
      </c>
      <c r="B104" t="s">
        <v>309</v>
      </c>
      <c r="C104">
        <v>1.3364700048729999E-2</v>
      </c>
      <c r="D104">
        <v>9.1263626777969703E-2</v>
      </c>
      <c r="E104">
        <v>2.8370278292274699E-3</v>
      </c>
      <c r="F104">
        <v>5.7135750790138398E-2</v>
      </c>
      <c r="G104">
        <v>0.109035648092147</v>
      </c>
      <c r="H104">
        <v>4.3555094634603102E-2</v>
      </c>
      <c r="I104">
        <v>4.7124370439615697E-2</v>
      </c>
      <c r="J104">
        <v>7.42674754251718E-2</v>
      </c>
      <c r="K104">
        <v>6.2760868308940801E-2</v>
      </c>
      <c r="L104">
        <v>6.2257647654730401E-2</v>
      </c>
      <c r="M104">
        <v>6.3235234793930603E-2</v>
      </c>
    </row>
    <row r="105" spans="1:13" x14ac:dyDescent="0.25">
      <c r="A105" t="s">
        <v>39</v>
      </c>
      <c r="B105" t="s">
        <v>306</v>
      </c>
      <c r="C105">
        <v>0.64765897185787502</v>
      </c>
      <c r="D105">
        <v>0.74484465975354297</v>
      </c>
      <c r="E105">
        <v>0.69382279144193504</v>
      </c>
      <c r="F105">
        <v>0.88879190972338096</v>
      </c>
      <c r="G105">
        <v>0.81470425036441196</v>
      </c>
      <c r="H105">
        <v>0.77980325619490598</v>
      </c>
      <c r="I105">
        <v>0.87620430825114304</v>
      </c>
      <c r="J105">
        <v>1.10122329359969</v>
      </c>
      <c r="K105">
        <v>0.837166114941295</v>
      </c>
      <c r="L105">
        <v>0.82968262860322295</v>
      </c>
      <c r="M105">
        <v>0.83959516825662694</v>
      </c>
    </row>
    <row r="106" spans="1:13" x14ac:dyDescent="0.25">
      <c r="A106" t="s">
        <v>39</v>
      </c>
      <c r="B106" t="s">
        <v>307</v>
      </c>
      <c r="C106">
        <v>0.62374426833265895</v>
      </c>
      <c r="D106">
        <v>0.71717659934007305</v>
      </c>
      <c r="E106">
        <v>0.67107893941925301</v>
      </c>
      <c r="F106">
        <v>0.86305134162320096</v>
      </c>
      <c r="G106">
        <v>0.77535984198649799</v>
      </c>
      <c r="H106">
        <v>0.75440355248092705</v>
      </c>
      <c r="I106">
        <v>0.839832957499836</v>
      </c>
      <c r="J106">
        <v>1.0433149931544601</v>
      </c>
      <c r="K106">
        <v>0.79043336801516295</v>
      </c>
      <c r="L106">
        <v>0.78326438417459299</v>
      </c>
      <c r="M106">
        <v>0.79247877381835596</v>
      </c>
    </row>
    <row r="107" spans="1:13" x14ac:dyDescent="0.25">
      <c r="A107" t="s">
        <v>39</v>
      </c>
      <c r="B107" t="s">
        <v>308</v>
      </c>
      <c r="C107">
        <v>2.3655805761332999E-2</v>
      </c>
      <c r="D107">
        <v>2.5533646011352201E-2</v>
      </c>
      <c r="E107">
        <v>2.2160370284104801E-2</v>
      </c>
      <c r="F107">
        <v>2.4340865725746699E-2</v>
      </c>
      <c r="G107">
        <v>2.65315997864204E-2</v>
      </c>
      <c r="H107">
        <v>2.4726651801924501E-2</v>
      </c>
      <c r="I107">
        <v>3.5050831682146899E-2</v>
      </c>
      <c r="J107">
        <v>4.1553776595323298E-2</v>
      </c>
      <c r="K107">
        <v>3.1228004932649399E-2</v>
      </c>
      <c r="L107">
        <v>3.1037820447621201E-2</v>
      </c>
      <c r="M107">
        <v>3.1494462702862998E-2</v>
      </c>
    </row>
    <row r="108" spans="1:13" x14ac:dyDescent="0.25">
      <c r="A108" t="s">
        <v>39</v>
      </c>
      <c r="B108" t="s">
        <v>309</v>
      </c>
      <c r="C108">
        <v>2.5889776388379098E-4</v>
      </c>
      <c r="D108">
        <v>2.1344144021174399E-3</v>
      </c>
      <c r="E108">
        <v>5.8348173857675505E-4</v>
      </c>
      <c r="F108">
        <v>1.39970237443286E-3</v>
      </c>
      <c r="G108">
        <v>1.2812808591494199E-2</v>
      </c>
      <c r="H108">
        <v>6.7305191205365399E-4</v>
      </c>
      <c r="I108">
        <v>1.32051906916054E-3</v>
      </c>
      <c r="J108">
        <v>1.6354523849903799E-2</v>
      </c>
      <c r="K108">
        <v>1.55047419934831E-2</v>
      </c>
      <c r="L108">
        <v>1.5380423981008799E-2</v>
      </c>
      <c r="M108">
        <v>1.56219317354082E-2</v>
      </c>
    </row>
    <row r="109" spans="1:13" x14ac:dyDescent="0.25">
      <c r="A109" t="s">
        <v>40</v>
      </c>
      <c r="B109" t="s">
        <v>306</v>
      </c>
      <c r="C109">
        <v>2.79292578922304E-2</v>
      </c>
      <c r="D109">
        <v>2.50854871078913E-2</v>
      </c>
      <c r="E109">
        <v>3.1965226975573503E-2</v>
      </c>
      <c r="F109">
        <v>3.0987966914134201E-2</v>
      </c>
      <c r="G109">
        <v>2.6651263286258501E-2</v>
      </c>
      <c r="H109">
        <v>2.89856638696834E-2</v>
      </c>
      <c r="I109">
        <v>2.6197053921015699E-2</v>
      </c>
      <c r="J109">
        <v>2.5436899338579101E-2</v>
      </c>
      <c r="K109">
        <v>2.9484707379893799E-2</v>
      </c>
      <c r="L109">
        <v>2.9227567654782901E-2</v>
      </c>
      <c r="M109">
        <v>2.9604124132441598E-2</v>
      </c>
    </row>
    <row r="110" spans="1:13" x14ac:dyDescent="0.25">
      <c r="A110" t="s">
        <v>40</v>
      </c>
      <c r="B110" t="s">
        <v>307</v>
      </c>
      <c r="C110">
        <v>2.1028779040453201E-2</v>
      </c>
      <c r="D110">
        <v>1.8401450076954599E-2</v>
      </c>
      <c r="E110">
        <v>2.4329058689376501E-2</v>
      </c>
      <c r="F110">
        <v>2.3348194924408601E-2</v>
      </c>
      <c r="G110">
        <v>1.95663369515678E-2</v>
      </c>
      <c r="H110">
        <v>2.29836097484451E-2</v>
      </c>
      <c r="I110">
        <v>1.9972427557501699E-2</v>
      </c>
      <c r="J110">
        <v>1.8948074618773202E-2</v>
      </c>
      <c r="K110">
        <v>2.0941365840907E-2</v>
      </c>
      <c r="L110">
        <v>2.0751434191525999E-2</v>
      </c>
      <c r="M110">
        <v>2.0995555849769299E-2</v>
      </c>
    </row>
    <row r="111" spans="1:13" x14ac:dyDescent="0.25">
      <c r="A111" t="s">
        <v>40</v>
      </c>
      <c r="B111" t="s">
        <v>308</v>
      </c>
      <c r="C111">
        <v>6.2096175822930698E-4</v>
      </c>
      <c r="D111">
        <v>5.8429117427495896E-4</v>
      </c>
      <c r="E111">
        <v>7.2227256825307701E-4</v>
      </c>
      <c r="F111">
        <v>6.9665048734410403E-4</v>
      </c>
      <c r="G111">
        <v>5.9867242152024695E-4</v>
      </c>
      <c r="H111">
        <v>7.0010258074129899E-4</v>
      </c>
      <c r="I111">
        <v>6.2603892677770903E-4</v>
      </c>
      <c r="J111">
        <v>6.1934629007787297E-4</v>
      </c>
      <c r="K111">
        <v>6.7067814813039496E-4</v>
      </c>
      <c r="L111">
        <v>6.6659359074362095E-4</v>
      </c>
      <c r="M111">
        <v>6.7640081290732399E-4</v>
      </c>
    </row>
    <row r="112" spans="1:13" x14ac:dyDescent="0.25">
      <c r="A112" t="s">
        <v>40</v>
      </c>
      <c r="B112" t="s">
        <v>309</v>
      </c>
      <c r="C112">
        <v>6.2795170935479004E-3</v>
      </c>
      <c r="D112">
        <v>6.09974585666172E-3</v>
      </c>
      <c r="E112">
        <v>6.9138957179439098E-3</v>
      </c>
      <c r="F112">
        <v>6.9431215023814602E-3</v>
      </c>
      <c r="G112">
        <v>6.4862539131704299E-3</v>
      </c>
      <c r="H112">
        <v>5.3019515404969996E-3</v>
      </c>
      <c r="I112">
        <v>5.59858743673625E-3</v>
      </c>
      <c r="J112">
        <v>5.8694784297280899E-3</v>
      </c>
      <c r="K112">
        <v>7.8726633908563996E-3</v>
      </c>
      <c r="L112">
        <v>7.8095398725133601E-3</v>
      </c>
      <c r="M112">
        <v>7.9321674697650207E-3</v>
      </c>
    </row>
    <row r="113" spans="1:13" x14ac:dyDescent="0.25">
      <c r="A113" t="s">
        <v>41</v>
      </c>
      <c r="B113" t="s">
        <v>306</v>
      </c>
      <c r="C113">
        <v>4.1154210442944802E-2</v>
      </c>
      <c r="D113">
        <v>3.8154216327000397E-2</v>
      </c>
      <c r="E113">
        <v>4.8819370028783698E-2</v>
      </c>
      <c r="F113">
        <v>4.3763000159348697E-2</v>
      </c>
      <c r="G113">
        <v>4.3141443095859898E-2</v>
      </c>
      <c r="H113">
        <v>4.5455800230463E-2</v>
      </c>
      <c r="I113">
        <v>4.2242308682231403E-2</v>
      </c>
      <c r="J113">
        <v>4.2634074244076697E-2</v>
      </c>
      <c r="K113">
        <v>4.7772806412064002E-2</v>
      </c>
      <c r="L113">
        <v>4.7355154247816E-2</v>
      </c>
      <c r="M113">
        <v>4.7961440742857402E-2</v>
      </c>
    </row>
    <row r="114" spans="1:13" x14ac:dyDescent="0.25">
      <c r="A114" t="s">
        <v>41</v>
      </c>
      <c r="B114" t="s">
        <v>307</v>
      </c>
      <c r="C114">
        <v>3.20482024889642E-2</v>
      </c>
      <c r="D114">
        <v>2.8149152534517101E-2</v>
      </c>
      <c r="E114">
        <v>3.8085776610820701E-2</v>
      </c>
      <c r="F114">
        <v>3.2160392105879898E-2</v>
      </c>
      <c r="G114">
        <v>3.3602282456850999E-2</v>
      </c>
      <c r="H114">
        <v>3.5205908817753498E-2</v>
      </c>
      <c r="I114">
        <v>3.2209567049334399E-2</v>
      </c>
      <c r="J114">
        <v>3.3947809810297602E-2</v>
      </c>
      <c r="K114">
        <v>3.4907200679432503E-2</v>
      </c>
      <c r="L114">
        <v>3.4590603268801E-2</v>
      </c>
      <c r="M114">
        <v>3.4997530103432199E-2</v>
      </c>
    </row>
    <row r="115" spans="1:13" x14ac:dyDescent="0.25">
      <c r="A115" t="s">
        <v>41</v>
      </c>
      <c r="B115" t="s">
        <v>308</v>
      </c>
      <c r="C115">
        <v>9.6154992668383797E-4</v>
      </c>
      <c r="D115">
        <v>8.8766793776030905E-4</v>
      </c>
      <c r="E115">
        <v>1.17293497377299E-3</v>
      </c>
      <c r="F115">
        <v>1.03470231494106E-3</v>
      </c>
      <c r="G115">
        <v>1.0681972275319101E-3</v>
      </c>
      <c r="H115">
        <v>1.0522362792651199E-3</v>
      </c>
      <c r="I115">
        <v>9.2549553199179299E-4</v>
      </c>
      <c r="J115">
        <v>1.0321096766449599E-3</v>
      </c>
      <c r="K115">
        <v>1.0905773636378799E-3</v>
      </c>
      <c r="L115">
        <v>1.0839355402253901E-3</v>
      </c>
      <c r="M115">
        <v>1.0998828832567899E-3</v>
      </c>
    </row>
    <row r="116" spans="1:13" x14ac:dyDescent="0.25">
      <c r="A116" t="s">
        <v>41</v>
      </c>
      <c r="B116" t="s">
        <v>309</v>
      </c>
      <c r="C116">
        <v>8.1444580272967294E-3</v>
      </c>
      <c r="D116">
        <v>9.1173958547230306E-3</v>
      </c>
      <c r="E116">
        <v>9.5606584441900507E-3</v>
      </c>
      <c r="F116">
        <v>1.05679057385277E-2</v>
      </c>
      <c r="G116">
        <v>8.4709634114770293E-3</v>
      </c>
      <c r="H116">
        <v>9.1976551334444698E-3</v>
      </c>
      <c r="I116">
        <v>9.1072461009052193E-3</v>
      </c>
      <c r="J116">
        <v>7.6541547571340896E-3</v>
      </c>
      <c r="K116">
        <v>1.1775028368993599E-2</v>
      </c>
      <c r="L116">
        <v>1.1680615438789701E-2</v>
      </c>
      <c r="M116">
        <v>1.18640277561685E-2</v>
      </c>
    </row>
    <row r="117" spans="1:13" x14ac:dyDescent="0.25">
      <c r="A117" t="s">
        <v>42</v>
      </c>
      <c r="B117" t="s">
        <v>306</v>
      </c>
      <c r="C117">
        <v>5.9221329311158897</v>
      </c>
      <c r="D117">
        <v>5.1653612933112703</v>
      </c>
      <c r="E117">
        <v>4.50957145709513</v>
      </c>
      <c r="F117">
        <v>5.8508223529231502</v>
      </c>
      <c r="G117">
        <v>6.0489407577478698</v>
      </c>
      <c r="H117">
        <v>6.3869117500538204</v>
      </c>
      <c r="I117">
        <v>5.9635696970804197</v>
      </c>
      <c r="J117">
        <v>6.62650014825961</v>
      </c>
      <c r="K117">
        <v>5.8597413971880998</v>
      </c>
      <c r="L117">
        <v>5.8072996472295904</v>
      </c>
      <c r="M117">
        <v>5.8763305369101202</v>
      </c>
    </row>
    <row r="118" spans="1:13" x14ac:dyDescent="0.25">
      <c r="A118" t="s">
        <v>42</v>
      </c>
      <c r="B118" t="s">
        <v>307</v>
      </c>
      <c r="C118">
        <v>5.7038563623086702</v>
      </c>
      <c r="D118">
        <v>4.96153119547456</v>
      </c>
      <c r="E118">
        <v>4.3373010194692201</v>
      </c>
      <c r="F118">
        <v>5.6148423580669302</v>
      </c>
      <c r="G118">
        <v>5.8092468036335401</v>
      </c>
      <c r="H118">
        <v>6.1395850814225499</v>
      </c>
      <c r="I118">
        <v>5.7298081840061696</v>
      </c>
      <c r="J118">
        <v>6.3763535808006901</v>
      </c>
      <c r="K118">
        <v>5.6187167180841397</v>
      </c>
      <c r="L118">
        <v>5.5677567118563704</v>
      </c>
      <c r="M118">
        <v>5.6332562811222298</v>
      </c>
    </row>
    <row r="119" spans="1:13" x14ac:dyDescent="0.25">
      <c r="A119" t="s">
        <v>42</v>
      </c>
      <c r="B119" t="s">
        <v>308</v>
      </c>
      <c r="C119">
        <v>0.217784264005835</v>
      </c>
      <c r="D119">
        <v>0.20344439997791799</v>
      </c>
      <c r="E119">
        <v>0.17157513098518501</v>
      </c>
      <c r="F119">
        <v>0.23170213569834699</v>
      </c>
      <c r="G119">
        <v>0.23902620225573001</v>
      </c>
      <c r="H119">
        <v>0.23596674990656699</v>
      </c>
      <c r="I119">
        <v>0.231131870220741</v>
      </c>
      <c r="J119">
        <v>0.24915561281971901</v>
      </c>
      <c r="K119">
        <v>0.23383664277087801</v>
      </c>
      <c r="L119">
        <v>0.232412533174956</v>
      </c>
      <c r="M119">
        <v>0.23583189000365401</v>
      </c>
    </row>
    <row r="120" spans="1:13" x14ac:dyDescent="0.25">
      <c r="A120" t="s">
        <v>42</v>
      </c>
      <c r="B120" t="s">
        <v>309</v>
      </c>
      <c r="C120">
        <v>4.9230480137751897E-4</v>
      </c>
      <c r="D120">
        <v>3.85697858793239E-4</v>
      </c>
      <c r="E120">
        <v>6.9530664072238598E-4</v>
      </c>
      <c r="F120">
        <v>4.2778591578710203E-3</v>
      </c>
      <c r="G120">
        <v>6.6775185859403903E-4</v>
      </c>
      <c r="H120">
        <v>1.1359918724708601E-2</v>
      </c>
      <c r="I120">
        <v>2.6296428535021099E-3</v>
      </c>
      <c r="J120">
        <v>9.909546391928621E-4</v>
      </c>
      <c r="K120">
        <v>7.18803633308439E-3</v>
      </c>
      <c r="L120">
        <v>7.1304021982566603E-3</v>
      </c>
      <c r="M120">
        <v>7.2423657842404796E-3</v>
      </c>
    </row>
    <row r="121" spans="1:13" x14ac:dyDescent="0.25">
      <c r="A121" t="s">
        <v>43</v>
      </c>
      <c r="B121" t="s">
        <v>306</v>
      </c>
      <c r="C121">
        <v>0.58049368801444301</v>
      </c>
      <c r="D121">
        <v>0.56205023569672596</v>
      </c>
      <c r="E121">
        <v>0.75255636032502304</v>
      </c>
      <c r="F121">
        <v>0.82177003442812502</v>
      </c>
      <c r="G121">
        <v>1.01687532507777</v>
      </c>
      <c r="H121">
        <v>1.0647762768435101</v>
      </c>
      <c r="I121">
        <v>0.99434015000620801</v>
      </c>
      <c r="J121">
        <v>1.0428737209391199</v>
      </c>
      <c r="K121">
        <v>1.0936045793518601</v>
      </c>
      <c r="L121">
        <v>1.08401327166108</v>
      </c>
      <c r="M121">
        <v>1.09780940938295</v>
      </c>
    </row>
    <row r="122" spans="1:13" x14ac:dyDescent="0.25">
      <c r="A122" t="s">
        <v>43</v>
      </c>
      <c r="B122" t="s">
        <v>307</v>
      </c>
      <c r="C122">
        <v>0.45473266045674599</v>
      </c>
      <c r="D122">
        <v>0.43662712035460799</v>
      </c>
      <c r="E122">
        <v>0.60570301666747095</v>
      </c>
      <c r="F122">
        <v>0.63050546738519897</v>
      </c>
      <c r="G122">
        <v>0.81032533741566204</v>
      </c>
      <c r="H122">
        <v>0.85107375036424804</v>
      </c>
      <c r="I122">
        <v>0.80370652847316004</v>
      </c>
      <c r="J122">
        <v>0.83751849940950895</v>
      </c>
      <c r="K122">
        <v>0.82114812614724897</v>
      </c>
      <c r="L122">
        <v>0.81370056904089105</v>
      </c>
      <c r="M122">
        <v>0.82327301258356</v>
      </c>
    </row>
    <row r="123" spans="1:13" x14ac:dyDescent="0.25">
      <c r="A123" t="s">
        <v>43</v>
      </c>
      <c r="B123" t="s">
        <v>308</v>
      </c>
      <c r="C123">
        <v>1.22189589859126E-2</v>
      </c>
      <c r="D123">
        <v>1.30295026714757E-2</v>
      </c>
      <c r="E123">
        <v>1.64127902161284E-2</v>
      </c>
      <c r="F123">
        <v>1.77095267776484E-2</v>
      </c>
      <c r="G123">
        <v>1.9770893867566301E-2</v>
      </c>
      <c r="H123">
        <v>2.0008816995950199E-2</v>
      </c>
      <c r="I123">
        <v>1.9004132263462301E-2</v>
      </c>
      <c r="J123">
        <v>2.11839629534624E-2</v>
      </c>
      <c r="K123">
        <v>2.11749716818815E-2</v>
      </c>
      <c r="L123">
        <v>2.1046012079963601E-2</v>
      </c>
      <c r="M123">
        <v>2.13556503948143E-2</v>
      </c>
    </row>
    <row r="124" spans="1:13" x14ac:dyDescent="0.25">
      <c r="A124" t="s">
        <v>43</v>
      </c>
      <c r="B124" t="s">
        <v>309</v>
      </c>
      <c r="C124">
        <v>0.11354206857178401</v>
      </c>
      <c r="D124">
        <v>0.112393612670642</v>
      </c>
      <c r="E124">
        <v>0.130440553441424</v>
      </c>
      <c r="F124">
        <v>0.17355504026527799</v>
      </c>
      <c r="G124">
        <v>0.18677909379454399</v>
      </c>
      <c r="H124">
        <v>0.19369370948331499</v>
      </c>
      <c r="I124">
        <v>0.17162948926958499</v>
      </c>
      <c r="J124">
        <v>0.184171258576144</v>
      </c>
      <c r="K124">
        <v>0.251281481522732</v>
      </c>
      <c r="L124">
        <v>0.24926669054023001</v>
      </c>
      <c r="M124">
        <v>0.253180746404572</v>
      </c>
    </row>
    <row r="125" spans="1:13" x14ac:dyDescent="0.25">
      <c r="A125" t="s">
        <v>44</v>
      </c>
      <c r="B125" t="s">
        <v>306</v>
      </c>
      <c r="C125">
        <v>0.470487729687741</v>
      </c>
      <c r="D125">
        <v>0.60490456816816895</v>
      </c>
      <c r="E125">
        <v>0.55034581086503098</v>
      </c>
      <c r="F125">
        <v>0.57745969604524905</v>
      </c>
      <c r="G125">
        <v>0.57828413803749001</v>
      </c>
      <c r="H125">
        <v>0.61787123848502201</v>
      </c>
      <c r="I125">
        <v>0.56204850652266503</v>
      </c>
      <c r="J125">
        <v>0.59924191721280096</v>
      </c>
      <c r="K125">
        <v>0.63690125206913495</v>
      </c>
      <c r="L125">
        <v>0.63134583179664305</v>
      </c>
      <c r="M125">
        <v>0.63943177089460601</v>
      </c>
    </row>
    <row r="126" spans="1:13" x14ac:dyDescent="0.25">
      <c r="A126" t="s">
        <v>44</v>
      </c>
      <c r="B126" t="s">
        <v>307</v>
      </c>
      <c r="C126">
        <v>0.35647033920925397</v>
      </c>
      <c r="D126">
        <v>0.46182481311122098</v>
      </c>
      <c r="E126">
        <v>0.43553633668240299</v>
      </c>
      <c r="F126">
        <v>0.45084194029376801</v>
      </c>
      <c r="G126">
        <v>0.47331081255192398</v>
      </c>
      <c r="H126">
        <v>0.471928529774651</v>
      </c>
      <c r="I126">
        <v>0.44427656729815601</v>
      </c>
      <c r="J126">
        <v>0.44968543685589601</v>
      </c>
      <c r="K126">
        <v>0.46329106121824698</v>
      </c>
      <c r="L126">
        <v>0.45908915595241301</v>
      </c>
      <c r="M126">
        <v>0.46448992030432401</v>
      </c>
    </row>
    <row r="127" spans="1:13" x14ac:dyDescent="0.25">
      <c r="A127" t="s">
        <v>44</v>
      </c>
      <c r="B127" t="s">
        <v>308</v>
      </c>
      <c r="C127">
        <v>1.5615342862093999E-2</v>
      </c>
      <c r="D127">
        <v>2.05911399735258E-2</v>
      </c>
      <c r="E127">
        <v>1.9164334406611298E-2</v>
      </c>
      <c r="F127">
        <v>1.9236751050782101E-2</v>
      </c>
      <c r="G127">
        <v>1.9831475536578502E-2</v>
      </c>
      <c r="H127">
        <v>1.9444213603117901E-2</v>
      </c>
      <c r="I127">
        <v>1.8419795729853101E-2</v>
      </c>
      <c r="J127">
        <v>1.8346597358711601E-2</v>
      </c>
      <c r="K127">
        <v>1.9971535731426401E-2</v>
      </c>
      <c r="L127">
        <v>1.9849905283163799E-2</v>
      </c>
      <c r="M127">
        <v>2.01419459414355E-2</v>
      </c>
    </row>
    <row r="128" spans="1:13" x14ac:dyDescent="0.25">
      <c r="A128" t="s">
        <v>44</v>
      </c>
      <c r="B128" t="s">
        <v>309</v>
      </c>
      <c r="C128">
        <v>9.8402047616392693E-2</v>
      </c>
      <c r="D128">
        <v>0.122488615083423</v>
      </c>
      <c r="E128">
        <v>9.5645139776017504E-2</v>
      </c>
      <c r="F128">
        <v>0.107381004700699</v>
      </c>
      <c r="G128">
        <v>8.5141849948986895E-2</v>
      </c>
      <c r="H128">
        <v>0.126498495107253</v>
      </c>
      <c r="I128">
        <v>9.9352143494655806E-2</v>
      </c>
      <c r="J128">
        <v>0.131209882998194</v>
      </c>
      <c r="K128">
        <v>0.15363865511946101</v>
      </c>
      <c r="L128">
        <v>0.152406770561066</v>
      </c>
      <c r="M128">
        <v>0.15479990464884599</v>
      </c>
    </row>
    <row r="129" spans="1:13" x14ac:dyDescent="0.25">
      <c r="A129" t="s">
        <v>45</v>
      </c>
      <c r="B129" t="s">
        <v>306</v>
      </c>
      <c r="C129">
        <v>1.83933364457326</v>
      </c>
      <c r="D129">
        <v>2.1356222232965401</v>
      </c>
      <c r="E129">
        <v>1.8349302346648599</v>
      </c>
      <c r="F129">
        <v>2.2536799786256401</v>
      </c>
      <c r="G129">
        <v>2.4412194729957299</v>
      </c>
      <c r="H129">
        <v>2.4890996615859402</v>
      </c>
      <c r="I129">
        <v>2.5917019472231</v>
      </c>
      <c r="J129">
        <v>2.04189394413575</v>
      </c>
      <c r="K129">
        <v>2.1345862973498599</v>
      </c>
      <c r="L129">
        <v>2.11540988479863</v>
      </c>
      <c r="M129">
        <v>2.1404833342599199</v>
      </c>
    </row>
    <row r="130" spans="1:13" x14ac:dyDescent="0.25">
      <c r="A130" t="s">
        <v>45</v>
      </c>
      <c r="B130" t="s">
        <v>307</v>
      </c>
      <c r="C130">
        <v>1.78290387679541</v>
      </c>
      <c r="D130">
        <v>2.0759946721818801</v>
      </c>
      <c r="E130">
        <v>1.7830057373046</v>
      </c>
      <c r="F130">
        <v>2.1862091119842701</v>
      </c>
      <c r="G130">
        <v>2.3713835687913898</v>
      </c>
      <c r="H130">
        <v>2.41973150711567</v>
      </c>
      <c r="I130">
        <v>2.52333965223194</v>
      </c>
      <c r="J130">
        <v>1.98231788432776</v>
      </c>
      <c r="K130">
        <v>2.0713837499082501</v>
      </c>
      <c r="L130">
        <v>2.0525969460717701</v>
      </c>
      <c r="M130">
        <v>2.0767438732458401</v>
      </c>
    </row>
    <row r="131" spans="1:13" x14ac:dyDescent="0.25">
      <c r="A131" t="s">
        <v>45</v>
      </c>
      <c r="B131" t="s">
        <v>308</v>
      </c>
      <c r="C131">
        <v>5.6429331972268099E-2</v>
      </c>
      <c r="D131">
        <v>5.7677006996805398E-2</v>
      </c>
      <c r="E131">
        <v>5.0807384775436698E-2</v>
      </c>
      <c r="F131">
        <v>6.3903219100869296E-2</v>
      </c>
      <c r="G131">
        <v>6.6298066847385304E-2</v>
      </c>
      <c r="H131">
        <v>6.6368533093911899E-2</v>
      </c>
      <c r="I131">
        <v>6.5720328618240897E-2</v>
      </c>
      <c r="J131">
        <v>5.8196347828740197E-2</v>
      </c>
      <c r="K131">
        <v>6.0768161546093602E-2</v>
      </c>
      <c r="L131">
        <v>6.0398071893082501E-2</v>
      </c>
      <c r="M131">
        <v>6.1286675260321499E-2</v>
      </c>
    </row>
    <row r="132" spans="1:13" x14ac:dyDescent="0.25">
      <c r="A132" t="s">
        <v>45</v>
      </c>
      <c r="B132" t="s">
        <v>309</v>
      </c>
      <c r="C132" s="35">
        <v>4.3580557532677999E-7</v>
      </c>
      <c r="D132">
        <v>1.95054411785666E-3</v>
      </c>
      <c r="E132">
        <v>1.1171125848307799E-3</v>
      </c>
      <c r="F132">
        <v>3.5676475405034898E-3</v>
      </c>
      <c r="G132">
        <v>3.5378373569608899E-3</v>
      </c>
      <c r="H132">
        <v>2.9996213763621598E-3</v>
      </c>
      <c r="I132">
        <v>2.6419663729116598E-3</v>
      </c>
      <c r="J132">
        <v>1.37971197925466E-3</v>
      </c>
      <c r="K132">
        <v>2.43438589551213E-3</v>
      </c>
      <c r="L132">
        <v>2.4148668337791099E-3</v>
      </c>
      <c r="M132">
        <v>2.4527857537594401E-3</v>
      </c>
    </row>
    <row r="133" spans="1:13" x14ac:dyDescent="0.25">
      <c r="A133" t="s">
        <v>46</v>
      </c>
      <c r="B133" t="s">
        <v>306</v>
      </c>
      <c r="C133">
        <v>0.59233788447742797</v>
      </c>
      <c r="D133">
        <v>0.54891219879408204</v>
      </c>
      <c r="E133">
        <v>0.66589546771932895</v>
      </c>
      <c r="F133">
        <v>0.631986825566624</v>
      </c>
      <c r="G133">
        <v>0.72358000321693705</v>
      </c>
      <c r="H133">
        <v>0.79094305569733903</v>
      </c>
      <c r="I133">
        <v>0.72981189279483405</v>
      </c>
      <c r="J133">
        <v>0.72371299660393495</v>
      </c>
      <c r="K133">
        <v>0.75424667503528298</v>
      </c>
      <c r="L133">
        <v>0.74761525061342504</v>
      </c>
      <c r="M133">
        <v>0.75706105169391102</v>
      </c>
    </row>
    <row r="134" spans="1:13" x14ac:dyDescent="0.25">
      <c r="A134" t="s">
        <v>46</v>
      </c>
      <c r="B134" t="s">
        <v>307</v>
      </c>
      <c r="C134">
        <v>0.47736993225580099</v>
      </c>
      <c r="D134">
        <v>0.46215079022885303</v>
      </c>
      <c r="E134">
        <v>0.55669035535655098</v>
      </c>
      <c r="F134">
        <v>0.51458009957091499</v>
      </c>
      <c r="G134">
        <v>0.61099129398483898</v>
      </c>
      <c r="H134">
        <v>0.64229843455022495</v>
      </c>
      <c r="I134">
        <v>0.61229555467275198</v>
      </c>
      <c r="J134">
        <v>0.59023455767692401</v>
      </c>
      <c r="K134">
        <v>0.58376209771632703</v>
      </c>
      <c r="L134">
        <v>0.57846755776569903</v>
      </c>
      <c r="M134">
        <v>0.58527269991338704</v>
      </c>
    </row>
    <row r="135" spans="1:13" x14ac:dyDescent="0.25">
      <c r="A135" t="s">
        <v>46</v>
      </c>
      <c r="B135" t="s">
        <v>308</v>
      </c>
      <c r="C135">
        <v>1.26221334443728E-2</v>
      </c>
      <c r="D135">
        <v>1.30651414995245E-2</v>
      </c>
      <c r="E135">
        <v>1.5275471846750301E-2</v>
      </c>
      <c r="F135">
        <v>1.41681264908979E-2</v>
      </c>
      <c r="G135">
        <v>1.5361176890607699E-2</v>
      </c>
      <c r="H135">
        <v>1.6199668507607502E-2</v>
      </c>
      <c r="I135">
        <v>1.46060517919869E-2</v>
      </c>
      <c r="J135">
        <v>1.52686051368236E-2</v>
      </c>
      <c r="K135">
        <v>1.55984106015764E-2</v>
      </c>
      <c r="L135">
        <v>1.55034133164819E-2</v>
      </c>
      <c r="M135">
        <v>1.57315064466916E-2</v>
      </c>
    </row>
    <row r="136" spans="1:13" x14ac:dyDescent="0.25">
      <c r="A136" t="s">
        <v>46</v>
      </c>
      <c r="B136" t="s">
        <v>309</v>
      </c>
      <c r="C136">
        <v>0.102345818777254</v>
      </c>
      <c r="D136">
        <v>7.3696267065704604E-2</v>
      </c>
      <c r="E136">
        <v>9.3929640516026897E-2</v>
      </c>
      <c r="F136">
        <v>0.10323859950481</v>
      </c>
      <c r="G136">
        <v>9.7227532341489994E-2</v>
      </c>
      <c r="H136">
        <v>0.13244495263950701</v>
      </c>
      <c r="I136">
        <v>0.102910286330095</v>
      </c>
      <c r="J136">
        <v>0.118209833790187</v>
      </c>
      <c r="K136">
        <v>0.15488616671738001</v>
      </c>
      <c r="L136">
        <v>0.15364427953124399</v>
      </c>
      <c r="M136">
        <v>0.15605684533383199</v>
      </c>
    </row>
    <row r="137" spans="1:13" x14ac:dyDescent="0.25">
      <c r="A137" t="s">
        <v>47</v>
      </c>
      <c r="B137" t="s">
        <v>306</v>
      </c>
      <c r="C137">
        <v>3.94792209530759</v>
      </c>
      <c r="D137">
        <v>4.2166780109476001</v>
      </c>
      <c r="E137">
        <v>4.1018014702657002</v>
      </c>
      <c r="F137">
        <v>4.3192407649214397</v>
      </c>
      <c r="G137">
        <v>4.66417714662518</v>
      </c>
      <c r="H137">
        <v>5.0951426920151999</v>
      </c>
      <c r="I137">
        <v>4.5719344177446199</v>
      </c>
      <c r="J137">
        <v>5.2604071717346104</v>
      </c>
      <c r="K137">
        <v>4.9410283529275096</v>
      </c>
      <c r="L137">
        <v>4.8974064384225899</v>
      </c>
      <c r="M137">
        <v>4.9579605230410699</v>
      </c>
    </row>
    <row r="138" spans="1:13" x14ac:dyDescent="0.25">
      <c r="A138" t="s">
        <v>47</v>
      </c>
      <c r="B138" t="s">
        <v>307</v>
      </c>
      <c r="C138">
        <v>3.3056961469107602</v>
      </c>
      <c r="D138">
        <v>3.6039313563186699</v>
      </c>
      <c r="E138">
        <v>3.4785494222312598</v>
      </c>
      <c r="F138">
        <v>3.7869840279460001</v>
      </c>
      <c r="G138">
        <v>4.0333906268084299</v>
      </c>
      <c r="H138">
        <v>4.4493277078465203</v>
      </c>
      <c r="I138">
        <v>4.1479783905939298</v>
      </c>
      <c r="J138">
        <v>4.4141124761358901</v>
      </c>
      <c r="K138">
        <v>4.1426739003266597</v>
      </c>
      <c r="L138">
        <v>4.1051011415718399</v>
      </c>
      <c r="M138">
        <v>4.1533939047942603</v>
      </c>
    </row>
    <row r="139" spans="1:13" x14ac:dyDescent="0.25">
      <c r="A139" t="s">
        <v>47</v>
      </c>
      <c r="B139" t="s">
        <v>308</v>
      </c>
      <c r="C139">
        <v>0.13959218433034801</v>
      </c>
      <c r="D139">
        <v>0.158600924461965</v>
      </c>
      <c r="E139">
        <v>0.13934817802000801</v>
      </c>
      <c r="F139">
        <v>0.171233457463664</v>
      </c>
      <c r="G139">
        <v>0.172283720526312</v>
      </c>
      <c r="H139">
        <v>0.18395164391660501</v>
      </c>
      <c r="I139">
        <v>0.173164538075639</v>
      </c>
      <c r="J139">
        <v>0.18144533514460101</v>
      </c>
      <c r="K139">
        <v>0.182637096769349</v>
      </c>
      <c r="L139">
        <v>0.18152480213922401</v>
      </c>
      <c r="M139">
        <v>0.18419547597635999</v>
      </c>
    </row>
    <row r="140" spans="1:13" x14ac:dyDescent="0.25">
      <c r="A140" t="s">
        <v>47</v>
      </c>
      <c r="B140" t="s">
        <v>309</v>
      </c>
      <c r="C140">
        <v>0.50263376406648896</v>
      </c>
      <c r="D140">
        <v>0.45414573016695903</v>
      </c>
      <c r="E140">
        <v>0.48390387001442597</v>
      </c>
      <c r="F140">
        <v>0.36102327951178198</v>
      </c>
      <c r="G140">
        <v>0.45850279929043902</v>
      </c>
      <c r="H140">
        <v>0.46186334025207898</v>
      </c>
      <c r="I140">
        <v>0.250791489075045</v>
      </c>
      <c r="J140">
        <v>0.66484936045411702</v>
      </c>
      <c r="K140">
        <v>0.615717355831499</v>
      </c>
      <c r="L140">
        <v>0.61078049471152496</v>
      </c>
      <c r="M140">
        <v>0.62037114227045098</v>
      </c>
    </row>
    <row r="141" spans="1:13" x14ac:dyDescent="0.25">
      <c r="A141" t="s">
        <v>48</v>
      </c>
      <c r="B141" t="s">
        <v>306</v>
      </c>
      <c r="C141">
        <v>1.0332727563005899</v>
      </c>
      <c r="D141">
        <v>1.11055203228281</v>
      </c>
      <c r="E141">
        <v>1.08015190188183</v>
      </c>
      <c r="F141">
        <v>1.07427488555438</v>
      </c>
      <c r="G141">
        <v>1.26220628033087</v>
      </c>
      <c r="H141">
        <v>1.28600950841837</v>
      </c>
      <c r="I141">
        <v>1.1906415506777199</v>
      </c>
      <c r="J141">
        <v>1.1097496761407</v>
      </c>
      <c r="K141">
        <v>1.2020188187706899</v>
      </c>
      <c r="L141">
        <v>1.19133797386839</v>
      </c>
      <c r="M141">
        <v>1.2058926687377101</v>
      </c>
    </row>
    <row r="142" spans="1:13" x14ac:dyDescent="0.25">
      <c r="A142" t="s">
        <v>48</v>
      </c>
      <c r="B142" t="s">
        <v>307</v>
      </c>
      <c r="C142">
        <v>0.93737518744291104</v>
      </c>
      <c r="D142">
        <v>1.00076204312021</v>
      </c>
      <c r="E142">
        <v>0.98670219594713304</v>
      </c>
      <c r="F142">
        <v>0.98153388405265696</v>
      </c>
      <c r="G142">
        <v>1.13948398017428</v>
      </c>
      <c r="H142">
        <v>1.1966686351473099</v>
      </c>
      <c r="I142">
        <v>1.05578125325572</v>
      </c>
      <c r="J142">
        <v>0.99236108974577597</v>
      </c>
      <c r="K142">
        <v>1.05522296026539</v>
      </c>
      <c r="L142">
        <v>1.04565241750182</v>
      </c>
      <c r="M142">
        <v>1.0579535625576599</v>
      </c>
    </row>
    <row r="143" spans="1:13" x14ac:dyDescent="0.25">
      <c r="A143" t="s">
        <v>48</v>
      </c>
      <c r="B143" t="s">
        <v>308</v>
      </c>
      <c r="C143">
        <v>3.0710822276787401E-2</v>
      </c>
      <c r="D143">
        <v>3.2812491666540801E-2</v>
      </c>
      <c r="E143">
        <v>3.0255261131499098E-2</v>
      </c>
      <c r="F143">
        <v>3.0130614048451101E-2</v>
      </c>
      <c r="G143">
        <v>3.22736746500654E-2</v>
      </c>
      <c r="H143">
        <v>3.8829644479578901E-2</v>
      </c>
      <c r="I143">
        <v>3.3407529012060198E-2</v>
      </c>
      <c r="J143">
        <v>3.2557432665873798E-2</v>
      </c>
      <c r="K143">
        <v>3.4606226001760901E-2</v>
      </c>
      <c r="L143">
        <v>3.43954675083794E-2</v>
      </c>
      <c r="M143">
        <v>3.4901508964467802E-2</v>
      </c>
    </row>
    <row r="144" spans="1:13" x14ac:dyDescent="0.25">
      <c r="A144" t="s">
        <v>48</v>
      </c>
      <c r="B144" t="s">
        <v>309</v>
      </c>
      <c r="C144">
        <v>6.5186746580890395E-2</v>
      </c>
      <c r="D144">
        <v>7.6977497496057895E-2</v>
      </c>
      <c r="E144">
        <v>6.3194444803201702E-2</v>
      </c>
      <c r="F144">
        <v>6.2610387453272298E-2</v>
      </c>
      <c r="G144">
        <v>9.04486255065277E-2</v>
      </c>
      <c r="H144">
        <v>5.0511228791474697E-2</v>
      </c>
      <c r="I144">
        <v>0.10145276840994399</v>
      </c>
      <c r="J144">
        <v>8.4831153729054407E-2</v>
      </c>
      <c r="K144">
        <v>0.112189632503536</v>
      </c>
      <c r="L144">
        <v>0.111290088858185</v>
      </c>
      <c r="M144">
        <v>0.113037597215577</v>
      </c>
    </row>
    <row r="145" spans="1:13" x14ac:dyDescent="0.25">
      <c r="A145" t="s">
        <v>49</v>
      </c>
      <c r="B145" t="s">
        <v>306</v>
      </c>
      <c r="C145">
        <v>0.46689216196302302</v>
      </c>
      <c r="D145">
        <v>0.393652895277391</v>
      </c>
      <c r="E145">
        <v>0.53857621787945897</v>
      </c>
      <c r="F145">
        <v>0.54284887564700601</v>
      </c>
      <c r="G145">
        <v>0.63579919942338603</v>
      </c>
      <c r="H145">
        <v>0.681492074956352</v>
      </c>
      <c r="I145">
        <v>0.66499356636890306</v>
      </c>
      <c r="J145">
        <v>0.66743370849842798</v>
      </c>
      <c r="K145">
        <v>0.71285047497842702</v>
      </c>
      <c r="L145">
        <v>0.70660462629256804</v>
      </c>
      <c r="M145">
        <v>0.71560048936447396</v>
      </c>
    </row>
    <row r="146" spans="1:13" x14ac:dyDescent="0.25">
      <c r="A146" t="s">
        <v>49</v>
      </c>
      <c r="B146" t="s">
        <v>307</v>
      </c>
      <c r="C146">
        <v>0.36933213065468501</v>
      </c>
      <c r="D146">
        <v>0.31477236327281499</v>
      </c>
      <c r="E146">
        <v>0.43556162157697698</v>
      </c>
      <c r="F146">
        <v>0.41536075817412998</v>
      </c>
      <c r="G146">
        <v>0.50674098271347501</v>
      </c>
      <c r="H146">
        <v>0.54578874633784102</v>
      </c>
      <c r="I146">
        <v>0.53509312804967701</v>
      </c>
      <c r="J146">
        <v>0.52993714224952304</v>
      </c>
      <c r="K146">
        <v>0.53388640592647896</v>
      </c>
      <c r="L146">
        <v>0.529044222927047</v>
      </c>
      <c r="M146">
        <v>0.53526794470902095</v>
      </c>
    </row>
    <row r="147" spans="1:13" x14ac:dyDescent="0.25">
      <c r="A147" t="s">
        <v>49</v>
      </c>
      <c r="B147" t="s">
        <v>308</v>
      </c>
      <c r="C147">
        <v>1.1327239270178599E-2</v>
      </c>
      <c r="D147">
        <v>1.0456052106222699E-2</v>
      </c>
      <c r="E147">
        <v>1.3976318228643699E-2</v>
      </c>
      <c r="F147">
        <v>1.35834576560481E-2</v>
      </c>
      <c r="G147">
        <v>1.55118891126258E-2</v>
      </c>
      <c r="H147">
        <v>1.5797140021913798E-2</v>
      </c>
      <c r="I147">
        <v>1.4703610754959601E-2</v>
      </c>
      <c r="J147">
        <v>1.60630367454507E-2</v>
      </c>
      <c r="K147">
        <v>1.6224951374389299E-2</v>
      </c>
      <c r="L147">
        <v>1.6126138336912201E-2</v>
      </c>
      <c r="M147">
        <v>1.63633932753167E-2</v>
      </c>
    </row>
    <row r="148" spans="1:13" x14ac:dyDescent="0.25">
      <c r="A148" t="s">
        <v>49</v>
      </c>
      <c r="B148" t="s">
        <v>309</v>
      </c>
      <c r="C148">
        <v>8.6232792038159894E-2</v>
      </c>
      <c r="D148">
        <v>6.8424479898352902E-2</v>
      </c>
      <c r="E148">
        <v>8.9038278073838198E-2</v>
      </c>
      <c r="F148">
        <v>0.113904659816827</v>
      </c>
      <c r="G148">
        <v>0.113546327597285</v>
      </c>
      <c r="H148">
        <v>0.119906188596598</v>
      </c>
      <c r="I148">
        <v>0.115196827564267</v>
      </c>
      <c r="J148">
        <v>0.121433529503453</v>
      </c>
      <c r="K148">
        <v>0.162739117677559</v>
      </c>
      <c r="L148">
        <v>0.161434265028609</v>
      </c>
      <c r="M148">
        <v>0.16396915138013701</v>
      </c>
    </row>
    <row r="149" spans="1:13" x14ac:dyDescent="0.25">
      <c r="A149" t="s">
        <v>50</v>
      </c>
      <c r="B149" t="s">
        <v>306</v>
      </c>
      <c r="C149">
        <v>8.8268639565789401E-3</v>
      </c>
      <c r="D149">
        <v>8.0761599807180392E-3</v>
      </c>
      <c r="E149">
        <v>1.0916455881317001E-2</v>
      </c>
      <c r="F149">
        <v>8.7114148984897798E-3</v>
      </c>
      <c r="G149">
        <v>8.6077631812553103E-3</v>
      </c>
      <c r="H149">
        <v>7.9474767235491305E-3</v>
      </c>
      <c r="I149">
        <v>7.0648624730369099E-3</v>
      </c>
      <c r="J149">
        <v>7.8274651534509399E-3</v>
      </c>
      <c r="K149">
        <v>8.6004455003653099E-3</v>
      </c>
      <c r="L149">
        <v>8.5254058682027907E-3</v>
      </c>
      <c r="M149">
        <v>8.6353433026143105E-3</v>
      </c>
    </row>
    <row r="150" spans="1:13" x14ac:dyDescent="0.25">
      <c r="A150" t="s">
        <v>50</v>
      </c>
      <c r="B150" t="s">
        <v>307</v>
      </c>
      <c r="C150">
        <v>6.8213199676219497E-3</v>
      </c>
      <c r="D150">
        <v>5.9047905791924198E-3</v>
      </c>
      <c r="E150">
        <v>8.3726555970572592E-3</v>
      </c>
      <c r="F150">
        <v>6.1825961020075502E-3</v>
      </c>
      <c r="G150">
        <v>6.5156844279643904E-3</v>
      </c>
      <c r="H150">
        <v>6.0597145778534898E-3</v>
      </c>
      <c r="I150">
        <v>5.1553692394314902E-3</v>
      </c>
      <c r="J150">
        <v>6.0933761252149497E-3</v>
      </c>
      <c r="K150">
        <v>6.0899161633364198E-3</v>
      </c>
      <c r="L150">
        <v>6.0346825252689702E-3</v>
      </c>
      <c r="M150">
        <v>6.1056750499997297E-3</v>
      </c>
    </row>
    <row r="151" spans="1:13" x14ac:dyDescent="0.25">
      <c r="A151" t="s">
        <v>50</v>
      </c>
      <c r="B151" t="s">
        <v>308</v>
      </c>
      <c r="C151">
        <v>1.8405628011931399E-4</v>
      </c>
      <c r="D151">
        <v>1.8292545936600001E-4</v>
      </c>
      <c r="E151">
        <v>2.28270296456572E-4</v>
      </c>
      <c r="F151">
        <v>1.8064049877858401E-4</v>
      </c>
      <c r="G151">
        <v>1.7588353083997099E-4</v>
      </c>
      <c r="H151">
        <v>1.5133458999242599E-4</v>
      </c>
      <c r="I151">
        <v>1.5934396965225901E-4</v>
      </c>
      <c r="J151">
        <v>1.6350091217856501E-4</v>
      </c>
      <c r="K151">
        <v>1.67848438680639E-4</v>
      </c>
      <c r="L151">
        <v>1.66826209788909E-4</v>
      </c>
      <c r="M151">
        <v>1.6928063138078601E-4</v>
      </c>
    </row>
    <row r="152" spans="1:13" x14ac:dyDescent="0.25">
      <c r="A152" t="s">
        <v>50</v>
      </c>
      <c r="B152" t="s">
        <v>309</v>
      </c>
      <c r="C152">
        <v>1.8214877088376801E-3</v>
      </c>
      <c r="D152">
        <v>1.9884439421596202E-3</v>
      </c>
      <c r="E152">
        <v>2.3155299878032101E-3</v>
      </c>
      <c r="F152">
        <v>2.3481782977036402E-3</v>
      </c>
      <c r="G152">
        <v>1.9161952224509499E-3</v>
      </c>
      <c r="H152">
        <v>1.73642755570322E-3</v>
      </c>
      <c r="I152">
        <v>1.75014926395316E-3</v>
      </c>
      <c r="J152">
        <v>1.5705881160574301E-3</v>
      </c>
      <c r="K152">
        <v>2.3426808983482502E-3</v>
      </c>
      <c r="L152">
        <v>2.3238971331449101E-3</v>
      </c>
      <c r="M152">
        <v>2.3603876212337899E-3</v>
      </c>
    </row>
    <row r="153" spans="1:13" x14ac:dyDescent="0.25">
      <c r="A153" t="s">
        <v>51</v>
      </c>
      <c r="B153" t="s">
        <v>306</v>
      </c>
      <c r="C153">
        <v>0.21568828189422901</v>
      </c>
      <c r="D153">
        <v>0.28373692637779202</v>
      </c>
      <c r="E153">
        <v>0.27506472492137601</v>
      </c>
      <c r="F153">
        <v>0.33227231479751801</v>
      </c>
      <c r="G153">
        <v>0.312364115311069</v>
      </c>
      <c r="H153">
        <v>0.37534252371399002</v>
      </c>
      <c r="I153">
        <v>0.33706553231722602</v>
      </c>
      <c r="J153">
        <v>0.37349529565164402</v>
      </c>
      <c r="K153">
        <v>0.39408636895020699</v>
      </c>
      <c r="L153">
        <v>0.39065270257076001</v>
      </c>
      <c r="M153">
        <v>0.39566977625523297</v>
      </c>
    </row>
    <row r="154" spans="1:13" x14ac:dyDescent="0.25">
      <c r="A154" t="s">
        <v>51</v>
      </c>
      <c r="B154" t="s">
        <v>307</v>
      </c>
      <c r="C154">
        <v>0.16599667947934599</v>
      </c>
      <c r="D154">
        <v>0.21939074772284201</v>
      </c>
      <c r="E154">
        <v>0.21219979403803199</v>
      </c>
      <c r="F154">
        <v>0.25713902814606099</v>
      </c>
      <c r="G154">
        <v>0.26141517506610301</v>
      </c>
      <c r="H154">
        <v>0.28488862512192997</v>
      </c>
      <c r="I154">
        <v>0.26387674218458801</v>
      </c>
      <c r="J154">
        <v>0.27919284331864003</v>
      </c>
      <c r="K154">
        <v>0.28312226892153403</v>
      </c>
      <c r="L154">
        <v>0.28055443834537702</v>
      </c>
      <c r="M154">
        <v>0.28385490490996601</v>
      </c>
    </row>
    <row r="155" spans="1:13" x14ac:dyDescent="0.25">
      <c r="A155" t="s">
        <v>51</v>
      </c>
      <c r="B155" t="s">
        <v>308</v>
      </c>
      <c r="C155">
        <v>7.16408007141686E-3</v>
      </c>
      <c r="D155">
        <v>9.4300807478456504E-3</v>
      </c>
      <c r="E155">
        <v>8.7895033457252702E-3</v>
      </c>
      <c r="F155">
        <v>1.1035791405659801E-2</v>
      </c>
      <c r="G155">
        <v>1.11819989051344E-2</v>
      </c>
      <c r="H155">
        <v>1.19288277562068E-2</v>
      </c>
      <c r="I155">
        <v>1.09931734813729E-2</v>
      </c>
      <c r="J155">
        <v>1.13267363917978E-2</v>
      </c>
      <c r="K155">
        <v>1.23874516174063E-2</v>
      </c>
      <c r="L155">
        <v>1.2312009682779E-2</v>
      </c>
      <c r="M155">
        <v>1.2493149459574601E-2</v>
      </c>
    </row>
    <row r="156" spans="1:13" x14ac:dyDescent="0.25">
      <c r="A156" t="s">
        <v>51</v>
      </c>
      <c r="B156" t="s">
        <v>309</v>
      </c>
      <c r="C156">
        <v>4.2527522343465803E-2</v>
      </c>
      <c r="D156">
        <v>5.4916097907105103E-2</v>
      </c>
      <c r="E156">
        <v>5.4075427537618397E-2</v>
      </c>
      <c r="F156">
        <v>6.4097495245796901E-2</v>
      </c>
      <c r="G156">
        <v>3.9766941339831503E-2</v>
      </c>
      <c r="H156">
        <v>7.8525070835853694E-2</v>
      </c>
      <c r="I156">
        <v>6.2195616651265197E-2</v>
      </c>
      <c r="J156">
        <v>8.2975715941205702E-2</v>
      </c>
      <c r="K156">
        <v>9.8576648411266607E-2</v>
      </c>
      <c r="L156">
        <v>9.7786254542603104E-2</v>
      </c>
      <c r="M156">
        <v>9.9321721885692604E-2</v>
      </c>
    </row>
    <row r="157" spans="1:13" x14ac:dyDescent="0.25">
      <c r="A157" t="s">
        <v>52</v>
      </c>
      <c r="B157" t="s">
        <v>306</v>
      </c>
      <c r="C157">
        <v>3.9700401434893</v>
      </c>
      <c r="D157">
        <v>4.5079278430545999</v>
      </c>
      <c r="E157">
        <v>3.2125713795938999</v>
      </c>
      <c r="F157">
        <v>4.4111603579225704</v>
      </c>
      <c r="G157">
        <v>5.0360225107184204</v>
      </c>
      <c r="H157">
        <v>4.9531236529398601</v>
      </c>
      <c r="I157">
        <v>4.9804899532097</v>
      </c>
      <c r="J157">
        <v>4.6552089180835097</v>
      </c>
      <c r="K157">
        <v>4.3743491006182804</v>
      </c>
      <c r="L157">
        <v>4.3351181953870803</v>
      </c>
      <c r="M157">
        <v>4.3866610642239703</v>
      </c>
    </row>
    <row r="158" spans="1:13" x14ac:dyDescent="0.25">
      <c r="A158" t="s">
        <v>52</v>
      </c>
      <c r="B158" t="s">
        <v>307</v>
      </c>
      <c r="C158">
        <v>3.8392338307318301</v>
      </c>
      <c r="D158">
        <v>4.3128841705835104</v>
      </c>
      <c r="E158">
        <v>3.11360031179137</v>
      </c>
      <c r="F158">
        <v>4.2241919542187203</v>
      </c>
      <c r="G158">
        <v>4.8122327385245596</v>
      </c>
      <c r="H158">
        <v>4.7658682011165796</v>
      </c>
      <c r="I158">
        <v>4.7900247796625397</v>
      </c>
      <c r="J158">
        <v>4.5018121186053097</v>
      </c>
      <c r="K158">
        <v>4.2012239760213097</v>
      </c>
      <c r="L158">
        <v>4.1631201863617902</v>
      </c>
      <c r="M158">
        <v>4.2120954906217598</v>
      </c>
    </row>
    <row r="159" spans="1:13" x14ac:dyDescent="0.25">
      <c r="A159" t="s">
        <v>52</v>
      </c>
      <c r="B159" t="s">
        <v>308</v>
      </c>
      <c r="C159">
        <v>0.127585771703665</v>
      </c>
      <c r="D159">
        <v>0.128990258583426</v>
      </c>
      <c r="E159">
        <v>9.5587563195951603E-2</v>
      </c>
      <c r="F159">
        <v>0.13754590390438601</v>
      </c>
      <c r="G159">
        <v>0.146146212097889</v>
      </c>
      <c r="H159">
        <v>0.14222697652167199</v>
      </c>
      <c r="I159">
        <v>0.14583517482075101</v>
      </c>
      <c r="J159">
        <v>0.140818946264302</v>
      </c>
      <c r="K159">
        <v>0.13538891120959101</v>
      </c>
      <c r="L159">
        <v>0.13456436700920199</v>
      </c>
      <c r="M159">
        <v>0.13654413798345499</v>
      </c>
    </row>
    <row r="160" spans="1:13" x14ac:dyDescent="0.25">
      <c r="A160" t="s">
        <v>52</v>
      </c>
      <c r="B160" t="s">
        <v>309</v>
      </c>
      <c r="C160">
        <v>3.22054105380837E-3</v>
      </c>
      <c r="D160">
        <v>6.6053413887659201E-2</v>
      </c>
      <c r="E160">
        <v>3.3835046065753402E-3</v>
      </c>
      <c r="F160">
        <v>4.9422499799466703E-2</v>
      </c>
      <c r="G160">
        <v>7.7643560095966097E-2</v>
      </c>
      <c r="H160">
        <v>4.5028475301615703E-2</v>
      </c>
      <c r="I160">
        <v>4.4629998726405502E-2</v>
      </c>
      <c r="J160">
        <v>1.2577853213894199E-2</v>
      </c>
      <c r="K160">
        <v>3.7736213387385399E-2</v>
      </c>
      <c r="L160">
        <v>3.7433642016085303E-2</v>
      </c>
      <c r="M160">
        <v>3.8021435618749197E-2</v>
      </c>
    </row>
    <row r="161" spans="1:13" x14ac:dyDescent="0.25">
      <c r="A161" t="s">
        <v>53</v>
      </c>
      <c r="B161" t="s">
        <v>306</v>
      </c>
      <c r="C161">
        <v>1.3454171620848401</v>
      </c>
      <c r="D161">
        <v>1.48013006982441</v>
      </c>
      <c r="E161">
        <v>1.37246750398618</v>
      </c>
      <c r="F161">
        <v>1.4648027629761899</v>
      </c>
      <c r="G161">
        <v>1.5381991857206301</v>
      </c>
      <c r="H161">
        <v>1.6773723639134099</v>
      </c>
      <c r="I161">
        <v>1.68792784906783</v>
      </c>
      <c r="J161">
        <v>1.6714979013296101</v>
      </c>
      <c r="K161">
        <v>1.74974386731182</v>
      </c>
      <c r="L161">
        <v>1.73440326585692</v>
      </c>
      <c r="M161">
        <v>1.75641009474757</v>
      </c>
    </row>
    <row r="162" spans="1:13" x14ac:dyDescent="0.25">
      <c r="A162" t="s">
        <v>53</v>
      </c>
      <c r="B162" t="s">
        <v>307</v>
      </c>
      <c r="C162">
        <v>1.0330443537462499</v>
      </c>
      <c r="D162">
        <v>1.18499881180238</v>
      </c>
      <c r="E162">
        <v>1.1214310693677401</v>
      </c>
      <c r="F162">
        <v>1.2168681778344199</v>
      </c>
      <c r="G162">
        <v>1.25614173624416</v>
      </c>
      <c r="H162">
        <v>1.3326565977313001</v>
      </c>
      <c r="I162">
        <v>1.3849084663723801</v>
      </c>
      <c r="J162">
        <v>1.3319643835996899</v>
      </c>
      <c r="K162">
        <v>1.3282549845131</v>
      </c>
      <c r="L162">
        <v>1.3162081265419601</v>
      </c>
      <c r="M162">
        <v>1.33169211225009</v>
      </c>
    </row>
    <row r="163" spans="1:13" x14ac:dyDescent="0.25">
      <c r="A163" t="s">
        <v>53</v>
      </c>
      <c r="B163" t="s">
        <v>308</v>
      </c>
      <c r="C163">
        <v>3.5335473587148301E-2</v>
      </c>
      <c r="D163">
        <v>3.99783967899736E-2</v>
      </c>
      <c r="E163">
        <v>3.7368026268440199E-2</v>
      </c>
      <c r="F163">
        <v>4.1937175142223497E-2</v>
      </c>
      <c r="G163">
        <v>4.1527043600466801E-2</v>
      </c>
      <c r="H163">
        <v>4.2495868009951199E-2</v>
      </c>
      <c r="I163">
        <v>4.2560039930973001E-2</v>
      </c>
      <c r="J163">
        <v>4.2837437682317903E-2</v>
      </c>
      <c r="K163">
        <v>4.4495298260532799E-2</v>
      </c>
      <c r="L163">
        <v>4.42243134376437E-2</v>
      </c>
      <c r="M163">
        <v>4.4874961258059003E-2</v>
      </c>
    </row>
    <row r="164" spans="1:13" x14ac:dyDescent="0.25">
      <c r="A164" t="s">
        <v>53</v>
      </c>
      <c r="B164" t="s">
        <v>309</v>
      </c>
      <c r="C164">
        <v>0.27703733475144698</v>
      </c>
      <c r="D164">
        <v>0.255152861232051</v>
      </c>
      <c r="E164">
        <v>0.21366840835000001</v>
      </c>
      <c r="F164">
        <v>0.20599740999954699</v>
      </c>
      <c r="G164">
        <v>0.24053040587600899</v>
      </c>
      <c r="H164">
        <v>0.302219898172159</v>
      </c>
      <c r="I164">
        <v>0.26045934276448002</v>
      </c>
      <c r="J164">
        <v>0.29669608004760101</v>
      </c>
      <c r="K164">
        <v>0.37699358453817999</v>
      </c>
      <c r="L164">
        <v>0.37397082587731301</v>
      </c>
      <c r="M164">
        <v>0.37984302123941899</v>
      </c>
    </row>
    <row r="165" spans="1:13" x14ac:dyDescent="0.25">
      <c r="A165" t="s">
        <v>54</v>
      </c>
      <c r="B165" t="s">
        <v>306</v>
      </c>
      <c r="C165">
        <v>16.760878755546699</v>
      </c>
      <c r="D165">
        <v>15.760958595173401</v>
      </c>
      <c r="E165">
        <v>15.303577706826299</v>
      </c>
      <c r="F165">
        <v>15.1577554822554</v>
      </c>
      <c r="G165">
        <v>15.607618530862499</v>
      </c>
      <c r="H165">
        <v>15.252031509352999</v>
      </c>
      <c r="I165">
        <v>15.4483869455659</v>
      </c>
      <c r="J165">
        <v>16.720190002733201</v>
      </c>
      <c r="K165">
        <v>15.9070404372826</v>
      </c>
      <c r="L165">
        <v>15.765471106186499</v>
      </c>
      <c r="M165">
        <v>15.9560637163097</v>
      </c>
    </row>
    <row r="166" spans="1:13" x14ac:dyDescent="0.25">
      <c r="A166" t="s">
        <v>54</v>
      </c>
      <c r="B166" t="s">
        <v>307</v>
      </c>
      <c r="C166">
        <v>15.599406998673199</v>
      </c>
      <c r="D166">
        <v>14.6127992680945</v>
      </c>
      <c r="E166">
        <v>14.1252508928346</v>
      </c>
      <c r="F166">
        <v>14.049112939993501</v>
      </c>
      <c r="G166">
        <v>14.382960380216</v>
      </c>
      <c r="H166">
        <v>14.1390717184832</v>
      </c>
      <c r="I166">
        <v>14.493807531786301</v>
      </c>
      <c r="J166">
        <v>15.247274000718701</v>
      </c>
      <c r="K166">
        <v>14.443973494033299</v>
      </c>
      <c r="L166">
        <v>14.312971164472801</v>
      </c>
      <c r="M166">
        <v>14.4813501894024</v>
      </c>
    </row>
    <row r="167" spans="1:13" x14ac:dyDescent="0.25">
      <c r="A167" t="s">
        <v>54</v>
      </c>
      <c r="B167" t="s">
        <v>308</v>
      </c>
      <c r="C167">
        <v>0.60386694467577096</v>
      </c>
      <c r="D167">
        <v>0.59535536292003599</v>
      </c>
      <c r="E167">
        <v>0.51589875110758099</v>
      </c>
      <c r="F167">
        <v>0.58245005698404595</v>
      </c>
      <c r="G167">
        <v>0.58285855311611101</v>
      </c>
      <c r="H167">
        <v>0.59107153410645497</v>
      </c>
      <c r="I167">
        <v>0.59122371547097696</v>
      </c>
      <c r="J167">
        <v>0.54115002764404097</v>
      </c>
      <c r="K167">
        <v>0.60375461319887802</v>
      </c>
      <c r="L167">
        <v>0.60007763285888305</v>
      </c>
      <c r="M167">
        <v>0.60890624258846404</v>
      </c>
    </row>
    <row r="168" spans="1:13" x14ac:dyDescent="0.25">
      <c r="A168" t="s">
        <v>54</v>
      </c>
      <c r="B168" t="s">
        <v>309</v>
      </c>
      <c r="C168">
        <v>0.557604812197664</v>
      </c>
      <c r="D168">
        <v>0.55280396415890398</v>
      </c>
      <c r="E168">
        <v>0.66242806288418599</v>
      </c>
      <c r="F168">
        <v>0.52619248527778895</v>
      </c>
      <c r="G168">
        <v>0.64179959753042004</v>
      </c>
      <c r="H168">
        <v>0.52188825676328499</v>
      </c>
      <c r="I168">
        <v>0.363355698308651</v>
      </c>
      <c r="J168">
        <v>0.93176597437046604</v>
      </c>
      <c r="K168">
        <v>0.85931233005044305</v>
      </c>
      <c r="L168">
        <v>0.852422308854905</v>
      </c>
      <c r="M168">
        <v>0.86580728431888798</v>
      </c>
    </row>
    <row r="169" spans="1:13" x14ac:dyDescent="0.25">
      <c r="A169" t="s">
        <v>55</v>
      </c>
      <c r="B169" t="s">
        <v>306</v>
      </c>
      <c r="C169">
        <v>0.95517011891292403</v>
      </c>
      <c r="D169">
        <v>1.0982433840351</v>
      </c>
      <c r="E169">
        <v>1.0057606899216101</v>
      </c>
      <c r="F169">
        <v>1.3151221178239101</v>
      </c>
      <c r="G169">
        <v>1.1615103077251401</v>
      </c>
      <c r="H169">
        <v>1.21510661343636</v>
      </c>
      <c r="I169">
        <v>1.2589169160679901</v>
      </c>
      <c r="J169">
        <v>1.26084696389692</v>
      </c>
      <c r="K169">
        <v>1.17222760494503</v>
      </c>
      <c r="L169">
        <v>1.16174405495421</v>
      </c>
      <c r="M169">
        <v>1.1755924560368101</v>
      </c>
    </row>
    <row r="170" spans="1:13" x14ac:dyDescent="0.25">
      <c r="A170" t="s">
        <v>55</v>
      </c>
      <c r="B170" t="s">
        <v>307</v>
      </c>
      <c r="C170">
        <v>0.91469560844240705</v>
      </c>
      <c r="D170">
        <v>1.05396281600178</v>
      </c>
      <c r="E170">
        <v>0.96356952385574302</v>
      </c>
      <c r="F170">
        <v>1.2612584020797799</v>
      </c>
      <c r="G170">
        <v>1.10887756500612</v>
      </c>
      <c r="H170">
        <v>1.1647539367223501</v>
      </c>
      <c r="I170">
        <v>1.20092973872019</v>
      </c>
      <c r="J170">
        <v>1.2064785725992699</v>
      </c>
      <c r="K170">
        <v>1.1144275266675101</v>
      </c>
      <c r="L170">
        <v>1.10432001697289</v>
      </c>
      <c r="M170">
        <v>1.11731133271938</v>
      </c>
    </row>
    <row r="171" spans="1:13" x14ac:dyDescent="0.25">
      <c r="A171" t="s">
        <v>55</v>
      </c>
      <c r="B171" t="s">
        <v>308</v>
      </c>
      <c r="C171">
        <v>3.6353212299578101E-2</v>
      </c>
      <c r="D171">
        <v>3.4194490774790497E-2</v>
      </c>
      <c r="E171">
        <v>3.6934769795272201E-2</v>
      </c>
      <c r="F171">
        <v>4.0018647400176501E-2</v>
      </c>
      <c r="G171">
        <v>3.6242193123249403E-2</v>
      </c>
      <c r="H171">
        <v>4.2300890985140498E-2</v>
      </c>
      <c r="I171">
        <v>5.1060952381447297E-2</v>
      </c>
      <c r="J171">
        <v>4.7512658448164498E-2</v>
      </c>
      <c r="K171">
        <v>4.5337211951193897E-2</v>
      </c>
      <c r="L171">
        <v>4.506109971392E-2</v>
      </c>
      <c r="M171">
        <v>4.5724058707183303E-2</v>
      </c>
    </row>
    <row r="172" spans="1:13" x14ac:dyDescent="0.25">
      <c r="A172" t="s">
        <v>55</v>
      </c>
      <c r="B172" t="s">
        <v>309</v>
      </c>
      <c r="C172">
        <v>4.1212981709392998E-3</v>
      </c>
      <c r="D172">
        <v>1.00860772585309E-2</v>
      </c>
      <c r="E172">
        <v>5.2563962705941799E-3</v>
      </c>
      <c r="F172">
        <v>1.38450683439533E-2</v>
      </c>
      <c r="G172">
        <v>1.6390549595768199E-2</v>
      </c>
      <c r="H172">
        <v>8.0517857288694601E-3</v>
      </c>
      <c r="I172">
        <v>6.9262249663529698E-3</v>
      </c>
      <c r="J172">
        <v>6.85573284948378E-3</v>
      </c>
      <c r="K172">
        <v>1.24628663263254E-2</v>
      </c>
      <c r="L172">
        <v>1.23629382674082E-2</v>
      </c>
      <c r="M172">
        <v>1.2557064610246801E-2</v>
      </c>
    </row>
    <row r="173" spans="1:13" x14ac:dyDescent="0.25">
      <c r="A173" t="s">
        <v>56</v>
      </c>
      <c r="B173" t="s">
        <v>306</v>
      </c>
      <c r="C173">
        <v>0.1029461306775</v>
      </c>
      <c r="D173">
        <v>0.108220612661435</v>
      </c>
      <c r="E173">
        <v>0.13685344003463701</v>
      </c>
      <c r="F173">
        <v>0.15847367573792701</v>
      </c>
      <c r="G173">
        <v>0.16137456071037001</v>
      </c>
      <c r="H173">
        <v>0.16430113749282499</v>
      </c>
      <c r="I173">
        <v>0.14826408200680699</v>
      </c>
      <c r="J173">
        <v>0.15875536976232699</v>
      </c>
      <c r="K173">
        <v>0.166712797380449</v>
      </c>
      <c r="L173">
        <v>0.165248775820098</v>
      </c>
      <c r="M173">
        <v>0.167348390974567</v>
      </c>
    </row>
    <row r="174" spans="1:13" x14ac:dyDescent="0.25">
      <c r="A174" t="s">
        <v>56</v>
      </c>
      <c r="B174" t="s">
        <v>307</v>
      </c>
      <c r="C174">
        <v>8.1230862989299199E-2</v>
      </c>
      <c r="D174">
        <v>8.4768975469423899E-2</v>
      </c>
      <c r="E174">
        <v>0.111812485373233</v>
      </c>
      <c r="F174">
        <v>0.12556379023780201</v>
      </c>
      <c r="G174">
        <v>0.12952917503979899</v>
      </c>
      <c r="H174">
        <v>0.13375184115403799</v>
      </c>
      <c r="I174">
        <v>0.121176525358686</v>
      </c>
      <c r="J174">
        <v>0.126209365865009</v>
      </c>
      <c r="K174">
        <v>0.12618100675625801</v>
      </c>
      <c r="L174">
        <v>0.12503658442412099</v>
      </c>
      <c r="M174">
        <v>0.126507525567223</v>
      </c>
    </row>
    <row r="175" spans="1:13" x14ac:dyDescent="0.25">
      <c r="A175" t="s">
        <v>56</v>
      </c>
      <c r="B175" t="s">
        <v>308</v>
      </c>
      <c r="C175">
        <v>1.84663467519268E-3</v>
      </c>
      <c r="D175">
        <v>2.0438159042518002E-3</v>
      </c>
      <c r="E175">
        <v>2.54686774934331E-3</v>
      </c>
      <c r="F175">
        <v>2.9310458382987002E-3</v>
      </c>
      <c r="G175">
        <v>2.6410381280582199E-3</v>
      </c>
      <c r="H175">
        <v>2.7571415080926E-3</v>
      </c>
      <c r="I175">
        <v>2.6362045666016199E-3</v>
      </c>
      <c r="J175">
        <v>2.77078759605785E-3</v>
      </c>
      <c r="K175">
        <v>2.7944048400425098E-3</v>
      </c>
      <c r="L175">
        <v>2.7773863834805201E-3</v>
      </c>
      <c r="M175">
        <v>2.8182485304850402E-3</v>
      </c>
    </row>
    <row r="176" spans="1:13" x14ac:dyDescent="0.25">
      <c r="A176" t="s">
        <v>56</v>
      </c>
      <c r="B176" t="s">
        <v>309</v>
      </c>
      <c r="C176">
        <v>1.98686330130079E-2</v>
      </c>
      <c r="D176">
        <v>2.1407821287759699E-2</v>
      </c>
      <c r="E176">
        <v>2.2494086912060299E-2</v>
      </c>
      <c r="F176">
        <v>2.9978839661826101E-2</v>
      </c>
      <c r="G176">
        <v>2.92043475425132E-2</v>
      </c>
      <c r="H176">
        <v>2.7792154830693701E-2</v>
      </c>
      <c r="I176">
        <v>2.4451352081519401E-2</v>
      </c>
      <c r="J176">
        <v>2.9775216301259899E-2</v>
      </c>
      <c r="K176">
        <v>3.7737385784149098E-2</v>
      </c>
      <c r="L176">
        <v>3.7434805012496797E-2</v>
      </c>
      <c r="M176">
        <v>3.8022616876858199E-2</v>
      </c>
    </row>
    <row r="177" spans="1:13" x14ac:dyDescent="0.25">
      <c r="A177" t="s">
        <v>57</v>
      </c>
      <c r="B177" t="s">
        <v>306</v>
      </c>
      <c r="C177">
        <v>1.07671234984994</v>
      </c>
      <c r="D177">
        <v>1.12418187095162</v>
      </c>
      <c r="E177">
        <v>1.2623324821961199</v>
      </c>
      <c r="F177">
        <v>1.1568410811121901</v>
      </c>
      <c r="G177">
        <v>1.11593112338444</v>
      </c>
      <c r="H177">
        <v>1.23172717029602</v>
      </c>
      <c r="I177">
        <v>1.16740799683104</v>
      </c>
      <c r="J177">
        <v>1.2630357599814801</v>
      </c>
      <c r="K177">
        <v>1.2659900511967399</v>
      </c>
      <c r="L177">
        <v>1.2548793061353001</v>
      </c>
      <c r="M177">
        <v>1.2707641088739501</v>
      </c>
    </row>
    <row r="178" spans="1:13" x14ac:dyDescent="0.25">
      <c r="A178" t="s">
        <v>57</v>
      </c>
      <c r="B178" t="s">
        <v>307</v>
      </c>
      <c r="C178">
        <v>0.85416840603349597</v>
      </c>
      <c r="D178">
        <v>0.89482165439990802</v>
      </c>
      <c r="E178">
        <v>1.0521309861888</v>
      </c>
      <c r="F178">
        <v>0.93913713244215002</v>
      </c>
      <c r="G178">
        <v>0.91630419878311797</v>
      </c>
      <c r="H178">
        <v>0.96687025755209199</v>
      </c>
      <c r="I178">
        <v>0.959200341994077</v>
      </c>
      <c r="J178">
        <v>1.0138631999577901</v>
      </c>
      <c r="K178">
        <v>0.97080722127488395</v>
      </c>
      <c r="L178">
        <v>0.96200230290573097</v>
      </c>
      <c r="M178">
        <v>0.97331938081233305</v>
      </c>
    </row>
    <row r="179" spans="1:13" x14ac:dyDescent="0.25">
      <c r="A179" t="s">
        <v>57</v>
      </c>
      <c r="B179" t="s">
        <v>308</v>
      </c>
      <c r="C179">
        <v>3.04228822964091E-2</v>
      </c>
      <c r="D179">
        <v>3.0703369293380599E-2</v>
      </c>
      <c r="E179">
        <v>3.5223821818597803E-2</v>
      </c>
      <c r="F179">
        <v>3.0069124754004199E-2</v>
      </c>
      <c r="G179">
        <v>2.93829605285503E-2</v>
      </c>
      <c r="H179">
        <v>3.1103757052296201E-2</v>
      </c>
      <c r="I179">
        <v>2.89029934610418E-2</v>
      </c>
      <c r="J179">
        <v>3.1356585683355601E-2</v>
      </c>
      <c r="K179">
        <v>3.1624531563359697E-2</v>
      </c>
      <c r="L179">
        <v>3.1431932155789197E-2</v>
      </c>
      <c r="M179">
        <v>3.18943727582294E-2</v>
      </c>
    </row>
    <row r="180" spans="1:13" x14ac:dyDescent="0.25">
      <c r="A180" t="s">
        <v>57</v>
      </c>
      <c r="B180" t="s">
        <v>309</v>
      </c>
      <c r="C180">
        <v>0.192121061520032</v>
      </c>
      <c r="D180">
        <v>0.198656847258327</v>
      </c>
      <c r="E180">
        <v>0.17497767418872101</v>
      </c>
      <c r="F180">
        <v>0.187634823916035</v>
      </c>
      <c r="G180">
        <v>0.17024396407276801</v>
      </c>
      <c r="H180">
        <v>0.233753155691627</v>
      </c>
      <c r="I180">
        <v>0.17930466137592099</v>
      </c>
      <c r="J180">
        <v>0.21781597434033101</v>
      </c>
      <c r="K180">
        <v>0.26355829835849398</v>
      </c>
      <c r="L180">
        <v>0.26144507107378401</v>
      </c>
      <c r="M180">
        <v>0.265550355303385</v>
      </c>
    </row>
    <row r="181" spans="1:13" x14ac:dyDescent="0.25">
      <c r="A181" t="s">
        <v>58</v>
      </c>
      <c r="B181" t="s">
        <v>306</v>
      </c>
      <c r="C181">
        <v>0.90695706536074305</v>
      </c>
      <c r="D181">
        <v>0.765382040772974</v>
      </c>
      <c r="E181">
        <v>0.68232834149548705</v>
      </c>
      <c r="F181">
        <v>0.84449510353083701</v>
      </c>
      <c r="G181">
        <v>0.99382999086568702</v>
      </c>
      <c r="H181">
        <v>0.87591813875381397</v>
      </c>
      <c r="I181">
        <v>0.95531240382527505</v>
      </c>
      <c r="J181">
        <v>0.69841075459346302</v>
      </c>
      <c r="K181">
        <v>0.83878479400961103</v>
      </c>
      <c r="L181">
        <v>0.83131473399702005</v>
      </c>
      <c r="M181">
        <v>0.84142295761252195</v>
      </c>
    </row>
    <row r="182" spans="1:13" x14ac:dyDescent="0.25">
      <c r="A182" t="s">
        <v>58</v>
      </c>
      <c r="B182" t="s">
        <v>307</v>
      </c>
      <c r="C182">
        <v>0.83825396762906101</v>
      </c>
      <c r="D182">
        <v>0.70049914801151802</v>
      </c>
      <c r="E182">
        <v>0.631302645597143</v>
      </c>
      <c r="F182">
        <v>0.78398746989125301</v>
      </c>
      <c r="G182">
        <v>0.91480211778712495</v>
      </c>
      <c r="H182">
        <v>0.80996566993066299</v>
      </c>
      <c r="I182">
        <v>0.87667554042512896</v>
      </c>
      <c r="J182">
        <v>0.62813592702647603</v>
      </c>
      <c r="K182">
        <v>0.74908948077957505</v>
      </c>
      <c r="L182">
        <v>0.74229547308689003</v>
      </c>
      <c r="M182">
        <v>0.75102790093375604</v>
      </c>
    </row>
    <row r="183" spans="1:13" x14ac:dyDescent="0.25">
      <c r="A183" t="s">
        <v>58</v>
      </c>
      <c r="B183" t="s">
        <v>308</v>
      </c>
      <c r="C183">
        <v>2.8063913327828399E-2</v>
      </c>
      <c r="D183">
        <v>2.33633802292776E-2</v>
      </c>
      <c r="E183">
        <v>1.9559055268073298E-2</v>
      </c>
      <c r="F183">
        <v>2.2445481748061401E-2</v>
      </c>
      <c r="G183">
        <v>2.4847367008382502E-2</v>
      </c>
      <c r="H183">
        <v>2.51564789177669E-2</v>
      </c>
      <c r="I183">
        <v>2.36361048359491E-2</v>
      </c>
      <c r="J183">
        <v>1.8054197094026999E-2</v>
      </c>
      <c r="K183">
        <v>2.2372021380693202E-2</v>
      </c>
      <c r="L183">
        <v>2.2235771518606201E-2</v>
      </c>
      <c r="M183">
        <v>2.2562914104872302E-2</v>
      </c>
    </row>
    <row r="184" spans="1:13" x14ac:dyDescent="0.25">
      <c r="A184" t="s">
        <v>58</v>
      </c>
      <c r="B184" t="s">
        <v>309</v>
      </c>
      <c r="C184">
        <v>4.0639184403853397E-2</v>
      </c>
      <c r="D184">
        <v>4.1519512532178303E-2</v>
      </c>
      <c r="E184">
        <v>3.1466640630270298E-2</v>
      </c>
      <c r="F184">
        <v>3.8062151891522199E-2</v>
      </c>
      <c r="G184">
        <v>5.4180506070179699E-2</v>
      </c>
      <c r="H184">
        <v>4.0795989905384397E-2</v>
      </c>
      <c r="I184">
        <v>5.50007585641972E-2</v>
      </c>
      <c r="J184">
        <v>5.2220630472959703E-2</v>
      </c>
      <c r="K184">
        <v>6.7323291849342395E-2</v>
      </c>
      <c r="L184">
        <v>6.6783489391523398E-2</v>
      </c>
      <c r="M184">
        <v>6.7832142573894402E-2</v>
      </c>
    </row>
    <row r="185" spans="1:13" x14ac:dyDescent="0.25">
      <c r="A185" t="s">
        <v>59</v>
      </c>
      <c r="B185" t="s">
        <v>306</v>
      </c>
      <c r="C185">
        <v>0.240040944556035</v>
      </c>
      <c r="D185">
        <v>0.260958437465097</v>
      </c>
      <c r="E185">
        <v>0.32418793415656899</v>
      </c>
      <c r="F185">
        <v>0.33938052020110099</v>
      </c>
      <c r="G185">
        <v>0.407591586053204</v>
      </c>
      <c r="H185">
        <v>0.49319990984810003</v>
      </c>
      <c r="I185">
        <v>0.47787277057678601</v>
      </c>
      <c r="J185">
        <v>0.47822130270297902</v>
      </c>
      <c r="K185">
        <v>0.49764130820590902</v>
      </c>
      <c r="L185">
        <v>0.49327362492848198</v>
      </c>
      <c r="M185">
        <v>0.499527645767609</v>
      </c>
    </row>
    <row r="186" spans="1:13" x14ac:dyDescent="0.25">
      <c r="A186" t="s">
        <v>59</v>
      </c>
      <c r="B186" t="s">
        <v>307</v>
      </c>
      <c r="C186">
        <v>0.19192683942204999</v>
      </c>
      <c r="D186">
        <v>0.212016870396078</v>
      </c>
      <c r="E186">
        <v>0.27300500388739701</v>
      </c>
      <c r="F186">
        <v>0.27242283294248099</v>
      </c>
      <c r="G186">
        <v>0.33413112330293399</v>
      </c>
      <c r="H186">
        <v>0.39673642485180399</v>
      </c>
      <c r="I186">
        <v>0.39262935925651499</v>
      </c>
      <c r="J186">
        <v>0.38269098140624702</v>
      </c>
      <c r="K186">
        <v>0.37939291770142203</v>
      </c>
      <c r="L186">
        <v>0.37595194240067198</v>
      </c>
      <c r="M186">
        <v>0.380374673415386</v>
      </c>
    </row>
    <row r="187" spans="1:13" x14ac:dyDescent="0.25">
      <c r="A187" t="s">
        <v>59</v>
      </c>
      <c r="B187" t="s">
        <v>308</v>
      </c>
      <c r="C187">
        <v>5.8021503473367902E-3</v>
      </c>
      <c r="D187">
        <v>6.7131897883369197E-3</v>
      </c>
      <c r="E187">
        <v>7.9440283520955599E-3</v>
      </c>
      <c r="F187">
        <v>8.4551160314343607E-3</v>
      </c>
      <c r="G187">
        <v>9.9229790884717405E-3</v>
      </c>
      <c r="H187">
        <v>1.07899631882596E-2</v>
      </c>
      <c r="I187">
        <v>1.03893593770158E-2</v>
      </c>
      <c r="J187">
        <v>1.0983109005508E-2</v>
      </c>
      <c r="K187">
        <v>1.1108183962316699E-2</v>
      </c>
      <c r="L187">
        <v>1.1040533010838099E-2</v>
      </c>
      <c r="M187">
        <v>1.12029662558416E-2</v>
      </c>
    </row>
    <row r="188" spans="1:13" x14ac:dyDescent="0.25">
      <c r="A188" t="s">
        <v>59</v>
      </c>
      <c r="B188" t="s">
        <v>309</v>
      </c>
      <c r="C188">
        <v>4.2311954786647399E-2</v>
      </c>
      <c r="D188">
        <v>4.2228377280682801E-2</v>
      </c>
      <c r="E188">
        <v>4.32389019170763E-2</v>
      </c>
      <c r="F188">
        <v>5.85025712271861E-2</v>
      </c>
      <c r="G188">
        <v>6.3537483661797997E-2</v>
      </c>
      <c r="H188">
        <v>8.5673521808035905E-2</v>
      </c>
      <c r="I188">
        <v>7.4854051943255395E-2</v>
      </c>
      <c r="J188">
        <v>8.4547212291223403E-2</v>
      </c>
      <c r="K188">
        <v>0.107140206542171</v>
      </c>
      <c r="L188">
        <v>0.106281149516972</v>
      </c>
      <c r="M188">
        <v>0.107950006096382</v>
      </c>
    </row>
    <row r="189" spans="1:13" x14ac:dyDescent="0.25">
      <c r="A189" t="s">
        <v>60</v>
      </c>
      <c r="B189" t="s">
        <v>306</v>
      </c>
      <c r="C189">
        <v>0.89639667882548801</v>
      </c>
      <c r="D189">
        <v>0.888486671865373</v>
      </c>
      <c r="E189">
        <v>0.89579174489376101</v>
      </c>
      <c r="F189">
        <v>0.96179613252794605</v>
      </c>
      <c r="G189">
        <v>1.23147423626385</v>
      </c>
      <c r="H189">
        <v>1.00617899988911</v>
      </c>
      <c r="I189">
        <v>1.1317010508832801</v>
      </c>
      <c r="J189">
        <v>1.17778805249552</v>
      </c>
      <c r="K189">
        <v>1.1069831867105699</v>
      </c>
      <c r="L189">
        <v>1.0972792974652199</v>
      </c>
      <c r="M189">
        <v>1.1112189911242001</v>
      </c>
    </row>
    <row r="190" spans="1:13" x14ac:dyDescent="0.25">
      <c r="A190" t="s">
        <v>60</v>
      </c>
      <c r="B190" t="s">
        <v>307</v>
      </c>
      <c r="C190">
        <v>0.73261598203526201</v>
      </c>
      <c r="D190">
        <v>0.70921786260675701</v>
      </c>
      <c r="E190">
        <v>0.75683433600788996</v>
      </c>
      <c r="F190">
        <v>0.80151575048212997</v>
      </c>
      <c r="G190">
        <v>1.0103874111834299</v>
      </c>
      <c r="H190">
        <v>0.80067169506916203</v>
      </c>
      <c r="I190">
        <v>0.90663365589327405</v>
      </c>
      <c r="J190">
        <v>0.94357460276613303</v>
      </c>
      <c r="K190">
        <v>0.836345070810672</v>
      </c>
      <c r="L190">
        <v>0.82875968216135698</v>
      </c>
      <c r="M190">
        <v>0.83850928240715805</v>
      </c>
    </row>
    <row r="191" spans="1:13" x14ac:dyDescent="0.25">
      <c r="A191" t="s">
        <v>60</v>
      </c>
      <c r="B191" t="s">
        <v>308</v>
      </c>
      <c r="C191">
        <v>2.50935564635466E-2</v>
      </c>
      <c r="D191">
        <v>2.3396703322525299E-2</v>
      </c>
      <c r="E191">
        <v>2.56953577314269E-2</v>
      </c>
      <c r="F191">
        <v>2.5990390179445998E-2</v>
      </c>
      <c r="G191">
        <v>3.0909920520592001E-2</v>
      </c>
      <c r="H191">
        <v>2.4798118576120999E-2</v>
      </c>
      <c r="I191">
        <v>2.7017198763179401E-2</v>
      </c>
      <c r="J191">
        <v>2.7892352595824E-2</v>
      </c>
      <c r="K191">
        <v>2.6709796224144901E-2</v>
      </c>
      <c r="L191">
        <v>2.6547128488852399E-2</v>
      </c>
      <c r="M191">
        <v>2.6937701681444999E-2</v>
      </c>
    </row>
    <row r="192" spans="1:13" x14ac:dyDescent="0.25">
      <c r="A192" t="s">
        <v>60</v>
      </c>
      <c r="B192" t="s">
        <v>309</v>
      </c>
      <c r="C192">
        <v>0.138687140326679</v>
      </c>
      <c r="D192">
        <v>0.15587210593609099</v>
      </c>
      <c r="E192">
        <v>0.113262051154444</v>
      </c>
      <c r="F192">
        <v>0.134289991866369</v>
      </c>
      <c r="G192">
        <v>0.190176904559821</v>
      </c>
      <c r="H192">
        <v>0.18070918624382801</v>
      </c>
      <c r="I192">
        <v>0.19805019622682599</v>
      </c>
      <c r="J192">
        <v>0.20632109713355801</v>
      </c>
      <c r="K192">
        <v>0.24392831967575501</v>
      </c>
      <c r="L192">
        <v>0.24197248681500699</v>
      </c>
      <c r="M192">
        <v>0.24577200703559901</v>
      </c>
    </row>
    <row r="193" spans="1:13" x14ac:dyDescent="0.25">
      <c r="A193" t="s">
        <v>61</v>
      </c>
      <c r="B193" t="s">
        <v>306</v>
      </c>
      <c r="C193">
        <v>3.4321796044566599</v>
      </c>
      <c r="D193">
        <v>3.6299347846402301</v>
      </c>
      <c r="E193">
        <v>2.6619122346775401</v>
      </c>
      <c r="F193">
        <v>3.5550648626730301</v>
      </c>
      <c r="G193">
        <v>3.0544174192137898</v>
      </c>
      <c r="H193">
        <v>3.9954824007969401</v>
      </c>
      <c r="I193">
        <v>4.5111215498039297</v>
      </c>
      <c r="J193">
        <v>3.7893500788298198</v>
      </c>
      <c r="K193">
        <v>3.6983873245868701</v>
      </c>
      <c r="L193">
        <v>3.6652568939377201</v>
      </c>
      <c r="M193">
        <v>3.70880391751614</v>
      </c>
    </row>
    <row r="194" spans="1:13" x14ac:dyDescent="0.25">
      <c r="A194" t="s">
        <v>61</v>
      </c>
      <c r="B194" t="s">
        <v>307</v>
      </c>
      <c r="C194">
        <v>3.3064698006393298</v>
      </c>
      <c r="D194">
        <v>3.4995566315433999</v>
      </c>
      <c r="E194">
        <v>2.56033860947998</v>
      </c>
      <c r="F194">
        <v>3.4186133805343202</v>
      </c>
      <c r="G194">
        <v>2.9361418376470199</v>
      </c>
      <c r="H194">
        <v>3.8450885373119599</v>
      </c>
      <c r="I194">
        <v>4.3398054491288898</v>
      </c>
      <c r="J194">
        <v>3.6547223791012802</v>
      </c>
      <c r="K194">
        <v>3.5547445553271499</v>
      </c>
      <c r="L194">
        <v>3.5225041321546202</v>
      </c>
      <c r="M194">
        <v>3.5639431740046299</v>
      </c>
    </row>
    <row r="195" spans="1:13" x14ac:dyDescent="0.25">
      <c r="A195" t="s">
        <v>61</v>
      </c>
      <c r="B195" t="s">
        <v>308</v>
      </c>
      <c r="C195">
        <v>0.124747114910695</v>
      </c>
      <c r="D195">
        <v>0.12502939408849001</v>
      </c>
      <c r="E195">
        <v>0.100152320759755</v>
      </c>
      <c r="F195">
        <v>0.133842474121734</v>
      </c>
      <c r="G195">
        <v>0.107814567096707</v>
      </c>
      <c r="H195">
        <v>0.14230415324746201</v>
      </c>
      <c r="I195">
        <v>0.164372032572732</v>
      </c>
      <c r="J195">
        <v>0.12979144175420601</v>
      </c>
      <c r="K195">
        <v>0.13576066024404401</v>
      </c>
      <c r="L195">
        <v>0.134933852021383</v>
      </c>
      <c r="M195">
        <v>0.136919059023901</v>
      </c>
    </row>
    <row r="196" spans="1:13" x14ac:dyDescent="0.25">
      <c r="A196" t="s">
        <v>61</v>
      </c>
      <c r="B196" t="s">
        <v>309</v>
      </c>
      <c r="C196">
        <v>9.6268890663443502E-4</v>
      </c>
      <c r="D196">
        <v>5.3487590083425903E-3</v>
      </c>
      <c r="E196">
        <v>1.4213044378060199E-3</v>
      </c>
      <c r="F196">
        <v>2.6090080169815602E-3</v>
      </c>
      <c r="G196">
        <v>1.0461014470061E-2</v>
      </c>
      <c r="H196">
        <v>8.0897102375156096E-3</v>
      </c>
      <c r="I196">
        <v>6.94406810230664E-3</v>
      </c>
      <c r="J196">
        <v>4.8362579743269898E-3</v>
      </c>
      <c r="K196">
        <v>7.8821090156795393E-3</v>
      </c>
      <c r="L196">
        <v>7.8189097617128306E-3</v>
      </c>
      <c r="M196">
        <v>7.9416844876068794E-3</v>
      </c>
    </row>
    <row r="199" spans="1:13" ht="13.8" thickBot="1" x14ac:dyDescent="0.3">
      <c r="B199" s="3" t="s">
        <v>304</v>
      </c>
    </row>
    <row r="200" spans="1:13" ht="13.8" thickBot="1" x14ac:dyDescent="0.3">
      <c r="A200" s="36"/>
      <c r="B200" s="37"/>
      <c r="C200" s="38">
        <v>1990</v>
      </c>
      <c r="D200" s="38">
        <v>1995</v>
      </c>
      <c r="E200" s="38">
        <v>2000</v>
      </c>
      <c r="F200" s="38">
        <v>2005</v>
      </c>
      <c r="G200" s="38">
        <v>2010</v>
      </c>
      <c r="H200" s="38">
        <v>2013</v>
      </c>
      <c r="I200" s="38">
        <v>2014</v>
      </c>
      <c r="J200" s="38">
        <v>2015</v>
      </c>
      <c r="K200" s="38">
        <v>2016</v>
      </c>
      <c r="L200" s="38">
        <v>2017</v>
      </c>
      <c r="M200" s="38">
        <v>2018</v>
      </c>
    </row>
    <row r="201" spans="1:13" ht="15" thickBot="1" x14ac:dyDescent="0.3">
      <c r="A201" s="39"/>
      <c r="B201" s="40" t="s">
        <v>310</v>
      </c>
      <c r="C201" s="41" t="s">
        <v>311</v>
      </c>
      <c r="D201" s="41"/>
      <c r="E201" s="41"/>
      <c r="F201" s="41"/>
      <c r="G201" s="41"/>
      <c r="H201" s="41"/>
      <c r="I201" s="41"/>
      <c r="J201" s="41"/>
      <c r="K201" s="41"/>
      <c r="L201" s="41"/>
      <c r="M201" s="41"/>
    </row>
    <row r="202" spans="1:13" x14ac:dyDescent="0.25">
      <c r="A202" s="42"/>
      <c r="B202" s="42" t="s">
        <v>12</v>
      </c>
      <c r="C202" s="43">
        <f t="shared" ref="C202:M217" si="0">C5</f>
        <v>0.673039409672889</v>
      </c>
      <c r="D202" s="43">
        <f t="shared" si="0"/>
        <v>0.81255168957430801</v>
      </c>
      <c r="E202" s="43">
        <f t="shared" si="0"/>
        <v>0.78982988377818997</v>
      </c>
      <c r="F202" s="43">
        <f t="shared" si="0"/>
        <v>1.01988945261888</v>
      </c>
      <c r="G202" s="43">
        <f t="shared" si="0"/>
        <v>0.96342532400578396</v>
      </c>
      <c r="H202" s="43">
        <f t="shared" si="0"/>
        <v>1.1669129794235</v>
      </c>
      <c r="I202" s="43">
        <f t="shared" si="0"/>
        <v>1.0472509584327701</v>
      </c>
      <c r="J202" s="43">
        <f t="shared" si="0"/>
        <v>1.1515728608804201</v>
      </c>
      <c r="K202" s="43">
        <f t="shared" si="0"/>
        <v>1.1984261530781799</v>
      </c>
      <c r="L202" s="43">
        <f t="shared" si="0"/>
        <v>1.1879468214967801</v>
      </c>
      <c r="M202" s="43">
        <f t="shared" si="0"/>
        <v>1.2030994256129499</v>
      </c>
    </row>
    <row r="203" spans="1:13" x14ac:dyDescent="0.25">
      <c r="A203" s="42"/>
      <c r="B203" s="44" t="s">
        <v>307</v>
      </c>
      <c r="C203" s="45">
        <f t="shared" si="0"/>
        <v>0.52402853984655395</v>
      </c>
      <c r="D203" s="45">
        <f t="shared" si="0"/>
        <v>0.61879409202729796</v>
      </c>
      <c r="E203" s="45">
        <f t="shared" si="0"/>
        <v>0.60418938061112504</v>
      </c>
      <c r="F203" s="45">
        <f t="shared" si="0"/>
        <v>0.81954486385648995</v>
      </c>
      <c r="G203" s="45">
        <f t="shared" si="0"/>
        <v>0.78672325801758702</v>
      </c>
      <c r="H203" s="45">
        <f t="shared" si="0"/>
        <v>0.91404213594292405</v>
      </c>
      <c r="I203" s="45">
        <f t="shared" si="0"/>
        <v>0.84320136966355497</v>
      </c>
      <c r="J203" s="45">
        <f t="shared" si="0"/>
        <v>0.90351834130609798</v>
      </c>
      <c r="K203" s="45">
        <f t="shared" si="0"/>
        <v>0.88868313470031302</v>
      </c>
      <c r="L203" s="45">
        <f t="shared" si="0"/>
        <v>0.88062305615371494</v>
      </c>
      <c r="M203" s="45">
        <f t="shared" si="0"/>
        <v>0.89098278159588895</v>
      </c>
    </row>
    <row r="204" spans="1:13" x14ac:dyDescent="0.25">
      <c r="A204" s="42"/>
      <c r="B204" s="44" t="s">
        <v>308</v>
      </c>
      <c r="C204" s="45">
        <f t="shared" si="0"/>
        <v>1.9412321799811401E-2</v>
      </c>
      <c r="D204" s="45">
        <f t="shared" si="0"/>
        <v>2.4157123339364098E-2</v>
      </c>
      <c r="E204" s="45">
        <f t="shared" si="0"/>
        <v>2.2221645533971199E-2</v>
      </c>
      <c r="F204" s="45">
        <f t="shared" si="0"/>
        <v>3.01736360363336E-2</v>
      </c>
      <c r="G204" s="45">
        <f t="shared" si="0"/>
        <v>2.7674549902910201E-2</v>
      </c>
      <c r="H204" s="45">
        <f t="shared" si="0"/>
        <v>3.2910978410506303E-2</v>
      </c>
      <c r="I204" s="45">
        <f t="shared" si="0"/>
        <v>2.9979165472278298E-2</v>
      </c>
      <c r="J204" s="45">
        <f t="shared" si="0"/>
        <v>3.1555301782958199E-2</v>
      </c>
      <c r="K204" s="45">
        <f t="shared" si="0"/>
        <v>3.3345691520220599E-2</v>
      </c>
      <c r="L204" s="45">
        <f t="shared" si="0"/>
        <v>3.3142609921400598E-2</v>
      </c>
      <c r="M204" s="45">
        <f t="shared" si="0"/>
        <v>3.36302187779777E-2</v>
      </c>
    </row>
    <row r="205" spans="1:13" x14ac:dyDescent="0.25">
      <c r="A205" s="42"/>
      <c r="B205" s="44" t="s">
        <v>309</v>
      </c>
      <c r="C205" s="45">
        <f t="shared" si="0"/>
        <v>0.12959854802652401</v>
      </c>
      <c r="D205" s="45">
        <f t="shared" si="0"/>
        <v>0.16960047420764601</v>
      </c>
      <c r="E205" s="45">
        <f t="shared" si="0"/>
        <v>0.163418857633093</v>
      </c>
      <c r="F205" s="45">
        <f t="shared" si="0"/>
        <v>0.170170952726061</v>
      </c>
      <c r="G205" s="45">
        <f t="shared" si="0"/>
        <v>0.149027516085287</v>
      </c>
      <c r="H205" s="45">
        <f t="shared" si="0"/>
        <v>0.21995986507006901</v>
      </c>
      <c r="I205" s="45">
        <f t="shared" si="0"/>
        <v>0.17407042329694</v>
      </c>
      <c r="J205" s="45">
        <f t="shared" si="0"/>
        <v>0.21649921779136599</v>
      </c>
      <c r="K205" s="45">
        <f t="shared" si="0"/>
        <v>0.27639732685764301</v>
      </c>
      <c r="L205" s="45">
        <f t="shared" si="0"/>
        <v>0.27418115542166799</v>
      </c>
      <c r="M205" s="45">
        <f t="shared" si="0"/>
        <v>0.27848642523908501</v>
      </c>
    </row>
    <row r="206" spans="1:13" x14ac:dyDescent="0.25">
      <c r="A206" s="42"/>
      <c r="B206" s="42" t="s">
        <v>14</v>
      </c>
      <c r="C206" s="43">
        <f>C9</f>
        <v>3.9185682395560399</v>
      </c>
      <c r="D206" s="43">
        <f t="shared" si="0"/>
        <v>3.1175444709103002</v>
      </c>
      <c r="E206" s="43">
        <f t="shared" si="0"/>
        <v>2.8833987397548602</v>
      </c>
      <c r="F206" s="43">
        <f t="shared" si="0"/>
        <v>3.1817694929870499</v>
      </c>
      <c r="G206" s="43">
        <f t="shared" si="0"/>
        <v>3.5008383121071498</v>
      </c>
      <c r="H206" s="43">
        <f t="shared" si="0"/>
        <v>3.5166244066498802</v>
      </c>
      <c r="I206" s="43">
        <f t="shared" si="0"/>
        <v>3.4234187131233198</v>
      </c>
      <c r="J206" s="43">
        <f t="shared" si="0"/>
        <v>3.8217843846130202</v>
      </c>
      <c r="K206" s="43">
        <f t="shared" si="0"/>
        <v>3.4372725866390201</v>
      </c>
      <c r="L206" s="43">
        <f t="shared" si="0"/>
        <v>3.40650468995609</v>
      </c>
      <c r="M206" s="43">
        <f t="shared" si="0"/>
        <v>3.4469795419379601</v>
      </c>
    </row>
    <row r="207" spans="1:13" x14ac:dyDescent="0.25">
      <c r="A207" s="42"/>
      <c r="B207" s="44" t="s">
        <v>307</v>
      </c>
      <c r="C207" s="45">
        <f t="shared" si="0"/>
        <v>3.7785434175633901</v>
      </c>
      <c r="D207" s="45">
        <f t="shared" si="0"/>
        <v>3.0023853887473502</v>
      </c>
      <c r="E207" s="45">
        <f t="shared" si="0"/>
        <v>2.7737514380139698</v>
      </c>
      <c r="F207" s="45">
        <f t="shared" si="0"/>
        <v>3.0569989836329698</v>
      </c>
      <c r="G207" s="45">
        <f t="shared" si="0"/>
        <v>3.3782659029059001</v>
      </c>
      <c r="H207" s="45">
        <f t="shared" si="0"/>
        <v>3.3906475171225501</v>
      </c>
      <c r="I207" s="45">
        <f t="shared" si="0"/>
        <v>3.2920444412634899</v>
      </c>
      <c r="J207" s="45">
        <f t="shared" si="0"/>
        <v>3.6682933017272599</v>
      </c>
      <c r="K207" s="45">
        <f t="shared" si="0"/>
        <v>3.3006294461692698</v>
      </c>
      <c r="L207" s="45">
        <f t="shared" si="0"/>
        <v>3.2706937676911201</v>
      </c>
      <c r="M207" s="45">
        <f t="shared" si="0"/>
        <v>3.3091704907361699</v>
      </c>
    </row>
    <row r="208" spans="1:13" x14ac:dyDescent="0.25">
      <c r="A208" s="42"/>
      <c r="B208" s="44" t="s">
        <v>308</v>
      </c>
      <c r="C208" s="45">
        <f t="shared" si="0"/>
        <v>0.13993662098856299</v>
      </c>
      <c r="D208" s="45">
        <f t="shared" si="0"/>
        <v>0.115017905538361</v>
      </c>
      <c r="E208" s="45">
        <f t="shared" si="0"/>
        <v>0.10955168878891899</v>
      </c>
      <c r="F208" s="45">
        <f t="shared" si="0"/>
        <v>0.124462460714901</v>
      </c>
      <c r="G208" s="45">
        <f t="shared" si="0"/>
        <v>0.122551537802636</v>
      </c>
      <c r="H208" s="45">
        <f t="shared" si="0"/>
        <v>0.12593839549284599</v>
      </c>
      <c r="I208" s="45">
        <f t="shared" si="0"/>
        <v>0.13136109858431</v>
      </c>
      <c r="J208" s="45">
        <f t="shared" si="0"/>
        <v>0.15349024186438601</v>
      </c>
      <c r="K208" s="45">
        <f t="shared" si="0"/>
        <v>0.13662472130057501</v>
      </c>
      <c r="L208" s="45">
        <f t="shared" si="0"/>
        <v>0.13579265078186201</v>
      </c>
      <c r="M208" s="45">
        <f t="shared" si="0"/>
        <v>0.13779049281471201</v>
      </c>
    </row>
    <row r="209" spans="1:13" x14ac:dyDescent="0.25">
      <c r="A209" s="42"/>
      <c r="B209" s="44" t="s">
        <v>309</v>
      </c>
      <c r="C209" s="45">
        <f t="shared" si="0"/>
        <v>8.82010040915945E-5</v>
      </c>
      <c r="D209" s="45">
        <f t="shared" si="0"/>
        <v>1.4117662458258299E-4</v>
      </c>
      <c r="E209" s="45">
        <f t="shared" si="0"/>
        <v>9.5612951968405599E-5</v>
      </c>
      <c r="F209" s="45">
        <f t="shared" si="0"/>
        <v>3.0804863918166398E-4</v>
      </c>
      <c r="G209" s="45">
        <f t="shared" si="0"/>
        <v>2.0871398615446E-5</v>
      </c>
      <c r="H209" s="45">
        <f t="shared" si="0"/>
        <v>3.8494034485451103E-5</v>
      </c>
      <c r="I209" s="45">
        <f t="shared" si="0"/>
        <v>1.31732755221344E-5</v>
      </c>
      <c r="J209" s="45">
        <f t="shared" si="0"/>
        <v>8.4102137954944901E-7</v>
      </c>
      <c r="K209" s="45">
        <f t="shared" si="0"/>
        <v>1.84191691771886E-5</v>
      </c>
      <c r="L209" s="45">
        <f t="shared" si="0"/>
        <v>1.8271483101245099E-5</v>
      </c>
      <c r="M209" s="45">
        <f t="shared" si="0"/>
        <v>1.85583870811858E-5</v>
      </c>
    </row>
    <row r="210" spans="1:13" x14ac:dyDescent="0.25">
      <c r="A210" s="42"/>
      <c r="B210" s="42" t="s">
        <v>15</v>
      </c>
      <c r="C210" s="43">
        <f>C13</f>
        <v>1.07615523626558</v>
      </c>
      <c r="D210" s="43">
        <f t="shared" si="0"/>
        <v>0.99012106835482705</v>
      </c>
      <c r="E210" s="43">
        <f t="shared" si="0"/>
        <v>1.1341591667394799</v>
      </c>
      <c r="F210" s="43">
        <f t="shared" si="0"/>
        <v>1.05483525970045</v>
      </c>
      <c r="G210" s="43">
        <f t="shared" si="0"/>
        <v>1.1622624730150199</v>
      </c>
      <c r="H210" s="43">
        <f t="shared" si="0"/>
        <v>1.3898954113379101</v>
      </c>
      <c r="I210" s="43">
        <f t="shared" si="0"/>
        <v>1.4440467069719201</v>
      </c>
      <c r="J210" s="43">
        <f t="shared" si="0"/>
        <v>1.3656691887526899</v>
      </c>
      <c r="K210" s="43">
        <f t="shared" si="0"/>
        <v>1.4448835333603101</v>
      </c>
      <c r="L210" s="43">
        <f t="shared" si="0"/>
        <v>1.4322615452882701</v>
      </c>
      <c r="M210" s="43">
        <f t="shared" si="0"/>
        <v>1.4505689261622501</v>
      </c>
    </row>
    <row r="211" spans="1:13" x14ac:dyDescent="0.25">
      <c r="A211" s="42"/>
      <c r="B211" s="44" t="s">
        <v>307</v>
      </c>
      <c r="C211" s="45">
        <f t="shared" si="0"/>
        <v>0.80918144823393101</v>
      </c>
      <c r="D211" s="45">
        <f t="shared" si="0"/>
        <v>0.79242490199930005</v>
      </c>
      <c r="E211" s="45">
        <f t="shared" si="0"/>
        <v>0.88962806643471204</v>
      </c>
      <c r="F211" s="45">
        <f t="shared" si="0"/>
        <v>0.86553397415078503</v>
      </c>
      <c r="G211" s="45">
        <f t="shared" si="0"/>
        <v>0.94644897889419399</v>
      </c>
      <c r="H211" s="45">
        <f t="shared" si="0"/>
        <v>1.0397212479939</v>
      </c>
      <c r="I211" s="45">
        <f t="shared" si="0"/>
        <v>1.19183543805111</v>
      </c>
      <c r="J211" s="45">
        <f t="shared" si="0"/>
        <v>1.0356173061869001</v>
      </c>
      <c r="K211" s="45">
        <f t="shared" si="0"/>
        <v>1.06135468662322</v>
      </c>
      <c r="L211" s="45">
        <f t="shared" si="0"/>
        <v>1.0517285310161799</v>
      </c>
      <c r="M211" s="45">
        <f t="shared" si="0"/>
        <v>1.06410115599447</v>
      </c>
    </row>
    <row r="212" spans="1:13" x14ac:dyDescent="0.25">
      <c r="A212" s="42"/>
      <c r="B212" s="44" t="s">
        <v>308</v>
      </c>
      <c r="C212" s="45">
        <f t="shared" si="0"/>
        <v>2.9101078276474599E-2</v>
      </c>
      <c r="D212" s="45">
        <f t="shared" si="0"/>
        <v>3.01675560838797E-2</v>
      </c>
      <c r="E212" s="45">
        <f t="shared" si="0"/>
        <v>3.3616171143939798E-2</v>
      </c>
      <c r="F212" s="45">
        <f t="shared" si="0"/>
        <v>3.5341014393290703E-2</v>
      </c>
      <c r="G212" s="45">
        <f t="shared" si="0"/>
        <v>3.6479030134956403E-2</v>
      </c>
      <c r="H212" s="45">
        <f t="shared" si="0"/>
        <v>3.8511627760228699E-2</v>
      </c>
      <c r="I212" s="45">
        <f t="shared" si="0"/>
        <v>4.0946864974412897E-2</v>
      </c>
      <c r="J212" s="45">
        <f t="shared" si="0"/>
        <v>3.7810526382170397E-2</v>
      </c>
      <c r="K212" s="45">
        <f t="shared" si="0"/>
        <v>4.1147062084342503E-2</v>
      </c>
      <c r="L212" s="45">
        <f t="shared" si="0"/>
        <v>4.0896468656109998E-2</v>
      </c>
      <c r="M212" s="45">
        <f t="shared" si="0"/>
        <v>4.1498155740100601E-2</v>
      </c>
    </row>
    <row r="213" spans="1:13" x14ac:dyDescent="0.25">
      <c r="A213" s="42"/>
      <c r="B213" s="44" t="s">
        <v>309</v>
      </c>
      <c r="C213" s="45">
        <f t="shared" si="0"/>
        <v>0.23787270975517799</v>
      </c>
      <c r="D213" s="45">
        <f t="shared" si="0"/>
        <v>0.167528610271648</v>
      </c>
      <c r="E213" s="45">
        <f t="shared" si="0"/>
        <v>0.21091492916082399</v>
      </c>
      <c r="F213" s="45">
        <f t="shared" si="0"/>
        <v>0.15396027115637301</v>
      </c>
      <c r="G213" s="45">
        <f t="shared" si="0"/>
        <v>0.17933446398587399</v>
      </c>
      <c r="H213" s="45">
        <f t="shared" si="0"/>
        <v>0.31166253558377399</v>
      </c>
      <c r="I213" s="45">
        <f t="shared" si="0"/>
        <v>0.21126440394639801</v>
      </c>
      <c r="J213" s="45">
        <f t="shared" si="0"/>
        <v>0.29224135618361602</v>
      </c>
      <c r="K213" s="45">
        <f t="shared" si="0"/>
        <v>0.34238178465274599</v>
      </c>
      <c r="L213" s="45">
        <f t="shared" si="0"/>
        <v>0.339636545615986</v>
      </c>
      <c r="M213" s="45">
        <f t="shared" si="0"/>
        <v>0.34496961442767499</v>
      </c>
    </row>
    <row r="214" spans="1:13" x14ac:dyDescent="0.25">
      <c r="A214" s="42"/>
      <c r="B214" s="42" t="s">
        <v>16</v>
      </c>
      <c r="C214" s="43">
        <f>C17</f>
        <v>2.0774044387882902</v>
      </c>
      <c r="D214" s="43">
        <f t="shared" si="0"/>
        <v>2.0887167226832801</v>
      </c>
      <c r="E214" s="43">
        <f t="shared" si="0"/>
        <v>1.8799643904876</v>
      </c>
      <c r="F214" s="43">
        <f t="shared" si="0"/>
        <v>2.1043647410616799</v>
      </c>
      <c r="G214" s="43">
        <f t="shared" si="0"/>
        <v>2.1939081354917498</v>
      </c>
      <c r="H214" s="43">
        <f t="shared" si="0"/>
        <v>1.48360116691476</v>
      </c>
      <c r="I214" s="43">
        <f t="shared" si="0"/>
        <v>1.8870964270160999</v>
      </c>
      <c r="J214" s="43">
        <f t="shared" si="0"/>
        <v>2.06531493168873</v>
      </c>
      <c r="K214" s="43">
        <f t="shared" si="0"/>
        <v>1.82636370908306</v>
      </c>
      <c r="L214" s="43">
        <f t="shared" si="0"/>
        <v>1.81018364134067</v>
      </c>
      <c r="M214" s="43">
        <f t="shared" si="0"/>
        <v>1.83229119875379</v>
      </c>
    </row>
    <row r="215" spans="1:13" x14ac:dyDescent="0.25">
      <c r="A215" s="42"/>
      <c r="B215" s="44" t="s">
        <v>307</v>
      </c>
      <c r="C215" s="45">
        <f t="shared" si="0"/>
        <v>1.8786831134600599</v>
      </c>
      <c r="D215" s="45">
        <f t="shared" si="0"/>
        <v>1.8393121679451701</v>
      </c>
      <c r="E215" s="45">
        <f t="shared" si="0"/>
        <v>1.65413986910967</v>
      </c>
      <c r="F215" s="45">
        <f t="shared" si="0"/>
        <v>1.85252552389865</v>
      </c>
      <c r="G215" s="45">
        <f t="shared" si="0"/>
        <v>1.9233295226932301</v>
      </c>
      <c r="H215" s="45">
        <f t="shared" si="0"/>
        <v>1.38361341994844</v>
      </c>
      <c r="I215" s="45">
        <f t="shared" si="0"/>
        <v>1.66224706589991</v>
      </c>
      <c r="J215" s="45">
        <f t="shared" si="0"/>
        <v>1.8820403637547301</v>
      </c>
      <c r="K215" s="45">
        <f t="shared" si="0"/>
        <v>1.5994970401661299</v>
      </c>
      <c r="L215" s="45">
        <f t="shared" si="0"/>
        <v>1.58499010144366</v>
      </c>
      <c r="M215" s="45">
        <f t="shared" si="0"/>
        <v>1.6036360614429801</v>
      </c>
    </row>
    <row r="216" spans="1:13" x14ac:dyDescent="0.25">
      <c r="A216" s="42"/>
      <c r="B216" s="44" t="s">
        <v>308</v>
      </c>
      <c r="C216" s="45">
        <f t="shared" si="0"/>
        <v>8.1616411780512196E-2</v>
      </c>
      <c r="D216" s="45">
        <f t="shared" si="0"/>
        <v>8.3796377526848306E-2</v>
      </c>
      <c r="E216" s="45">
        <f t="shared" si="0"/>
        <v>7.4595337916903495E-2</v>
      </c>
      <c r="F216" s="45">
        <f t="shared" si="0"/>
        <v>8.4669275765554303E-2</v>
      </c>
      <c r="G216" s="45">
        <f t="shared" si="0"/>
        <v>8.2200870759449707E-2</v>
      </c>
      <c r="H216" s="45">
        <f t="shared" si="0"/>
        <v>6.1462758557514E-2</v>
      </c>
      <c r="I216" s="45">
        <f t="shared" si="0"/>
        <v>7.4249246318854198E-2</v>
      </c>
      <c r="J216" s="45">
        <f t="shared" si="0"/>
        <v>8.6721147301980106E-2</v>
      </c>
      <c r="K216" s="45">
        <f t="shared" si="0"/>
        <v>7.5680487372193198E-2</v>
      </c>
      <c r="L216" s="45">
        <f t="shared" si="0"/>
        <v>7.5219578820762995E-2</v>
      </c>
      <c r="M216" s="45">
        <f t="shared" si="0"/>
        <v>7.6326242807334493E-2</v>
      </c>
    </row>
    <row r="217" spans="1:13" x14ac:dyDescent="0.25">
      <c r="A217" s="42"/>
      <c r="B217" s="44" t="s">
        <v>309</v>
      </c>
      <c r="C217" s="45">
        <f t="shared" si="0"/>
        <v>0.11710491354772599</v>
      </c>
      <c r="D217" s="45">
        <f t="shared" si="0"/>
        <v>0.165608177211265</v>
      </c>
      <c r="E217" s="45">
        <f t="shared" si="0"/>
        <v>0.15122918346102701</v>
      </c>
      <c r="F217" s="45">
        <f t="shared" si="0"/>
        <v>0.16716994139747399</v>
      </c>
      <c r="G217" s="45">
        <f t="shared" si="0"/>
        <v>0.18837774203907301</v>
      </c>
      <c r="H217" s="45">
        <f t="shared" si="0"/>
        <v>3.8524988408804202E-2</v>
      </c>
      <c r="I217" s="45">
        <f t="shared" si="0"/>
        <v>0.15060011479733201</v>
      </c>
      <c r="J217" s="45">
        <f t="shared" si="0"/>
        <v>9.6553420632027306E-2</v>
      </c>
      <c r="K217" s="45">
        <f t="shared" si="0"/>
        <v>0.151186181544742</v>
      </c>
      <c r="L217" s="45">
        <f t="shared" si="0"/>
        <v>0.149973961076248</v>
      </c>
      <c r="M217" s="45">
        <f t="shared" si="0"/>
        <v>0.152328894503482</v>
      </c>
    </row>
    <row r="218" spans="1:13" x14ac:dyDescent="0.25">
      <c r="A218" s="42"/>
      <c r="B218" s="42" t="s">
        <v>17</v>
      </c>
      <c r="C218" s="43">
        <f>C21</f>
        <v>4.1517138928207302</v>
      </c>
      <c r="D218" s="43">
        <f t="shared" ref="D218:M233" si="1">D21</f>
        <v>3.8660022808732002</v>
      </c>
      <c r="E218" s="43">
        <f t="shared" si="1"/>
        <v>3.5101968943359498</v>
      </c>
      <c r="F218" s="43">
        <f t="shared" si="1"/>
        <v>4.1954292384304299</v>
      </c>
      <c r="G218" s="43">
        <f t="shared" si="1"/>
        <v>3.99682120287877</v>
      </c>
      <c r="H218" s="43">
        <f t="shared" si="1"/>
        <v>4.6797835323248602</v>
      </c>
      <c r="I218" s="43">
        <f t="shared" si="1"/>
        <v>4.4963194078446396</v>
      </c>
      <c r="J218" s="43">
        <f t="shared" si="1"/>
        <v>4.3732259019892297</v>
      </c>
      <c r="K218" s="43">
        <f t="shared" si="1"/>
        <v>4.2804100539428003</v>
      </c>
      <c r="L218" s="43">
        <f t="shared" si="1"/>
        <v>4.2421412761973096</v>
      </c>
      <c r="M218" s="43">
        <f t="shared" si="1"/>
        <v>4.2926496002939603</v>
      </c>
    </row>
    <row r="219" spans="1:13" x14ac:dyDescent="0.25">
      <c r="A219" s="42"/>
      <c r="B219" s="44" t="s">
        <v>307</v>
      </c>
      <c r="C219" s="45">
        <f t="shared" ref="C219:C269" si="2">C22</f>
        <v>3.9804804582063702</v>
      </c>
      <c r="D219" s="45">
        <f t="shared" si="1"/>
        <v>3.70318970880979</v>
      </c>
      <c r="E219" s="45">
        <f t="shared" si="1"/>
        <v>3.3613529705780301</v>
      </c>
      <c r="F219" s="45">
        <f t="shared" si="1"/>
        <v>4.0242953038174702</v>
      </c>
      <c r="G219" s="45">
        <f t="shared" si="1"/>
        <v>3.8079501368162099</v>
      </c>
      <c r="H219" s="45">
        <f t="shared" si="1"/>
        <v>4.4813276778242699</v>
      </c>
      <c r="I219" s="45">
        <f t="shared" si="1"/>
        <v>4.3073209755429502</v>
      </c>
      <c r="J219" s="45">
        <f t="shared" si="1"/>
        <v>4.1874060210868898</v>
      </c>
      <c r="K219" s="45">
        <f t="shared" si="1"/>
        <v>4.0813766970606196</v>
      </c>
      <c r="L219" s="45">
        <f t="shared" si="1"/>
        <v>4.0443598847997899</v>
      </c>
      <c r="M219" s="45">
        <f t="shared" si="1"/>
        <v>4.0919380826485598</v>
      </c>
    </row>
    <row r="220" spans="1:13" x14ac:dyDescent="0.25">
      <c r="A220" s="42"/>
      <c r="B220" s="44" t="s">
        <v>308</v>
      </c>
      <c r="C220" s="45">
        <f t="shared" si="2"/>
        <v>0.170179181717655</v>
      </c>
      <c r="D220" s="45">
        <f t="shared" si="1"/>
        <v>0.15825133444752501</v>
      </c>
      <c r="E220" s="45">
        <f t="shared" si="1"/>
        <v>0.14508678390027099</v>
      </c>
      <c r="F220" s="45">
        <f t="shared" si="1"/>
        <v>0.16753130589481699</v>
      </c>
      <c r="G220" s="45">
        <f t="shared" si="1"/>
        <v>0.15808393275361601</v>
      </c>
      <c r="H220" s="45">
        <f t="shared" si="1"/>
        <v>0.18622294856229299</v>
      </c>
      <c r="I220" s="45">
        <f t="shared" si="1"/>
        <v>0.18481072762527201</v>
      </c>
      <c r="J220" s="45">
        <f t="shared" si="1"/>
        <v>0.16935520658646899</v>
      </c>
      <c r="K220" s="45">
        <f t="shared" si="1"/>
        <v>0.17838132417661501</v>
      </c>
      <c r="L220" s="45">
        <f t="shared" si="1"/>
        <v>0.17729494801040299</v>
      </c>
      <c r="M220" s="45">
        <f t="shared" si="1"/>
        <v>0.179903390347361</v>
      </c>
    </row>
    <row r="221" spans="1:13" x14ac:dyDescent="0.25">
      <c r="A221" s="42"/>
      <c r="B221" s="44" t="s">
        <v>309</v>
      </c>
      <c r="C221" s="45">
        <f t="shared" si="2"/>
        <v>1.0542528967076199E-3</v>
      </c>
      <c r="D221" s="45">
        <f t="shared" si="1"/>
        <v>4.5612376158870802E-3</v>
      </c>
      <c r="E221" s="45">
        <f t="shared" si="1"/>
        <v>3.7571398576451099E-3</v>
      </c>
      <c r="F221" s="45">
        <f t="shared" si="1"/>
        <v>3.6026287181497099E-3</v>
      </c>
      <c r="G221" s="45">
        <f t="shared" si="1"/>
        <v>3.0787133308946099E-2</v>
      </c>
      <c r="H221" s="45">
        <f t="shared" si="1"/>
        <v>1.22329059382974E-2</v>
      </c>
      <c r="I221" s="45">
        <f t="shared" si="1"/>
        <v>4.1877046764171397E-3</v>
      </c>
      <c r="J221" s="45">
        <f t="shared" si="1"/>
        <v>1.6464674315864899E-2</v>
      </c>
      <c r="K221" s="45">
        <f t="shared" si="1"/>
        <v>2.0652032705565398E-2</v>
      </c>
      <c r="L221" s="45">
        <f t="shared" si="1"/>
        <v>2.0486443387111201E-2</v>
      </c>
      <c r="M221" s="45">
        <f t="shared" si="1"/>
        <v>2.0808127298046299E-2</v>
      </c>
    </row>
    <row r="222" spans="1:13" x14ac:dyDescent="0.25">
      <c r="A222" s="42"/>
      <c r="B222" s="42" t="s">
        <v>18</v>
      </c>
      <c r="C222" s="43">
        <f>C25</f>
        <v>4.2495339543364402E-2</v>
      </c>
      <c r="D222" s="43">
        <f t="shared" si="1"/>
        <v>3.4007755920230302E-2</v>
      </c>
      <c r="E222" s="43">
        <f t="shared" si="1"/>
        <v>4.7261941281123099E-2</v>
      </c>
      <c r="F222" s="43">
        <f t="shared" si="1"/>
        <v>3.4141204969627602E-2</v>
      </c>
      <c r="G222" s="43">
        <f t="shared" si="1"/>
        <v>3.1994918616721699E-2</v>
      </c>
      <c r="H222" s="43">
        <f t="shared" si="1"/>
        <v>2.9515552822990201E-2</v>
      </c>
      <c r="I222" s="43">
        <f t="shared" si="1"/>
        <v>2.60087337482501E-2</v>
      </c>
      <c r="J222" s="43">
        <f t="shared" si="1"/>
        <v>2.39996167284935E-2</v>
      </c>
      <c r="K222" s="43">
        <f t="shared" si="1"/>
        <v>3.01948084320783E-2</v>
      </c>
      <c r="L222" s="43">
        <f t="shared" si="1"/>
        <v>2.9931507203682799E-2</v>
      </c>
      <c r="M222" s="43">
        <f t="shared" si="1"/>
        <v>3.03169956645069E-2</v>
      </c>
    </row>
    <row r="223" spans="1:13" x14ac:dyDescent="0.25">
      <c r="A223" s="42"/>
      <c r="B223" s="44" t="s">
        <v>307</v>
      </c>
      <c r="C223" s="45">
        <f t="shared" si="2"/>
        <v>3.16942538748941E-2</v>
      </c>
      <c r="D223" s="45">
        <f t="shared" si="1"/>
        <v>2.50065651162793E-2</v>
      </c>
      <c r="E223" s="45">
        <f t="shared" si="1"/>
        <v>3.63557345126512E-2</v>
      </c>
      <c r="F223" s="45">
        <f t="shared" si="1"/>
        <v>2.44147376711032E-2</v>
      </c>
      <c r="G223" s="45">
        <f t="shared" si="1"/>
        <v>2.3791670421733899E-2</v>
      </c>
      <c r="H223" s="45">
        <f t="shared" si="1"/>
        <v>2.2803895599907701E-2</v>
      </c>
      <c r="I223" s="45">
        <f t="shared" si="1"/>
        <v>1.9342904830231499E-2</v>
      </c>
      <c r="J223" s="45">
        <f t="shared" si="1"/>
        <v>1.8496907397858101E-2</v>
      </c>
      <c r="K223" s="45">
        <f t="shared" si="1"/>
        <v>2.1473053571266901E-2</v>
      </c>
      <c r="L223" s="45">
        <f t="shared" si="1"/>
        <v>2.1278299680187299E-2</v>
      </c>
      <c r="M223" s="45">
        <f t="shared" si="1"/>
        <v>2.1528619429395102E-2</v>
      </c>
    </row>
    <row r="224" spans="1:13" x14ac:dyDescent="0.25">
      <c r="A224" s="42"/>
      <c r="B224" s="44" t="s">
        <v>308</v>
      </c>
      <c r="C224" s="45">
        <f t="shared" si="2"/>
        <v>9.6344607677747497E-4</v>
      </c>
      <c r="D224" s="45">
        <f t="shared" si="1"/>
        <v>8.0567441983618896E-4</v>
      </c>
      <c r="E224" s="45">
        <f t="shared" si="1"/>
        <v>1.1316523883726701E-3</v>
      </c>
      <c r="F224" s="45">
        <f t="shared" si="1"/>
        <v>7.9658001929809499E-4</v>
      </c>
      <c r="G224" s="45">
        <f t="shared" si="1"/>
        <v>7.6813021025199605E-4</v>
      </c>
      <c r="H224" s="45">
        <f t="shared" si="1"/>
        <v>7.3594825489309203E-4</v>
      </c>
      <c r="I224" s="45">
        <f t="shared" si="1"/>
        <v>6.1649151311387197E-4</v>
      </c>
      <c r="J224" s="45">
        <f t="shared" si="1"/>
        <v>6.18032200461991E-4</v>
      </c>
      <c r="K224" s="45">
        <f t="shared" si="1"/>
        <v>7.1801933314959902E-4</v>
      </c>
      <c r="L224" s="45">
        <f t="shared" si="1"/>
        <v>7.1364645894870604E-4</v>
      </c>
      <c r="M224" s="45">
        <f t="shared" si="1"/>
        <v>7.2414594389191096E-4</v>
      </c>
    </row>
    <row r="225" spans="1:13" x14ac:dyDescent="0.25">
      <c r="A225" s="42"/>
      <c r="B225" s="44" t="s">
        <v>309</v>
      </c>
      <c r="C225" s="45">
        <f t="shared" si="2"/>
        <v>9.8376395916928792E-3</v>
      </c>
      <c r="D225" s="45">
        <f t="shared" si="1"/>
        <v>8.1955163841148596E-3</v>
      </c>
      <c r="E225" s="45">
        <f t="shared" si="1"/>
        <v>9.7745543800992207E-3</v>
      </c>
      <c r="F225" s="45">
        <f t="shared" si="1"/>
        <v>8.9298872792262403E-3</v>
      </c>
      <c r="G225" s="45">
        <f t="shared" si="1"/>
        <v>7.43511798473581E-3</v>
      </c>
      <c r="H225" s="45">
        <f t="shared" si="1"/>
        <v>5.9757089681893904E-3</v>
      </c>
      <c r="I225" s="45">
        <f t="shared" si="1"/>
        <v>6.0493374049046603E-3</v>
      </c>
      <c r="J225" s="45">
        <f t="shared" si="1"/>
        <v>4.8846771301734298E-3</v>
      </c>
      <c r="K225" s="45">
        <f t="shared" si="1"/>
        <v>8.0037355276618306E-3</v>
      </c>
      <c r="L225" s="45">
        <f t="shared" si="1"/>
        <v>7.93956106454685E-3</v>
      </c>
      <c r="M225" s="45">
        <f t="shared" si="1"/>
        <v>8.0642302912198507E-3</v>
      </c>
    </row>
    <row r="226" spans="1:13" x14ac:dyDescent="0.25">
      <c r="A226" s="42"/>
      <c r="B226" s="42" t="s">
        <v>19</v>
      </c>
      <c r="C226" s="43">
        <f>C29</f>
        <v>5.7679110162764001E-3</v>
      </c>
      <c r="D226" s="43">
        <f t="shared" si="1"/>
        <v>5.8037581121506698E-3</v>
      </c>
      <c r="E226" s="43">
        <f t="shared" si="1"/>
        <v>7.5727550045936601E-3</v>
      </c>
      <c r="F226" s="43">
        <f t="shared" si="1"/>
        <v>1.24940230265317E-2</v>
      </c>
      <c r="G226" s="43">
        <f t="shared" si="1"/>
        <v>1.58849881689999E-2</v>
      </c>
      <c r="H226" s="43">
        <f t="shared" si="1"/>
        <v>1.9030565578346401E-2</v>
      </c>
      <c r="I226" s="43">
        <f t="shared" si="1"/>
        <v>1.9514855208034702E-2</v>
      </c>
      <c r="J226" s="43">
        <f t="shared" si="1"/>
        <v>1.9103046646340799E-2</v>
      </c>
      <c r="K226" s="43">
        <f t="shared" si="1"/>
        <v>2.02086626082753E-2</v>
      </c>
      <c r="L226" s="43">
        <f t="shared" si="1"/>
        <v>2.00314900514031E-2</v>
      </c>
      <c r="M226" s="43">
        <f t="shared" si="1"/>
        <v>2.0287380279971502E-2</v>
      </c>
    </row>
    <row r="227" spans="1:13" x14ac:dyDescent="0.25">
      <c r="A227" s="42"/>
      <c r="B227" s="44" t="s">
        <v>307</v>
      </c>
      <c r="C227" s="45">
        <f t="shared" si="2"/>
        <v>4.60034961470127E-3</v>
      </c>
      <c r="D227" s="45">
        <f t="shared" si="1"/>
        <v>4.3267587189344398E-3</v>
      </c>
      <c r="E227" s="45">
        <f t="shared" si="1"/>
        <v>6.0558795304267001E-3</v>
      </c>
      <c r="F227" s="45">
        <f t="shared" si="1"/>
        <v>9.7149390016661504E-3</v>
      </c>
      <c r="G227" s="45">
        <f t="shared" si="1"/>
        <v>1.26970129834406E-2</v>
      </c>
      <c r="H227" s="45">
        <f t="shared" si="1"/>
        <v>1.49697997376615E-2</v>
      </c>
      <c r="I227" s="45">
        <f t="shared" si="1"/>
        <v>1.5580935118770199E-2</v>
      </c>
      <c r="J227" s="45">
        <f t="shared" si="1"/>
        <v>1.51930798736766E-2</v>
      </c>
      <c r="K227" s="45">
        <f t="shared" si="1"/>
        <v>1.49522608886069E-2</v>
      </c>
      <c r="L227" s="45">
        <f t="shared" si="1"/>
        <v>1.4816648551086799E-2</v>
      </c>
      <c r="M227" s="45">
        <f t="shared" si="1"/>
        <v>1.4990952880152199E-2</v>
      </c>
    </row>
    <row r="228" spans="1:13" x14ac:dyDescent="0.25">
      <c r="A228" s="42"/>
      <c r="B228" s="44" t="s">
        <v>308</v>
      </c>
      <c r="C228" s="45">
        <f t="shared" si="2"/>
        <v>1.2612691171857201E-4</v>
      </c>
      <c r="D228" s="45">
        <f t="shared" si="1"/>
        <v>1.08867099391423E-4</v>
      </c>
      <c r="E228" s="45">
        <f t="shared" si="1"/>
        <v>1.4501060598728701E-4</v>
      </c>
      <c r="F228" s="45">
        <f t="shared" si="1"/>
        <v>2.1438706055448801E-4</v>
      </c>
      <c r="G228" s="45">
        <f t="shared" si="1"/>
        <v>2.9607137097984598E-4</v>
      </c>
      <c r="H228" s="45">
        <f t="shared" si="1"/>
        <v>2.9171006981950698E-4</v>
      </c>
      <c r="I228" s="45">
        <f t="shared" si="1"/>
        <v>2.8360124913979698E-4</v>
      </c>
      <c r="J228" s="45">
        <f t="shared" si="1"/>
        <v>2.96969393324036E-4</v>
      </c>
      <c r="K228" s="45">
        <f t="shared" si="1"/>
        <v>3.0393360782654202E-4</v>
      </c>
      <c r="L228" s="45">
        <f t="shared" si="1"/>
        <v>3.0208259439126398E-4</v>
      </c>
      <c r="M228" s="45">
        <f t="shared" si="1"/>
        <v>3.0652696822881901E-4</v>
      </c>
    </row>
    <row r="229" spans="1:13" x14ac:dyDescent="0.25">
      <c r="A229" s="42"/>
      <c r="B229" s="44" t="s">
        <v>309</v>
      </c>
      <c r="C229" s="45">
        <f t="shared" si="2"/>
        <v>1.04143448985656E-3</v>
      </c>
      <c r="D229" s="45">
        <f t="shared" si="1"/>
        <v>1.36813229382481E-3</v>
      </c>
      <c r="E229" s="45">
        <f t="shared" si="1"/>
        <v>1.37186486817968E-3</v>
      </c>
      <c r="F229" s="45">
        <f t="shared" si="1"/>
        <v>2.5646969643111001E-3</v>
      </c>
      <c r="G229" s="45">
        <f t="shared" si="1"/>
        <v>2.89190381457937E-3</v>
      </c>
      <c r="H229" s="45">
        <f t="shared" si="1"/>
        <v>3.76905577086541E-3</v>
      </c>
      <c r="I229" s="45">
        <f t="shared" si="1"/>
        <v>3.6503188401246301E-3</v>
      </c>
      <c r="J229" s="45">
        <f t="shared" si="1"/>
        <v>3.6129973793401801E-3</v>
      </c>
      <c r="K229" s="45">
        <f t="shared" si="1"/>
        <v>4.9524681118418403E-3</v>
      </c>
      <c r="L229" s="45">
        <f t="shared" si="1"/>
        <v>4.9127589059250404E-3</v>
      </c>
      <c r="M229" s="45">
        <f t="shared" si="1"/>
        <v>4.9899004315904199E-3</v>
      </c>
    </row>
    <row r="230" spans="1:13" x14ac:dyDescent="0.25">
      <c r="A230" s="42"/>
      <c r="B230" s="42" t="s">
        <v>20</v>
      </c>
      <c r="C230" s="43">
        <f>C33</f>
        <v>1.1351881330314399</v>
      </c>
      <c r="D230" s="43">
        <f t="shared" si="1"/>
        <v>1.4143426918950699</v>
      </c>
      <c r="E230" s="43">
        <f t="shared" si="1"/>
        <v>1.16894544957889</v>
      </c>
      <c r="F230" s="43">
        <f t="shared" si="1"/>
        <v>1.55912985565193</v>
      </c>
      <c r="G230" s="43">
        <f t="shared" si="1"/>
        <v>1.4130787355704399</v>
      </c>
      <c r="H230" s="43">
        <f t="shared" si="1"/>
        <v>1.5671196053198699</v>
      </c>
      <c r="I230" s="43">
        <f t="shared" si="1"/>
        <v>1.5975219763833901</v>
      </c>
      <c r="J230" s="43">
        <f t="shared" si="1"/>
        <v>1.6822230538865099</v>
      </c>
      <c r="K230" s="43">
        <f t="shared" si="1"/>
        <v>1.73264875062934</v>
      </c>
      <c r="L230" s="43">
        <f t="shared" si="1"/>
        <v>1.7176082314557899</v>
      </c>
      <c r="M230" s="43">
        <f t="shared" si="1"/>
        <v>1.73994875210288</v>
      </c>
    </row>
    <row r="231" spans="1:13" x14ac:dyDescent="0.25">
      <c r="A231" s="42"/>
      <c r="B231" s="44" t="s">
        <v>307</v>
      </c>
      <c r="C231" s="45">
        <f t="shared" si="2"/>
        <v>0.87692719575483302</v>
      </c>
      <c r="D231" s="45">
        <f t="shared" si="1"/>
        <v>1.03397283395843</v>
      </c>
      <c r="E231" s="45">
        <f t="shared" si="1"/>
        <v>0.89368884590180897</v>
      </c>
      <c r="F231" s="45">
        <f t="shared" si="1"/>
        <v>1.1385681071106599</v>
      </c>
      <c r="G231" s="45">
        <f t="shared" si="1"/>
        <v>1.02397837226914</v>
      </c>
      <c r="H231" s="45">
        <f t="shared" si="1"/>
        <v>1.14884071944736</v>
      </c>
      <c r="I231" s="45">
        <f t="shared" si="1"/>
        <v>1.1800780383987699</v>
      </c>
      <c r="J231" s="45">
        <f t="shared" si="1"/>
        <v>1.2460228218482601</v>
      </c>
      <c r="K231" s="45">
        <f t="shared" si="1"/>
        <v>1.1749369323621801</v>
      </c>
      <c r="L231" s="45">
        <f t="shared" si="1"/>
        <v>1.16428062125155</v>
      </c>
      <c r="M231" s="45">
        <f t="shared" si="1"/>
        <v>1.17797731870856</v>
      </c>
    </row>
    <row r="232" spans="1:13" x14ac:dyDescent="0.25">
      <c r="A232" s="42"/>
      <c r="B232" s="44" t="s">
        <v>308</v>
      </c>
      <c r="C232" s="45">
        <f t="shared" si="2"/>
        <v>3.5032663239049799E-2</v>
      </c>
      <c r="D232" s="45">
        <f t="shared" si="1"/>
        <v>3.9692285738541298E-2</v>
      </c>
      <c r="E232" s="45">
        <f t="shared" si="1"/>
        <v>3.74250781715606E-2</v>
      </c>
      <c r="F232" s="45">
        <f t="shared" si="1"/>
        <v>4.17270102359188E-2</v>
      </c>
      <c r="G232" s="45">
        <f t="shared" si="1"/>
        <v>3.8525311240261602E-2</v>
      </c>
      <c r="H232" s="45">
        <f t="shared" si="1"/>
        <v>4.1318305682633498E-2</v>
      </c>
      <c r="I232" s="45">
        <f t="shared" si="1"/>
        <v>4.3220282044117701E-2</v>
      </c>
      <c r="J232" s="45">
        <f t="shared" si="1"/>
        <v>4.5951985764532598E-2</v>
      </c>
      <c r="K232" s="45">
        <f t="shared" si="1"/>
        <v>4.54184010461215E-2</v>
      </c>
      <c r="L232" s="45">
        <f t="shared" si="1"/>
        <v>4.5141794351829301E-2</v>
      </c>
      <c r="M232" s="45">
        <f t="shared" si="1"/>
        <v>4.5805940560590001E-2</v>
      </c>
    </row>
    <row r="233" spans="1:13" x14ac:dyDescent="0.25">
      <c r="A233" s="42"/>
      <c r="B233" s="44" t="s">
        <v>309</v>
      </c>
      <c r="C233" s="45">
        <f t="shared" si="2"/>
        <v>0.22322827403755999</v>
      </c>
      <c r="D233" s="45">
        <f t="shared" si="1"/>
        <v>0.34067757219809602</v>
      </c>
      <c r="E233" s="45">
        <f t="shared" si="1"/>
        <v>0.237831525505525</v>
      </c>
      <c r="F233" s="45">
        <f t="shared" si="1"/>
        <v>0.37883473830535402</v>
      </c>
      <c r="G233" s="45">
        <f t="shared" si="1"/>
        <v>0.350575052061041</v>
      </c>
      <c r="H233" s="45">
        <f t="shared" si="1"/>
        <v>0.37696058018987499</v>
      </c>
      <c r="I233" s="45">
        <f t="shared" si="1"/>
        <v>0.37422365594051099</v>
      </c>
      <c r="J233" s="45">
        <f t="shared" si="1"/>
        <v>0.39024824627371701</v>
      </c>
      <c r="K233" s="45">
        <f t="shared" si="1"/>
        <v>0.51229341722103705</v>
      </c>
      <c r="L233" s="45">
        <f t="shared" si="1"/>
        <v>0.50818581585241596</v>
      </c>
      <c r="M233" s="45">
        <f t="shared" si="1"/>
        <v>0.51616549283373103</v>
      </c>
    </row>
    <row r="234" spans="1:13" x14ac:dyDescent="0.25">
      <c r="A234" s="42"/>
      <c r="B234" s="42" t="s">
        <v>21</v>
      </c>
      <c r="C234" s="43">
        <f>C37</f>
        <v>0.48542340913121901</v>
      </c>
      <c r="D234" s="43">
        <f t="shared" ref="D234:M249" si="3">D37</f>
        <v>0.63169706846835505</v>
      </c>
      <c r="E234" s="43">
        <f t="shared" si="3"/>
        <v>0.66335910319998603</v>
      </c>
      <c r="F234" s="43">
        <f t="shared" si="3"/>
        <v>0.75976450873110901</v>
      </c>
      <c r="G234" s="43">
        <f t="shared" si="3"/>
        <v>0.72342512172616202</v>
      </c>
      <c r="H234" s="43">
        <f t="shared" si="3"/>
        <v>0.82743697076776701</v>
      </c>
      <c r="I234" s="43">
        <f t="shared" si="3"/>
        <v>0.68977968394483902</v>
      </c>
      <c r="J234" s="43">
        <f t="shared" si="3"/>
        <v>0.82329544412514799</v>
      </c>
      <c r="K234" s="43">
        <f t="shared" si="3"/>
        <v>0.84777493825230599</v>
      </c>
      <c r="L234" s="43">
        <f t="shared" si="3"/>
        <v>0.84039272613432203</v>
      </c>
      <c r="M234" s="43">
        <f t="shared" si="3"/>
        <v>0.85118963147383697</v>
      </c>
    </row>
    <row r="235" spans="1:13" x14ac:dyDescent="0.25">
      <c r="A235" s="42"/>
      <c r="B235" s="44" t="s">
        <v>307</v>
      </c>
      <c r="C235" s="45">
        <f t="shared" si="2"/>
        <v>0.37910828317286799</v>
      </c>
      <c r="D235" s="45">
        <f t="shared" si="3"/>
        <v>0.47493367456539998</v>
      </c>
      <c r="E235" s="45">
        <f t="shared" si="3"/>
        <v>0.50285616608304096</v>
      </c>
      <c r="F235" s="45">
        <f t="shared" si="3"/>
        <v>0.59001394308237098</v>
      </c>
      <c r="G235" s="45">
        <f t="shared" si="3"/>
        <v>0.59440520813158304</v>
      </c>
      <c r="H235" s="45">
        <f t="shared" si="3"/>
        <v>0.62151882344590803</v>
      </c>
      <c r="I235" s="45">
        <f t="shared" si="3"/>
        <v>0.54007042975111197</v>
      </c>
      <c r="J235" s="45">
        <f t="shared" si="3"/>
        <v>0.62876163870996904</v>
      </c>
      <c r="K235" s="45">
        <f t="shared" si="3"/>
        <v>0.60767644397946996</v>
      </c>
      <c r="L235" s="45">
        <f t="shared" si="3"/>
        <v>0.60216500837532405</v>
      </c>
      <c r="M235" s="45">
        <f t="shared" si="3"/>
        <v>0.60924892937200903</v>
      </c>
    </row>
    <row r="236" spans="1:13" x14ac:dyDescent="0.25">
      <c r="A236" s="42"/>
      <c r="B236" s="44" t="s">
        <v>308</v>
      </c>
      <c r="C236" s="45">
        <f t="shared" si="2"/>
        <v>1.6799755305682E-2</v>
      </c>
      <c r="D236" s="45">
        <f t="shared" si="3"/>
        <v>2.1851986135053E-2</v>
      </c>
      <c r="E236" s="45">
        <f t="shared" si="3"/>
        <v>2.2523699717149501E-2</v>
      </c>
      <c r="F236" s="45">
        <f t="shared" si="3"/>
        <v>2.6728742238088101E-2</v>
      </c>
      <c r="G236" s="45">
        <f t="shared" si="3"/>
        <v>2.7001025233717599E-2</v>
      </c>
      <c r="H236" s="45">
        <f t="shared" si="3"/>
        <v>2.7831393823351799E-2</v>
      </c>
      <c r="I236" s="45">
        <f t="shared" si="3"/>
        <v>2.3668696113790699E-2</v>
      </c>
      <c r="J236" s="45">
        <f t="shared" si="3"/>
        <v>2.7248912270570799E-2</v>
      </c>
      <c r="K236" s="45">
        <f t="shared" si="3"/>
        <v>2.81909323765848E-2</v>
      </c>
      <c r="L236" s="45">
        <f t="shared" si="3"/>
        <v>2.8019244240629002E-2</v>
      </c>
      <c r="M236" s="45">
        <f t="shared" si="3"/>
        <v>2.84314758566281E-2</v>
      </c>
    </row>
    <row r="237" spans="1:13" x14ac:dyDescent="0.25">
      <c r="A237" s="42"/>
      <c r="B237" s="44" t="s">
        <v>309</v>
      </c>
      <c r="C237" s="45">
        <f t="shared" si="2"/>
        <v>8.9515370652668805E-2</v>
      </c>
      <c r="D237" s="45">
        <f t="shared" si="3"/>
        <v>0.134911407767902</v>
      </c>
      <c r="E237" s="45">
        <f t="shared" si="3"/>
        <v>0.13797923739979501</v>
      </c>
      <c r="F237" s="45">
        <f t="shared" si="3"/>
        <v>0.14302182341065001</v>
      </c>
      <c r="G237" s="45">
        <f t="shared" si="3"/>
        <v>0.102018888360862</v>
      </c>
      <c r="H237" s="45">
        <f t="shared" si="3"/>
        <v>0.178086753498507</v>
      </c>
      <c r="I237" s="45">
        <f t="shared" si="3"/>
        <v>0.126040558079936</v>
      </c>
      <c r="J237" s="45">
        <f t="shared" si="3"/>
        <v>0.16728489314460801</v>
      </c>
      <c r="K237" s="45">
        <f t="shared" si="3"/>
        <v>0.21190756189625101</v>
      </c>
      <c r="L237" s="45">
        <f t="shared" si="3"/>
        <v>0.21020847351836899</v>
      </c>
      <c r="M237" s="45">
        <f t="shared" si="3"/>
        <v>0.2135092262452</v>
      </c>
    </row>
    <row r="238" spans="1:13" x14ac:dyDescent="0.25">
      <c r="A238" s="42"/>
      <c r="B238" s="42" t="s">
        <v>23</v>
      </c>
      <c r="C238" s="43">
        <f>C41</f>
        <v>0.80328967715242405</v>
      </c>
      <c r="D238" s="43">
        <f t="shared" si="3"/>
        <v>0.90274938628677504</v>
      </c>
      <c r="E238" s="43">
        <f t="shared" si="3"/>
        <v>0.80805204442395895</v>
      </c>
      <c r="F238" s="43">
        <f t="shared" si="3"/>
        <v>1.00456989121149</v>
      </c>
      <c r="G238" s="43">
        <f t="shared" si="3"/>
        <v>0.86002132768861395</v>
      </c>
      <c r="H238" s="43">
        <f t="shared" si="3"/>
        <v>1.00518321539837</v>
      </c>
      <c r="I238" s="43">
        <f t="shared" si="3"/>
        <v>1.0334794780638501</v>
      </c>
      <c r="J238" s="43">
        <f t="shared" si="3"/>
        <v>1.0107071257012401</v>
      </c>
      <c r="K238" s="43">
        <f t="shared" si="3"/>
        <v>0.97488417346980805</v>
      </c>
      <c r="L238" s="43">
        <f t="shared" si="3"/>
        <v>0.96615602506865805</v>
      </c>
      <c r="M238" s="43">
        <f t="shared" si="3"/>
        <v>0.97771366163036899</v>
      </c>
    </row>
    <row r="239" spans="1:13" x14ac:dyDescent="0.25">
      <c r="A239" s="42"/>
      <c r="B239" s="44" t="s">
        <v>307</v>
      </c>
      <c r="C239" s="45">
        <f t="shared" si="2"/>
        <v>0.76729165078731798</v>
      </c>
      <c r="D239" s="45">
        <f t="shared" si="3"/>
        <v>0.85485981871235295</v>
      </c>
      <c r="E239" s="45">
        <f t="shared" si="3"/>
        <v>0.772247235081572</v>
      </c>
      <c r="F239" s="45">
        <f t="shared" si="3"/>
        <v>0.96579433732069897</v>
      </c>
      <c r="G239" s="45">
        <f t="shared" si="3"/>
        <v>0.82199292880048702</v>
      </c>
      <c r="H239" s="45">
        <f t="shared" si="3"/>
        <v>0.96284749685652604</v>
      </c>
      <c r="I239" s="45">
        <f t="shared" si="3"/>
        <v>0.98096379585457905</v>
      </c>
      <c r="J239" s="45">
        <f t="shared" si="3"/>
        <v>0.95674480626453595</v>
      </c>
      <c r="K239" s="45">
        <f t="shared" si="3"/>
        <v>0.918726380002998</v>
      </c>
      <c r="L239" s="45">
        <f t="shared" si="3"/>
        <v>0.91039381860229995</v>
      </c>
      <c r="M239" s="45">
        <f t="shared" si="3"/>
        <v>0.921103769856773</v>
      </c>
    </row>
    <row r="240" spans="1:13" x14ac:dyDescent="0.25">
      <c r="A240" s="42"/>
      <c r="B240" s="44" t="s">
        <v>308</v>
      </c>
      <c r="C240" s="45">
        <f t="shared" si="2"/>
        <v>2.29262800970064E-2</v>
      </c>
      <c r="D240" s="45">
        <f t="shared" si="3"/>
        <v>2.4683159402627601E-2</v>
      </c>
      <c r="E240" s="45">
        <f t="shared" si="3"/>
        <v>2.2359648145382102E-2</v>
      </c>
      <c r="F240" s="45">
        <f t="shared" si="3"/>
        <v>2.4995475717590199E-2</v>
      </c>
      <c r="G240" s="45">
        <f t="shared" si="3"/>
        <v>2.16165765787815E-2</v>
      </c>
      <c r="H240" s="45">
        <f t="shared" si="3"/>
        <v>2.6551231836646701E-2</v>
      </c>
      <c r="I240" s="45">
        <f t="shared" si="3"/>
        <v>3.1460426889822098E-2</v>
      </c>
      <c r="J240" s="45">
        <f t="shared" si="3"/>
        <v>3.1095197465038801E-2</v>
      </c>
      <c r="K240" s="45">
        <f t="shared" si="3"/>
        <v>2.8367922980275798E-2</v>
      </c>
      <c r="L240" s="45">
        <f t="shared" si="3"/>
        <v>2.8195156937905801E-2</v>
      </c>
      <c r="M240" s="45">
        <f t="shared" si="3"/>
        <v>2.8609976659952699E-2</v>
      </c>
    </row>
    <row r="241" spans="1:13" x14ac:dyDescent="0.25">
      <c r="A241" s="42"/>
      <c r="B241" s="44" t="s">
        <v>309</v>
      </c>
      <c r="C241" s="45">
        <f t="shared" si="2"/>
        <v>1.30717462680996E-2</v>
      </c>
      <c r="D241" s="45">
        <f t="shared" si="3"/>
        <v>2.3206408171794399E-2</v>
      </c>
      <c r="E241" s="45">
        <f t="shared" si="3"/>
        <v>1.34451611970054E-2</v>
      </c>
      <c r="F241" s="45">
        <f t="shared" si="3"/>
        <v>1.37800781731971E-2</v>
      </c>
      <c r="G241" s="45">
        <f t="shared" si="3"/>
        <v>1.6411822309345299E-2</v>
      </c>
      <c r="H241" s="45">
        <f t="shared" si="3"/>
        <v>1.57844867052013E-2</v>
      </c>
      <c r="I241" s="45">
        <f t="shared" si="3"/>
        <v>2.1055255319453101E-2</v>
      </c>
      <c r="J241" s="45">
        <f t="shared" si="3"/>
        <v>2.2867121971665402E-2</v>
      </c>
      <c r="K241" s="45">
        <f t="shared" si="3"/>
        <v>2.7789870486533998E-2</v>
      </c>
      <c r="L241" s="45">
        <f t="shared" si="3"/>
        <v>2.7567049528452001E-2</v>
      </c>
      <c r="M241" s="45">
        <f t="shared" si="3"/>
        <v>2.7999915113643501E-2</v>
      </c>
    </row>
    <row r="242" spans="1:13" x14ac:dyDescent="0.25">
      <c r="A242" s="42"/>
      <c r="B242" s="42" t="s">
        <v>24</v>
      </c>
      <c r="C242" s="43">
        <f>C45</f>
        <v>0.960995990849287</v>
      </c>
      <c r="D242" s="43">
        <f t="shared" si="3"/>
        <v>0.81657359452089195</v>
      </c>
      <c r="E242" s="43">
        <f t="shared" si="3"/>
        <v>0.82845954051631798</v>
      </c>
      <c r="F242" s="43">
        <f t="shared" si="3"/>
        <v>0.70637828439561001</v>
      </c>
      <c r="G242" s="43">
        <f t="shared" si="3"/>
        <v>0.87958981517941603</v>
      </c>
      <c r="H242" s="43">
        <f t="shared" si="3"/>
        <v>0.85464985474830402</v>
      </c>
      <c r="I242" s="43">
        <f t="shared" si="3"/>
        <v>0.94879411713524098</v>
      </c>
      <c r="J242" s="43">
        <f t="shared" si="3"/>
        <v>0.92859207484494599</v>
      </c>
      <c r="K242" s="43">
        <f t="shared" si="3"/>
        <v>0.89778479781387199</v>
      </c>
      <c r="L242" s="43">
        <f t="shared" si="3"/>
        <v>0.88985996702820103</v>
      </c>
      <c r="M242" s="43">
        <f t="shared" si="3"/>
        <v>0.90097921061475394</v>
      </c>
    </row>
    <row r="243" spans="1:13" x14ac:dyDescent="0.25">
      <c r="A243" s="42"/>
      <c r="B243" s="44" t="s">
        <v>307</v>
      </c>
      <c r="C243" s="45">
        <f t="shared" si="2"/>
        <v>0.80663220609630004</v>
      </c>
      <c r="D243" s="45">
        <f t="shared" si="3"/>
        <v>0.69111475788432797</v>
      </c>
      <c r="E243" s="45">
        <f t="shared" si="3"/>
        <v>0.72851175854223704</v>
      </c>
      <c r="F243" s="45">
        <f t="shared" si="3"/>
        <v>0.59691907434880898</v>
      </c>
      <c r="G243" s="45">
        <f t="shared" si="3"/>
        <v>0.76242954214270098</v>
      </c>
      <c r="H243" s="45">
        <f t="shared" si="3"/>
        <v>0.70317039447749596</v>
      </c>
      <c r="I243" s="45">
        <f t="shared" si="3"/>
        <v>0.81876103632477404</v>
      </c>
      <c r="J243" s="45">
        <f t="shared" si="3"/>
        <v>0.78134111216551205</v>
      </c>
      <c r="K243" s="45">
        <f t="shared" si="3"/>
        <v>0.72632323522890996</v>
      </c>
      <c r="L243" s="45">
        <f t="shared" si="3"/>
        <v>0.71973571027476702</v>
      </c>
      <c r="M243" s="45">
        <f t="shared" si="3"/>
        <v>0.72820274312982403</v>
      </c>
    </row>
    <row r="244" spans="1:13" x14ac:dyDescent="0.25">
      <c r="A244" s="42"/>
      <c r="B244" s="44" t="s">
        <v>308</v>
      </c>
      <c r="C244" s="45">
        <f t="shared" si="2"/>
        <v>2.2736973900301799E-2</v>
      </c>
      <c r="D244" s="45">
        <f t="shared" si="3"/>
        <v>1.95887202688724E-2</v>
      </c>
      <c r="E244" s="45">
        <f t="shared" si="3"/>
        <v>2.1283072464584801E-2</v>
      </c>
      <c r="F244" s="45">
        <f t="shared" si="3"/>
        <v>1.7156351893275801E-2</v>
      </c>
      <c r="G244" s="45">
        <f t="shared" si="3"/>
        <v>1.9622954822670801E-2</v>
      </c>
      <c r="H244" s="45">
        <f t="shared" si="3"/>
        <v>1.79168823162782E-2</v>
      </c>
      <c r="I244" s="45">
        <f t="shared" si="3"/>
        <v>1.9945627826255901E-2</v>
      </c>
      <c r="J244" s="45">
        <f t="shared" si="3"/>
        <v>2.00668349411363E-2</v>
      </c>
      <c r="K244" s="45">
        <f t="shared" si="3"/>
        <v>1.9443148642872801E-2</v>
      </c>
      <c r="L244" s="45">
        <f t="shared" si="3"/>
        <v>1.93247361724013E-2</v>
      </c>
      <c r="M244" s="45">
        <f t="shared" si="3"/>
        <v>1.9609050308524702E-2</v>
      </c>
    </row>
    <row r="245" spans="1:13" x14ac:dyDescent="0.25">
      <c r="A245" s="42"/>
      <c r="B245" s="44" t="s">
        <v>309</v>
      </c>
      <c r="C245" s="45">
        <f t="shared" si="2"/>
        <v>0.13162681085268499</v>
      </c>
      <c r="D245" s="45">
        <f t="shared" si="3"/>
        <v>0.105870116367692</v>
      </c>
      <c r="E245" s="45">
        <f t="shared" si="3"/>
        <v>7.8664709509496306E-2</v>
      </c>
      <c r="F245" s="45">
        <f t="shared" si="3"/>
        <v>9.2302858153524597E-2</v>
      </c>
      <c r="G245" s="45">
        <f t="shared" si="3"/>
        <v>9.7537318214044003E-2</v>
      </c>
      <c r="H245" s="45">
        <f t="shared" si="3"/>
        <v>0.13356257795453</v>
      </c>
      <c r="I245" s="45">
        <f t="shared" si="3"/>
        <v>0.11008745298421101</v>
      </c>
      <c r="J245" s="45">
        <f t="shared" si="3"/>
        <v>0.12718412773829799</v>
      </c>
      <c r="K245" s="45">
        <f t="shared" si="3"/>
        <v>0.15201841394209001</v>
      </c>
      <c r="L245" s="45">
        <f t="shared" si="3"/>
        <v>0.15079952058103199</v>
      </c>
      <c r="M245" s="45">
        <f t="shared" si="3"/>
        <v>0.153167417176406</v>
      </c>
    </row>
    <row r="246" spans="1:13" x14ac:dyDescent="0.25">
      <c r="A246" s="42"/>
      <c r="B246" s="42" t="s">
        <v>25</v>
      </c>
      <c r="C246" s="43">
        <f>C49</f>
        <v>0.681727910099448</v>
      </c>
      <c r="D246" s="43">
        <f t="shared" si="3"/>
        <v>0.5832203302451</v>
      </c>
      <c r="E246" s="43">
        <f t="shared" si="3"/>
        <v>0.64076180303223096</v>
      </c>
      <c r="F246" s="43">
        <f t="shared" si="3"/>
        <v>0.58958658553630106</v>
      </c>
      <c r="G246" s="43">
        <f t="shared" si="3"/>
        <v>0.57443147927507099</v>
      </c>
      <c r="H246" s="43">
        <f t="shared" si="3"/>
        <v>0.61959573971483095</v>
      </c>
      <c r="I246" s="43">
        <f t="shared" si="3"/>
        <v>0.61512285416843604</v>
      </c>
      <c r="J246" s="43">
        <f t="shared" si="3"/>
        <v>0.61290744030615996</v>
      </c>
      <c r="K246" s="43">
        <f t="shared" si="3"/>
        <v>0.61926752633526205</v>
      </c>
      <c r="L246" s="43">
        <f t="shared" si="3"/>
        <v>0.61382054938615305</v>
      </c>
      <c r="M246" s="43">
        <f t="shared" si="3"/>
        <v>0.62157115860318102</v>
      </c>
    </row>
    <row r="247" spans="1:13" x14ac:dyDescent="0.25">
      <c r="A247" s="42"/>
      <c r="B247" s="44" t="s">
        <v>307</v>
      </c>
      <c r="C247" s="45">
        <f t="shared" si="2"/>
        <v>0.55159977759296397</v>
      </c>
      <c r="D247" s="45">
        <f t="shared" si="3"/>
        <v>0.491054185857144</v>
      </c>
      <c r="E247" s="45">
        <f t="shared" si="3"/>
        <v>0.54164907055443401</v>
      </c>
      <c r="F247" s="45">
        <f t="shared" si="3"/>
        <v>0.487610955460832</v>
      </c>
      <c r="G247" s="45">
        <f t="shared" si="3"/>
        <v>0.48843601917694601</v>
      </c>
      <c r="H247" s="45">
        <f t="shared" si="3"/>
        <v>0.49541168352979098</v>
      </c>
      <c r="I247" s="45">
        <f t="shared" si="3"/>
        <v>0.511550211357791</v>
      </c>
      <c r="J247" s="45">
        <f t="shared" si="3"/>
        <v>0.50468218768962503</v>
      </c>
      <c r="K247" s="45">
        <f t="shared" si="3"/>
        <v>0.48062667692502897</v>
      </c>
      <c r="L247" s="45">
        <f t="shared" si="3"/>
        <v>0.47626754303766</v>
      </c>
      <c r="M247" s="45">
        <f t="shared" si="3"/>
        <v>0.48187039541406601</v>
      </c>
    </row>
    <row r="248" spans="1:13" x14ac:dyDescent="0.25">
      <c r="A248" s="42"/>
      <c r="B248" s="44" t="s">
        <v>308</v>
      </c>
      <c r="C248" s="45">
        <f t="shared" si="2"/>
        <v>1.4515590438585E-2</v>
      </c>
      <c r="D248" s="45">
        <f t="shared" si="3"/>
        <v>1.3270526305730701E-2</v>
      </c>
      <c r="E248" s="45">
        <f t="shared" si="3"/>
        <v>1.4336017227439799E-2</v>
      </c>
      <c r="F248" s="45">
        <f t="shared" si="3"/>
        <v>1.33832781336436E-2</v>
      </c>
      <c r="G248" s="45">
        <f t="shared" si="3"/>
        <v>1.2013988048540499E-2</v>
      </c>
      <c r="H248" s="45">
        <f t="shared" si="3"/>
        <v>1.22365272443693E-2</v>
      </c>
      <c r="I248" s="45">
        <f t="shared" si="3"/>
        <v>1.1711824603413501E-2</v>
      </c>
      <c r="J248" s="45">
        <f t="shared" si="3"/>
        <v>1.21888771071345E-2</v>
      </c>
      <c r="K248" s="45">
        <f t="shared" si="3"/>
        <v>1.23390497902986E-2</v>
      </c>
      <c r="L248" s="45">
        <f t="shared" si="3"/>
        <v>1.2263902631997401E-2</v>
      </c>
      <c r="M248" s="45">
        <f t="shared" si="3"/>
        <v>1.24443346364093E-2</v>
      </c>
    </row>
    <row r="249" spans="1:13" x14ac:dyDescent="0.25">
      <c r="A249" s="42"/>
      <c r="B249" s="44" t="s">
        <v>309</v>
      </c>
      <c r="C249" s="45">
        <f t="shared" si="2"/>
        <v>0.11561254206789801</v>
      </c>
      <c r="D249" s="45">
        <f t="shared" si="3"/>
        <v>7.8895618082225893E-2</v>
      </c>
      <c r="E249" s="45">
        <f t="shared" si="3"/>
        <v>8.4776715250357806E-2</v>
      </c>
      <c r="F249" s="45">
        <f t="shared" si="3"/>
        <v>8.8592351941825298E-2</v>
      </c>
      <c r="G249" s="45">
        <f t="shared" si="3"/>
        <v>7.3981472049584704E-2</v>
      </c>
      <c r="H249" s="45">
        <f t="shared" si="3"/>
        <v>0.111947528940671</v>
      </c>
      <c r="I249" s="45">
        <f t="shared" si="3"/>
        <v>9.1860818207231298E-2</v>
      </c>
      <c r="J249" s="45">
        <f t="shared" si="3"/>
        <v>9.6036375509400307E-2</v>
      </c>
      <c r="K249" s="45">
        <f t="shared" si="3"/>
        <v>0.12630179961993401</v>
      </c>
      <c r="L249" s="45">
        <f t="shared" si="3"/>
        <v>0.12528910371649599</v>
      </c>
      <c r="M249" s="45">
        <f t="shared" si="3"/>
        <v>0.127256428552706</v>
      </c>
    </row>
    <row r="250" spans="1:13" x14ac:dyDescent="0.25">
      <c r="A250" s="42"/>
      <c r="B250" s="42" t="s">
        <v>26</v>
      </c>
      <c r="C250" s="43">
        <f>C53</f>
        <v>1.79480452939851</v>
      </c>
      <c r="D250" s="43">
        <f t="shared" ref="D250:M265" si="4">D53</f>
        <v>1.5811865863088199</v>
      </c>
      <c r="E250" s="43">
        <f t="shared" si="4"/>
        <v>1.37459674030131</v>
      </c>
      <c r="F250" s="43">
        <f t="shared" si="4"/>
        <v>1.5853756518894899</v>
      </c>
      <c r="G250" s="43">
        <f t="shared" si="4"/>
        <v>2.0123257889045201</v>
      </c>
      <c r="H250" s="43">
        <f t="shared" si="4"/>
        <v>1.5560057149573301</v>
      </c>
      <c r="I250" s="43">
        <f t="shared" si="4"/>
        <v>2.0030354286456502</v>
      </c>
      <c r="J250" s="43">
        <f t="shared" si="4"/>
        <v>2.1361239118065498</v>
      </c>
      <c r="K250" s="43">
        <f t="shared" si="4"/>
        <v>1.8273681923784399</v>
      </c>
      <c r="L250" s="43">
        <f t="shared" si="4"/>
        <v>1.81119862208177</v>
      </c>
      <c r="M250" s="43">
        <f t="shared" si="4"/>
        <v>1.8336419681345</v>
      </c>
    </row>
    <row r="251" spans="1:13" x14ac:dyDescent="0.25">
      <c r="A251" s="42"/>
      <c r="B251" s="44" t="s">
        <v>307</v>
      </c>
      <c r="C251" s="45">
        <f t="shared" si="2"/>
        <v>1.55749845817338</v>
      </c>
      <c r="D251" s="45">
        <f t="shared" si="4"/>
        <v>1.3431292882332999</v>
      </c>
      <c r="E251" s="45">
        <f t="shared" si="4"/>
        <v>1.2832493784310099</v>
      </c>
      <c r="F251" s="45">
        <f t="shared" si="4"/>
        <v>1.40447472280235</v>
      </c>
      <c r="G251" s="45">
        <f t="shared" si="4"/>
        <v>1.7054577178850301</v>
      </c>
      <c r="H251" s="45">
        <f t="shared" si="4"/>
        <v>1.3125729682369101</v>
      </c>
      <c r="I251" s="45">
        <f t="shared" si="4"/>
        <v>1.7559047831512</v>
      </c>
      <c r="J251" s="45">
        <f t="shared" si="4"/>
        <v>1.8337091510993699</v>
      </c>
      <c r="K251" s="45">
        <f t="shared" si="4"/>
        <v>1.52531174844313</v>
      </c>
      <c r="L251" s="45">
        <f t="shared" si="4"/>
        <v>1.51147764715275</v>
      </c>
      <c r="M251" s="45">
        <f t="shared" si="4"/>
        <v>1.5292588003113701</v>
      </c>
    </row>
    <row r="252" spans="1:13" x14ac:dyDescent="0.25">
      <c r="A252" s="42"/>
      <c r="B252" s="44" t="s">
        <v>308</v>
      </c>
      <c r="C252" s="45">
        <f t="shared" si="2"/>
        <v>4.5303065746747501E-2</v>
      </c>
      <c r="D252" s="45">
        <f t="shared" si="4"/>
        <v>3.9807792131648E-2</v>
      </c>
      <c r="E252" s="45">
        <f t="shared" si="4"/>
        <v>3.93020224218407E-2</v>
      </c>
      <c r="F252" s="45">
        <f t="shared" si="4"/>
        <v>4.2164967024200299E-2</v>
      </c>
      <c r="G252" s="45">
        <f t="shared" si="4"/>
        <v>4.5658829490381997E-2</v>
      </c>
      <c r="H252" s="45">
        <f t="shared" si="4"/>
        <v>3.9944805357399998E-2</v>
      </c>
      <c r="I252" s="45">
        <f t="shared" si="4"/>
        <v>4.7829688936367097E-2</v>
      </c>
      <c r="J252" s="45">
        <f t="shared" si="4"/>
        <v>4.8499186164071E-2</v>
      </c>
      <c r="K252" s="45">
        <f t="shared" si="4"/>
        <v>4.4836372296112897E-2</v>
      </c>
      <c r="L252" s="45">
        <f t="shared" si="4"/>
        <v>4.4563310267524803E-2</v>
      </c>
      <c r="M252" s="45">
        <f t="shared" si="4"/>
        <v>4.5218945560471499E-2</v>
      </c>
    </row>
    <row r="253" spans="1:13" x14ac:dyDescent="0.25">
      <c r="A253" s="42"/>
      <c r="B253" s="44" t="s">
        <v>309</v>
      </c>
      <c r="C253" s="45">
        <f t="shared" si="2"/>
        <v>0.192003005478385</v>
      </c>
      <c r="D253" s="45">
        <f t="shared" si="4"/>
        <v>0.198249505943869</v>
      </c>
      <c r="E253" s="45">
        <f t="shared" si="4"/>
        <v>5.20453394484576E-2</v>
      </c>
      <c r="F253" s="45">
        <f t="shared" si="4"/>
        <v>0.138735962062942</v>
      </c>
      <c r="G253" s="45">
        <f t="shared" si="4"/>
        <v>0.26120924152910002</v>
      </c>
      <c r="H253" s="45">
        <f t="shared" si="4"/>
        <v>0.203487941363025</v>
      </c>
      <c r="I253" s="45">
        <f t="shared" si="4"/>
        <v>0.199300956558077</v>
      </c>
      <c r="J253" s="45">
        <f t="shared" si="4"/>
        <v>0.25391557454310199</v>
      </c>
      <c r="K253" s="45">
        <f t="shared" si="4"/>
        <v>0.25722007163918997</v>
      </c>
      <c r="L253" s="45">
        <f t="shared" si="4"/>
        <v>0.25515766466149897</v>
      </c>
      <c r="M253" s="45">
        <f t="shared" si="4"/>
        <v>0.25916422226266</v>
      </c>
    </row>
    <row r="254" spans="1:13" x14ac:dyDescent="0.25">
      <c r="A254" s="42"/>
      <c r="B254" s="42" t="s">
        <v>27</v>
      </c>
      <c r="C254" s="43">
        <f>C57</f>
        <v>4.0775262798755598</v>
      </c>
      <c r="D254" s="43">
        <f t="shared" si="4"/>
        <v>4.2558667073529204</v>
      </c>
      <c r="E254" s="43">
        <f t="shared" si="4"/>
        <v>3.7854341896362902</v>
      </c>
      <c r="F254" s="43">
        <f t="shared" si="4"/>
        <v>5.0248426344222796</v>
      </c>
      <c r="G254" s="43">
        <f t="shared" si="4"/>
        <v>5.1239402448880904</v>
      </c>
      <c r="H254" s="43">
        <f t="shared" si="4"/>
        <v>5.4042972177066497</v>
      </c>
      <c r="I254" s="43">
        <f t="shared" si="4"/>
        <v>5.0526264333307296</v>
      </c>
      <c r="J254" s="43">
        <f t="shared" si="4"/>
        <v>4.9824326067687199</v>
      </c>
      <c r="K254" s="43">
        <f t="shared" si="4"/>
        <v>4.9301454602023203</v>
      </c>
      <c r="L254" s="43">
        <f t="shared" si="4"/>
        <v>4.8862819994938098</v>
      </c>
      <c r="M254" s="43">
        <f t="shared" si="4"/>
        <v>4.9454614566945203</v>
      </c>
    </row>
    <row r="255" spans="1:13" x14ac:dyDescent="0.25">
      <c r="A255" s="42"/>
      <c r="B255" s="44" t="s">
        <v>307</v>
      </c>
      <c r="C255" s="45">
        <f t="shared" si="2"/>
        <v>3.7192058120210798</v>
      </c>
      <c r="D255" s="45">
        <f t="shared" si="4"/>
        <v>3.8690691140572002</v>
      </c>
      <c r="E255" s="45">
        <f t="shared" si="4"/>
        <v>3.4882708798467799</v>
      </c>
      <c r="F255" s="45">
        <f t="shared" si="4"/>
        <v>4.5603027364910496</v>
      </c>
      <c r="G255" s="45">
        <f t="shared" si="4"/>
        <v>4.6620150637534703</v>
      </c>
      <c r="H255" s="45">
        <f t="shared" si="4"/>
        <v>4.9779284634632104</v>
      </c>
      <c r="I255" s="45">
        <f t="shared" si="4"/>
        <v>4.7118692992127196</v>
      </c>
      <c r="J255" s="45">
        <f t="shared" si="4"/>
        <v>4.5545425723055804</v>
      </c>
      <c r="K255" s="45">
        <f t="shared" si="4"/>
        <v>4.4507839834429701</v>
      </c>
      <c r="L255" s="45">
        <f t="shared" si="4"/>
        <v>4.4104167624395103</v>
      </c>
      <c r="M255" s="45">
        <f t="shared" si="4"/>
        <v>4.4623012849093104</v>
      </c>
    </row>
    <row r="256" spans="1:13" x14ac:dyDescent="0.25">
      <c r="A256" s="42"/>
      <c r="B256" s="44" t="s">
        <v>308</v>
      </c>
      <c r="C256" s="45">
        <f t="shared" si="2"/>
        <v>0.14505634397543801</v>
      </c>
      <c r="D256" s="45">
        <f t="shared" si="4"/>
        <v>0.156457920516032</v>
      </c>
      <c r="E256" s="45">
        <f t="shared" si="4"/>
        <v>0.12987652630673499</v>
      </c>
      <c r="F256" s="45">
        <f t="shared" si="4"/>
        <v>0.17946551120014201</v>
      </c>
      <c r="G256" s="45">
        <f t="shared" si="4"/>
        <v>0.178881628482391</v>
      </c>
      <c r="H256" s="45">
        <f t="shared" si="4"/>
        <v>0.18681712418799601</v>
      </c>
      <c r="I256" s="45">
        <f t="shared" si="4"/>
        <v>0.18133385901290999</v>
      </c>
      <c r="J256" s="45">
        <f t="shared" si="4"/>
        <v>0.17416090453913199</v>
      </c>
      <c r="K256" s="45">
        <f t="shared" si="4"/>
        <v>0.18015248013413701</v>
      </c>
      <c r="L256" s="45">
        <f t="shared" si="4"/>
        <v>0.17905531729152999</v>
      </c>
      <c r="M256" s="45">
        <f t="shared" si="4"/>
        <v>0.181689658966359</v>
      </c>
    </row>
    <row r="257" spans="1:13" x14ac:dyDescent="0.25">
      <c r="A257" s="42"/>
      <c r="B257" s="44" t="s">
        <v>309</v>
      </c>
      <c r="C257" s="45">
        <f t="shared" si="2"/>
        <v>0.213264123879047</v>
      </c>
      <c r="D257" s="45">
        <f t="shared" si="4"/>
        <v>0.230339672779687</v>
      </c>
      <c r="E257" s="45">
        <f t="shared" si="4"/>
        <v>0.16728678348277301</v>
      </c>
      <c r="F257" s="45">
        <f t="shared" si="4"/>
        <v>0.28507438673108798</v>
      </c>
      <c r="G257" s="45">
        <f t="shared" si="4"/>
        <v>0.28304355265223402</v>
      </c>
      <c r="H257" s="45">
        <f t="shared" si="4"/>
        <v>0.239551630055446</v>
      </c>
      <c r="I257" s="45">
        <f t="shared" si="4"/>
        <v>0.15942327510509899</v>
      </c>
      <c r="J257" s="45">
        <f t="shared" si="4"/>
        <v>0.25372912992400598</v>
      </c>
      <c r="K257" s="45">
        <f t="shared" si="4"/>
        <v>0.29920899662522199</v>
      </c>
      <c r="L257" s="45">
        <f t="shared" si="4"/>
        <v>0.29680991976276999</v>
      </c>
      <c r="M257" s="45">
        <f t="shared" si="4"/>
        <v>0.30147051281884402</v>
      </c>
    </row>
    <row r="258" spans="1:13" x14ac:dyDescent="0.25">
      <c r="A258" s="42"/>
      <c r="B258" s="42" t="s">
        <v>28</v>
      </c>
      <c r="C258" s="43">
        <f>C61</f>
        <v>1.7873786138782</v>
      </c>
      <c r="D258" s="43">
        <f t="shared" si="4"/>
        <v>1.7313913492663899</v>
      </c>
      <c r="E258" s="43">
        <f t="shared" si="4"/>
        <v>1.7860313311660201</v>
      </c>
      <c r="F258" s="43">
        <f t="shared" si="4"/>
        <v>1.5581229630370399</v>
      </c>
      <c r="G258" s="43">
        <f t="shared" si="4"/>
        <v>1.933815686315</v>
      </c>
      <c r="H258" s="43">
        <f t="shared" si="4"/>
        <v>2.0134215491371399</v>
      </c>
      <c r="I258" s="43">
        <f t="shared" si="4"/>
        <v>2.0468194816679599</v>
      </c>
      <c r="J258" s="43">
        <f t="shared" si="4"/>
        <v>2.27730923562217</v>
      </c>
      <c r="K258" s="43">
        <f t="shared" si="4"/>
        <v>2.1314674256502801</v>
      </c>
      <c r="L258" s="43">
        <f t="shared" si="4"/>
        <v>2.1126935639058302</v>
      </c>
      <c r="M258" s="43">
        <f t="shared" si="4"/>
        <v>2.1393031691540201</v>
      </c>
    </row>
    <row r="259" spans="1:13" x14ac:dyDescent="0.25">
      <c r="A259" s="42"/>
      <c r="B259" s="44" t="s">
        <v>307</v>
      </c>
      <c r="C259" s="45">
        <f t="shared" si="2"/>
        <v>1.42623032576049</v>
      </c>
      <c r="D259" s="45">
        <f t="shared" si="4"/>
        <v>1.42871895541603</v>
      </c>
      <c r="E259" s="45">
        <f t="shared" si="4"/>
        <v>1.49685590993508</v>
      </c>
      <c r="F259" s="45">
        <f t="shared" si="4"/>
        <v>1.30857661676135</v>
      </c>
      <c r="G259" s="45">
        <f t="shared" si="4"/>
        <v>1.6658806309985399</v>
      </c>
      <c r="H259" s="45">
        <f t="shared" si="4"/>
        <v>1.62233692340981</v>
      </c>
      <c r="I259" s="45">
        <f t="shared" si="4"/>
        <v>1.7357107083313099</v>
      </c>
      <c r="J259" s="45">
        <f t="shared" si="4"/>
        <v>1.88344208892594</v>
      </c>
      <c r="K259" s="45">
        <f t="shared" si="4"/>
        <v>1.6723254146556601</v>
      </c>
      <c r="L259" s="45">
        <f t="shared" si="4"/>
        <v>1.65715794531673</v>
      </c>
      <c r="M259" s="45">
        <f t="shared" si="4"/>
        <v>1.67665289404403</v>
      </c>
    </row>
    <row r="260" spans="1:13" x14ac:dyDescent="0.25">
      <c r="A260" s="42"/>
      <c r="B260" s="44" t="s">
        <v>308</v>
      </c>
      <c r="C260" s="45">
        <f t="shared" si="2"/>
        <v>3.5960134507682803E-2</v>
      </c>
      <c r="D260" s="45">
        <f t="shared" si="4"/>
        <v>3.5520681367180798E-2</v>
      </c>
      <c r="E260" s="45">
        <f t="shared" si="4"/>
        <v>3.7282580883563003E-2</v>
      </c>
      <c r="F260" s="45">
        <f t="shared" si="4"/>
        <v>3.3508191684370699E-2</v>
      </c>
      <c r="G260" s="45">
        <f t="shared" si="4"/>
        <v>3.8860180952476203E-2</v>
      </c>
      <c r="H260" s="45">
        <f t="shared" si="4"/>
        <v>3.7412623601702E-2</v>
      </c>
      <c r="I260" s="45">
        <f t="shared" si="4"/>
        <v>3.6092345366464301E-2</v>
      </c>
      <c r="J260" s="45">
        <f t="shared" si="4"/>
        <v>3.9946235967384898E-2</v>
      </c>
      <c r="K260" s="45">
        <f t="shared" si="4"/>
        <v>3.8922458156619703E-2</v>
      </c>
      <c r="L260" s="45">
        <f t="shared" si="4"/>
        <v>3.8685412989100602E-2</v>
      </c>
      <c r="M260" s="45">
        <f t="shared" si="4"/>
        <v>3.9254570036133501E-2</v>
      </c>
    </row>
    <row r="261" spans="1:13" x14ac:dyDescent="0.25">
      <c r="A261" s="42"/>
      <c r="B261" s="44" t="s">
        <v>309</v>
      </c>
      <c r="C261" s="45">
        <f t="shared" si="2"/>
        <v>0.32518815361002701</v>
      </c>
      <c r="D261" s="45">
        <f t="shared" si="4"/>
        <v>0.26715171248317698</v>
      </c>
      <c r="E261" s="45">
        <f t="shared" si="4"/>
        <v>0.25189284034737802</v>
      </c>
      <c r="F261" s="45">
        <f t="shared" si="4"/>
        <v>0.216038154591319</v>
      </c>
      <c r="G261" s="45">
        <f t="shared" si="4"/>
        <v>0.22907487436398499</v>
      </c>
      <c r="H261" s="45">
        <f t="shared" si="4"/>
        <v>0.35367200212563699</v>
      </c>
      <c r="I261" s="45">
        <f t="shared" si="4"/>
        <v>0.27501642797019499</v>
      </c>
      <c r="J261" s="45">
        <f t="shared" si="4"/>
        <v>0.35392091072884102</v>
      </c>
      <c r="K261" s="45">
        <f t="shared" si="4"/>
        <v>0.420219552838</v>
      </c>
      <c r="L261" s="45">
        <f t="shared" si="4"/>
        <v>0.41685020560000202</v>
      </c>
      <c r="M261" s="45">
        <f t="shared" si="4"/>
        <v>0.42339570507385699</v>
      </c>
    </row>
    <row r="262" spans="1:13" x14ac:dyDescent="0.25">
      <c r="A262" s="42"/>
      <c r="B262" s="42" t="s">
        <v>29</v>
      </c>
      <c r="C262" s="43">
        <f>C65</f>
        <v>0.72952421179135996</v>
      </c>
      <c r="D262" s="43">
        <f t="shared" si="4"/>
        <v>0.81301862193402896</v>
      </c>
      <c r="E262" s="43">
        <f t="shared" si="4"/>
        <v>0.73351098367502598</v>
      </c>
      <c r="F262" s="43">
        <f t="shared" si="4"/>
        <v>0.79028344331565603</v>
      </c>
      <c r="G262" s="43">
        <f t="shared" si="4"/>
        <v>0.78219096815328404</v>
      </c>
      <c r="H262" s="43">
        <f t="shared" si="4"/>
        <v>0.93470926041957603</v>
      </c>
      <c r="I262" s="43">
        <f t="shared" si="4"/>
        <v>0.93596051057898799</v>
      </c>
      <c r="J262" s="43">
        <f t="shared" si="4"/>
        <v>0.91922125260309895</v>
      </c>
      <c r="K262" s="43">
        <f t="shared" si="4"/>
        <v>0.99574855375003901</v>
      </c>
      <c r="L262" s="43">
        <f t="shared" si="4"/>
        <v>0.98698718780707595</v>
      </c>
      <c r="M262" s="43">
        <f t="shared" si="4"/>
        <v>0.99943085419877098</v>
      </c>
    </row>
    <row r="263" spans="1:13" x14ac:dyDescent="0.25">
      <c r="A263" s="42"/>
      <c r="B263" s="44" t="s">
        <v>307</v>
      </c>
      <c r="C263" s="45">
        <f t="shared" si="2"/>
        <v>0.59648606603395105</v>
      </c>
      <c r="D263" s="45">
        <f t="shared" si="4"/>
        <v>0.66974520994466702</v>
      </c>
      <c r="E263" s="45">
        <f t="shared" si="4"/>
        <v>0.61195718976739299</v>
      </c>
      <c r="F263" s="45">
        <f t="shared" si="4"/>
        <v>0.65913508929998799</v>
      </c>
      <c r="G263" s="45">
        <f t="shared" si="4"/>
        <v>0.66384328211602694</v>
      </c>
      <c r="H263" s="45">
        <f t="shared" si="4"/>
        <v>0.76633845593640504</v>
      </c>
      <c r="I263" s="45">
        <f t="shared" si="4"/>
        <v>0.78487967192944297</v>
      </c>
      <c r="J263" s="45">
        <f t="shared" si="4"/>
        <v>0.75414160293200105</v>
      </c>
      <c r="K263" s="45">
        <f t="shared" si="4"/>
        <v>0.77740312008188495</v>
      </c>
      <c r="L263" s="45">
        <f t="shared" si="4"/>
        <v>0.77035231652146496</v>
      </c>
      <c r="M263" s="45">
        <f t="shared" si="4"/>
        <v>0.77941480748980496</v>
      </c>
    </row>
    <row r="264" spans="1:13" x14ac:dyDescent="0.25">
      <c r="A264" s="42"/>
      <c r="B264" s="44" t="s">
        <v>308</v>
      </c>
      <c r="C264" s="45">
        <f t="shared" si="2"/>
        <v>1.62260116842078E-2</v>
      </c>
      <c r="D264" s="45">
        <f t="shared" si="4"/>
        <v>1.8192350288287199E-2</v>
      </c>
      <c r="E264" s="45">
        <f t="shared" si="4"/>
        <v>1.71121270606285E-2</v>
      </c>
      <c r="F264" s="45">
        <f t="shared" si="4"/>
        <v>1.8296707134486799E-2</v>
      </c>
      <c r="G264" s="45">
        <f t="shared" si="4"/>
        <v>1.7759445612955199E-2</v>
      </c>
      <c r="H264" s="45">
        <f t="shared" si="4"/>
        <v>1.9601035597556798E-2</v>
      </c>
      <c r="I264" s="45">
        <f t="shared" si="4"/>
        <v>2.0836124243201699E-2</v>
      </c>
      <c r="J264" s="45">
        <f t="shared" si="4"/>
        <v>1.7976825516544202E-2</v>
      </c>
      <c r="K264" s="45">
        <f t="shared" si="4"/>
        <v>2.0823593966083801E-2</v>
      </c>
      <c r="L264" s="45">
        <f t="shared" si="4"/>
        <v>2.0696774321235602E-2</v>
      </c>
      <c r="M264" s="45">
        <f t="shared" si="4"/>
        <v>2.1001274494443001E-2</v>
      </c>
    </row>
    <row r="265" spans="1:13" x14ac:dyDescent="0.25">
      <c r="A265" s="42"/>
      <c r="B265" s="44" t="s">
        <v>309</v>
      </c>
      <c r="C265" s="45">
        <f t="shared" si="2"/>
        <v>0.116812134073201</v>
      </c>
      <c r="D265" s="45">
        <f t="shared" si="4"/>
        <v>0.125081061701075</v>
      </c>
      <c r="E265" s="45">
        <f t="shared" si="4"/>
        <v>0.104441666847005</v>
      </c>
      <c r="F265" s="45">
        <f t="shared" si="4"/>
        <v>0.112851646881181</v>
      </c>
      <c r="G265" s="45">
        <f t="shared" si="4"/>
        <v>0.10058824042430201</v>
      </c>
      <c r="H265" s="45">
        <f t="shared" si="4"/>
        <v>0.148769768885613</v>
      </c>
      <c r="I265" s="45">
        <f t="shared" si="4"/>
        <v>0.130244714406344</v>
      </c>
      <c r="J265" s="45">
        <f t="shared" si="4"/>
        <v>0.147102824154554</v>
      </c>
      <c r="K265" s="45">
        <f t="shared" si="4"/>
        <v>0.19752183970206999</v>
      </c>
      <c r="L265" s="45">
        <f t="shared" si="4"/>
        <v>0.195938096964375</v>
      </c>
      <c r="M265" s="45">
        <f t="shared" si="4"/>
        <v>0.19901477221452299</v>
      </c>
    </row>
    <row r="266" spans="1:13" x14ac:dyDescent="0.25">
      <c r="A266" s="42"/>
      <c r="B266" s="42" t="s">
        <v>30</v>
      </c>
      <c r="C266" s="43">
        <f>C69</f>
        <v>4.31826990520085E-2</v>
      </c>
      <c r="D266" s="43">
        <f t="shared" ref="D266:M281" si="5">D69</f>
        <v>4.5777819144433497E-2</v>
      </c>
      <c r="E266" s="43">
        <f t="shared" si="5"/>
        <v>5.7478898478649197E-2</v>
      </c>
      <c r="F266" s="43">
        <f t="shared" si="5"/>
        <v>7.1998032150875593E-2</v>
      </c>
      <c r="G266" s="43">
        <f t="shared" si="5"/>
        <v>7.9580297274383802E-2</v>
      </c>
      <c r="H266" s="43">
        <f t="shared" si="5"/>
        <v>8.2192518966159103E-2</v>
      </c>
      <c r="I266" s="43">
        <f t="shared" si="5"/>
        <v>7.4167158022111698E-2</v>
      </c>
      <c r="J266" s="43">
        <f t="shared" si="5"/>
        <v>7.4499169990861105E-2</v>
      </c>
      <c r="K266" s="43">
        <f t="shared" si="5"/>
        <v>8.2955168167219401E-2</v>
      </c>
      <c r="L266" s="43">
        <f t="shared" si="5"/>
        <v>8.2230276592330703E-2</v>
      </c>
      <c r="M266" s="43">
        <f t="shared" si="5"/>
        <v>8.3285752848083205E-2</v>
      </c>
    </row>
    <row r="267" spans="1:13" x14ac:dyDescent="0.25">
      <c r="A267" s="42"/>
      <c r="B267" s="44" t="s">
        <v>307</v>
      </c>
      <c r="C267" s="45">
        <f t="shared" si="2"/>
        <v>3.2722582712104702E-2</v>
      </c>
      <c r="D267" s="45">
        <f t="shared" si="5"/>
        <v>3.5315578205803902E-2</v>
      </c>
      <c r="E267" s="45">
        <f t="shared" si="5"/>
        <v>4.5252129598082398E-2</v>
      </c>
      <c r="F267" s="45">
        <f t="shared" si="5"/>
        <v>5.4830717726680502E-2</v>
      </c>
      <c r="G267" s="45">
        <f t="shared" si="5"/>
        <v>6.0515399221214003E-2</v>
      </c>
      <c r="H267" s="45">
        <f t="shared" si="5"/>
        <v>6.5050430811419396E-2</v>
      </c>
      <c r="I267" s="45">
        <f t="shared" si="5"/>
        <v>5.7754883615544803E-2</v>
      </c>
      <c r="J267" s="45">
        <f t="shared" si="5"/>
        <v>5.7574263413677003E-2</v>
      </c>
      <c r="K267" s="45">
        <f t="shared" si="5"/>
        <v>5.9970881865337299E-2</v>
      </c>
      <c r="L267" s="45">
        <f t="shared" si="5"/>
        <v>5.9426964692309903E-2</v>
      </c>
      <c r="M267" s="45">
        <f t="shared" si="5"/>
        <v>6.0126068620797703E-2</v>
      </c>
    </row>
    <row r="268" spans="1:13" x14ac:dyDescent="0.25">
      <c r="A268" s="42"/>
      <c r="B268" s="44" t="s">
        <v>308</v>
      </c>
      <c r="C268" s="45">
        <f t="shared" si="2"/>
        <v>1.0001410284665301E-3</v>
      </c>
      <c r="D268" s="45">
        <f t="shared" si="5"/>
        <v>1.08059448694893E-3</v>
      </c>
      <c r="E268" s="45">
        <f t="shared" si="5"/>
        <v>1.3739477282764499E-3</v>
      </c>
      <c r="F268" s="45">
        <f t="shared" si="5"/>
        <v>1.6058680338853601E-3</v>
      </c>
      <c r="G268" s="45">
        <f t="shared" si="5"/>
        <v>1.62838718759083E-3</v>
      </c>
      <c r="H268" s="45">
        <f t="shared" si="5"/>
        <v>1.70585659448074E-3</v>
      </c>
      <c r="I268" s="45">
        <f t="shared" si="5"/>
        <v>1.58142485086334E-3</v>
      </c>
      <c r="J268" s="45">
        <f t="shared" si="5"/>
        <v>1.7639862122173901E-3</v>
      </c>
      <c r="K268" s="45">
        <f t="shared" si="5"/>
        <v>1.71954974207641E-3</v>
      </c>
      <c r="L268" s="45">
        <f t="shared" si="5"/>
        <v>1.70907735734089E-3</v>
      </c>
      <c r="M268" s="45">
        <f t="shared" si="5"/>
        <v>1.73422206555763E-3</v>
      </c>
    </row>
    <row r="269" spans="1:13" x14ac:dyDescent="0.25">
      <c r="A269" s="42"/>
      <c r="B269" s="44" t="s">
        <v>309</v>
      </c>
      <c r="C269" s="45">
        <f t="shared" si="2"/>
        <v>9.4599753114372603E-3</v>
      </c>
      <c r="D269" s="45">
        <f t="shared" si="5"/>
        <v>9.3816464516806308E-3</v>
      </c>
      <c r="E269" s="45">
        <f t="shared" si="5"/>
        <v>1.0852821152290301E-2</v>
      </c>
      <c r="F269" s="45">
        <f t="shared" si="5"/>
        <v>1.55614463903098E-2</v>
      </c>
      <c r="G269" s="45">
        <f t="shared" si="5"/>
        <v>1.7436510865579E-2</v>
      </c>
      <c r="H269" s="45">
        <f t="shared" si="5"/>
        <v>1.54362315602589E-2</v>
      </c>
      <c r="I269" s="45">
        <f t="shared" si="5"/>
        <v>1.4830849555703501E-2</v>
      </c>
      <c r="J269" s="45">
        <f t="shared" si="5"/>
        <v>1.51609203649666E-2</v>
      </c>
      <c r="K269" s="45">
        <f t="shared" si="5"/>
        <v>2.1264736559805701E-2</v>
      </c>
      <c r="L269" s="45">
        <f t="shared" si="5"/>
        <v>2.1094234542680002E-2</v>
      </c>
      <c r="M269" s="45">
        <f t="shared" si="5"/>
        <v>2.1425462161727801E-2</v>
      </c>
    </row>
    <row r="270" spans="1:13" x14ac:dyDescent="0.25">
      <c r="A270" s="42"/>
      <c r="B270" s="42" t="s">
        <v>31</v>
      </c>
      <c r="C270" s="43">
        <f>C73</f>
        <v>0.11717678863</v>
      </c>
      <c r="D270" s="43">
        <f t="shared" si="5"/>
        <v>0.112497996744599</v>
      </c>
      <c r="E270" s="43">
        <f t="shared" si="5"/>
        <v>0.14534084992012999</v>
      </c>
      <c r="F270" s="43">
        <f t="shared" si="5"/>
        <v>0.13024660702457799</v>
      </c>
      <c r="G270" s="43">
        <f t="shared" si="5"/>
        <v>0.14415275926675</v>
      </c>
      <c r="H270" s="43">
        <f t="shared" si="5"/>
        <v>0.157117555513131</v>
      </c>
      <c r="I270" s="43">
        <f t="shared" si="5"/>
        <v>0.16343692156174899</v>
      </c>
      <c r="J270" s="43">
        <f t="shared" si="5"/>
        <v>0.157419083125171</v>
      </c>
      <c r="K270" s="43">
        <f t="shared" si="5"/>
        <v>0.17003254169991</v>
      </c>
      <c r="L270" s="43">
        <f t="shared" si="5"/>
        <v>0.16854515657201399</v>
      </c>
      <c r="M270" s="43">
        <f t="shared" si="5"/>
        <v>0.17069806242475699</v>
      </c>
    </row>
    <row r="271" spans="1:13" x14ac:dyDescent="0.25">
      <c r="A271" s="42"/>
      <c r="B271" s="44" t="s">
        <v>307</v>
      </c>
      <c r="C271" s="45">
        <f t="shared" ref="C271:C273" si="6">C74</f>
        <v>9.2047176523686394E-2</v>
      </c>
      <c r="D271" s="45">
        <f t="shared" si="5"/>
        <v>8.6788619576694995E-2</v>
      </c>
      <c r="E271" s="45">
        <f t="shared" si="5"/>
        <v>0.11623142260949799</v>
      </c>
      <c r="F271" s="45">
        <f t="shared" si="5"/>
        <v>9.9164932115211005E-2</v>
      </c>
      <c r="G271" s="45">
        <f t="shared" si="5"/>
        <v>0.114861847720532</v>
      </c>
      <c r="H271" s="45">
        <f t="shared" si="5"/>
        <v>0.122072551394906</v>
      </c>
      <c r="I271" s="45">
        <f t="shared" si="5"/>
        <v>0.13064758218464301</v>
      </c>
      <c r="J271" s="45">
        <f t="shared" si="5"/>
        <v>0.12313019638898499</v>
      </c>
      <c r="K271" s="45">
        <f t="shared" si="5"/>
        <v>0.125462235429154</v>
      </c>
      <c r="L271" s="45">
        <f t="shared" si="5"/>
        <v>0.12432433212852299</v>
      </c>
      <c r="M271" s="45">
        <f t="shared" si="5"/>
        <v>0.12578689427430501</v>
      </c>
    </row>
    <row r="272" spans="1:13" x14ac:dyDescent="0.25">
      <c r="A272" s="42"/>
      <c r="B272" s="44" t="s">
        <v>308</v>
      </c>
      <c r="C272" s="45">
        <f t="shared" si="6"/>
        <v>3.3529452870685499E-3</v>
      </c>
      <c r="D272" s="45">
        <f t="shared" si="5"/>
        <v>3.0516450202492402E-3</v>
      </c>
      <c r="E272" s="45">
        <f t="shared" si="5"/>
        <v>3.9176768262459399E-3</v>
      </c>
      <c r="F272" s="45">
        <f t="shared" si="5"/>
        <v>3.2932446872873601E-3</v>
      </c>
      <c r="G272" s="45">
        <f t="shared" si="5"/>
        <v>3.88774663569507E-3</v>
      </c>
      <c r="H272" s="45">
        <f t="shared" si="5"/>
        <v>3.9101386162935098E-3</v>
      </c>
      <c r="I272" s="45">
        <f t="shared" si="5"/>
        <v>3.7722598429466799E-3</v>
      </c>
      <c r="J272" s="45">
        <f t="shared" si="5"/>
        <v>3.8679205670734801E-3</v>
      </c>
      <c r="K272" s="45">
        <f t="shared" si="5"/>
        <v>4.0903804778717303E-3</v>
      </c>
      <c r="L272" s="45">
        <f t="shared" si="5"/>
        <v>4.0654692833707899E-3</v>
      </c>
      <c r="M272" s="45">
        <f t="shared" si="5"/>
        <v>4.1252822803983296E-3</v>
      </c>
    </row>
    <row r="273" spans="1:13" x14ac:dyDescent="0.25">
      <c r="A273" s="42"/>
      <c r="B273" s="44" t="s">
        <v>309</v>
      </c>
      <c r="C273" s="45">
        <f t="shared" si="6"/>
        <v>2.1776666819245401E-2</v>
      </c>
      <c r="D273" s="45">
        <f t="shared" si="5"/>
        <v>2.2657732147654801E-2</v>
      </c>
      <c r="E273" s="45">
        <f t="shared" si="5"/>
        <v>2.5191750484386301E-2</v>
      </c>
      <c r="F273" s="45">
        <f t="shared" si="5"/>
        <v>2.7788430222079798E-2</v>
      </c>
      <c r="G273" s="45">
        <f t="shared" si="5"/>
        <v>2.54031649105231E-2</v>
      </c>
      <c r="H273" s="45">
        <f t="shared" si="5"/>
        <v>3.1134865501931602E-2</v>
      </c>
      <c r="I273" s="45">
        <f t="shared" si="5"/>
        <v>2.90170795341591E-2</v>
      </c>
      <c r="J273" s="45">
        <f t="shared" si="5"/>
        <v>3.0420966169112801E-2</v>
      </c>
      <c r="K273" s="45">
        <f t="shared" si="5"/>
        <v>4.04799257928843E-2</v>
      </c>
      <c r="L273" s="45">
        <f t="shared" si="5"/>
        <v>4.0155355160119803E-2</v>
      </c>
      <c r="M273" s="45">
        <f t="shared" si="5"/>
        <v>4.0785885870053697E-2</v>
      </c>
    </row>
    <row r="274" spans="1:13" x14ac:dyDescent="0.25">
      <c r="A274" s="42"/>
      <c r="B274" s="42" t="s">
        <v>32</v>
      </c>
      <c r="C274" s="43">
        <f>C77</f>
        <v>4.3875531008193698E-2</v>
      </c>
      <c r="D274" s="43">
        <f t="shared" si="5"/>
        <v>3.60972838593656E-2</v>
      </c>
      <c r="E274" s="43">
        <f t="shared" si="5"/>
        <v>5.0172462661985502E-2</v>
      </c>
      <c r="F274" s="43">
        <f t="shared" si="5"/>
        <v>4.51729834009649E-2</v>
      </c>
      <c r="G274" s="43">
        <f t="shared" si="5"/>
        <v>4.0017585714278402E-2</v>
      </c>
      <c r="H274" s="43">
        <f t="shared" si="5"/>
        <v>3.71841266369458E-2</v>
      </c>
      <c r="I274" s="43">
        <f t="shared" si="5"/>
        <v>3.5262545800579602E-2</v>
      </c>
      <c r="J274" s="43">
        <f t="shared" si="5"/>
        <v>3.4380747177723603E-2</v>
      </c>
      <c r="K274" s="43">
        <f t="shared" si="5"/>
        <v>3.9977112918638501E-2</v>
      </c>
      <c r="L274" s="43">
        <f t="shared" si="5"/>
        <v>3.9628272259231698E-2</v>
      </c>
      <c r="M274" s="43">
        <f t="shared" si="5"/>
        <v>4.0138250614534202E-2</v>
      </c>
    </row>
    <row r="275" spans="1:13" x14ac:dyDescent="0.25">
      <c r="A275" s="42"/>
      <c r="B275" s="44" t="s">
        <v>307</v>
      </c>
      <c r="C275" s="45">
        <f t="shared" ref="C275:C277" si="7">C78</f>
        <v>3.2925170397048897E-2</v>
      </c>
      <c r="D275" s="45">
        <f t="shared" si="5"/>
        <v>2.6488713146781001E-2</v>
      </c>
      <c r="E275" s="45">
        <f t="shared" si="5"/>
        <v>3.8550147473257697E-2</v>
      </c>
      <c r="F275" s="45">
        <f t="shared" si="5"/>
        <v>3.3238189688283903E-2</v>
      </c>
      <c r="G275" s="45">
        <f t="shared" si="5"/>
        <v>2.9678370172394799E-2</v>
      </c>
      <c r="H275" s="45">
        <f t="shared" si="5"/>
        <v>2.94369289154723E-2</v>
      </c>
      <c r="I275" s="45">
        <f t="shared" si="5"/>
        <v>2.63683233479102E-2</v>
      </c>
      <c r="J275" s="45">
        <f t="shared" si="5"/>
        <v>2.6277074995695399E-2</v>
      </c>
      <c r="K275" s="45">
        <f t="shared" si="5"/>
        <v>2.8545795754966099E-2</v>
      </c>
      <c r="L275" s="45">
        <f t="shared" si="5"/>
        <v>2.8286894300695E-2</v>
      </c>
      <c r="M275" s="45">
        <f t="shared" si="5"/>
        <v>2.8619663760362402E-2</v>
      </c>
    </row>
    <row r="276" spans="1:13" x14ac:dyDescent="0.25">
      <c r="A276" s="42"/>
      <c r="B276" s="44" t="s">
        <v>308</v>
      </c>
      <c r="C276" s="45">
        <f t="shared" si="7"/>
        <v>9.57532271371563E-4</v>
      </c>
      <c r="D276" s="45">
        <f t="shared" si="5"/>
        <v>8.2800581392217698E-4</v>
      </c>
      <c r="E276" s="45">
        <f t="shared" si="5"/>
        <v>1.1512576499484401E-3</v>
      </c>
      <c r="F276" s="45">
        <f t="shared" si="5"/>
        <v>1.0190984920427E-3</v>
      </c>
      <c r="G276" s="45">
        <f t="shared" si="5"/>
        <v>9.0803437810062302E-4</v>
      </c>
      <c r="H276" s="45">
        <f t="shared" si="5"/>
        <v>8.8317641946828102E-4</v>
      </c>
      <c r="I276" s="45">
        <f t="shared" si="5"/>
        <v>7.7993628632909201E-4</v>
      </c>
      <c r="J276" s="45">
        <f t="shared" si="5"/>
        <v>8.2597907967407605E-4</v>
      </c>
      <c r="K276" s="45">
        <f t="shared" si="5"/>
        <v>8.9104721797222605E-4</v>
      </c>
      <c r="L276" s="45">
        <f t="shared" si="5"/>
        <v>8.8562057106822596E-4</v>
      </c>
      <c r="M276" s="45">
        <f t="shared" si="5"/>
        <v>8.9865021583801995E-4</v>
      </c>
    </row>
    <row r="277" spans="1:13" x14ac:dyDescent="0.25">
      <c r="A277" s="42"/>
      <c r="B277" s="44" t="s">
        <v>309</v>
      </c>
      <c r="C277" s="45">
        <f t="shared" si="7"/>
        <v>9.9928283397732395E-3</v>
      </c>
      <c r="D277" s="45">
        <f t="shared" si="5"/>
        <v>8.7805648986625101E-3</v>
      </c>
      <c r="E277" s="45">
        <f t="shared" si="5"/>
        <v>1.04710575387793E-2</v>
      </c>
      <c r="F277" s="45">
        <f t="shared" si="5"/>
        <v>1.0915695220638301E-2</v>
      </c>
      <c r="G277" s="45">
        <f t="shared" si="5"/>
        <v>9.4311811637829302E-3</v>
      </c>
      <c r="H277" s="45">
        <f t="shared" si="5"/>
        <v>6.8640213020052096E-3</v>
      </c>
      <c r="I277" s="45">
        <f t="shared" si="5"/>
        <v>8.1142861663403305E-3</v>
      </c>
      <c r="J277" s="45">
        <f t="shared" si="5"/>
        <v>7.2776931023541399E-3</v>
      </c>
      <c r="K277" s="45">
        <f t="shared" si="5"/>
        <v>1.05402699457002E-2</v>
      </c>
      <c r="L277" s="45">
        <f t="shared" si="5"/>
        <v>1.04557573874685E-2</v>
      </c>
      <c r="M277" s="45">
        <f t="shared" si="5"/>
        <v>1.0619936638333801E-2</v>
      </c>
    </row>
    <row r="278" spans="1:13" x14ac:dyDescent="0.25">
      <c r="A278" s="42"/>
      <c r="B278" s="42" t="s">
        <v>33</v>
      </c>
      <c r="C278" s="43">
        <f>C81</f>
        <v>0.45816139435148201</v>
      </c>
      <c r="D278" s="43">
        <f t="shared" si="5"/>
        <v>0.46098457991521402</v>
      </c>
      <c r="E278" s="43">
        <f t="shared" si="5"/>
        <v>0.55969838743176903</v>
      </c>
      <c r="F278" s="43">
        <f t="shared" si="5"/>
        <v>0.60013357795010802</v>
      </c>
      <c r="G278" s="43">
        <f t="shared" si="5"/>
        <v>0.70510311388113001</v>
      </c>
      <c r="H278" s="43">
        <f t="shared" si="5"/>
        <v>0.69681683769394398</v>
      </c>
      <c r="I278" s="43">
        <f t="shared" si="5"/>
        <v>0.687264002920561</v>
      </c>
      <c r="J278" s="43">
        <f t="shared" si="5"/>
        <v>0.70348240092806802</v>
      </c>
      <c r="K278" s="43">
        <f t="shared" si="5"/>
        <v>0.73115232171686595</v>
      </c>
      <c r="L278" s="43">
        <f t="shared" si="5"/>
        <v>0.72478327960531197</v>
      </c>
      <c r="M278" s="43">
        <f t="shared" si="5"/>
        <v>0.73414921333175098</v>
      </c>
    </row>
    <row r="279" spans="1:13" x14ac:dyDescent="0.25">
      <c r="A279" s="42"/>
      <c r="B279" s="44" t="s">
        <v>307</v>
      </c>
      <c r="C279" s="45">
        <f t="shared" ref="C279:C281" si="8">C82</f>
        <v>0.34025355612597502</v>
      </c>
      <c r="D279" s="45">
        <f t="shared" si="5"/>
        <v>0.35812373458392099</v>
      </c>
      <c r="E279" s="45">
        <f t="shared" si="5"/>
        <v>0.43733281516321199</v>
      </c>
      <c r="F279" s="45">
        <f t="shared" si="5"/>
        <v>0.46633302625381301</v>
      </c>
      <c r="G279" s="45">
        <f t="shared" si="5"/>
        <v>0.57389680530098197</v>
      </c>
      <c r="H279" s="45">
        <f t="shared" si="5"/>
        <v>0.51587160873386595</v>
      </c>
      <c r="I279" s="45">
        <f t="shared" si="5"/>
        <v>0.52102333070280304</v>
      </c>
      <c r="J279" s="45">
        <f t="shared" si="5"/>
        <v>0.54132409061664399</v>
      </c>
      <c r="K279" s="45">
        <f t="shared" si="5"/>
        <v>0.51211568321454704</v>
      </c>
      <c r="L279" s="45">
        <f t="shared" si="5"/>
        <v>0.50747095387235497</v>
      </c>
      <c r="M279" s="45">
        <f t="shared" si="5"/>
        <v>0.51344088586000602</v>
      </c>
    </row>
    <row r="280" spans="1:13" x14ac:dyDescent="0.25">
      <c r="A280" s="42"/>
      <c r="B280" s="44" t="s">
        <v>308</v>
      </c>
      <c r="C280" s="45">
        <f t="shared" si="8"/>
        <v>1.2068040120049099E-2</v>
      </c>
      <c r="D280" s="45">
        <f t="shared" si="5"/>
        <v>1.2260290468061E-2</v>
      </c>
      <c r="E280" s="45">
        <f t="shared" si="5"/>
        <v>1.46983311830217E-2</v>
      </c>
      <c r="F280" s="45">
        <f t="shared" si="5"/>
        <v>1.5625773402225498E-2</v>
      </c>
      <c r="G280" s="45">
        <f t="shared" si="5"/>
        <v>1.7688261334983201E-2</v>
      </c>
      <c r="H280" s="45">
        <f t="shared" si="5"/>
        <v>1.56772563293331E-2</v>
      </c>
      <c r="I280" s="45">
        <f t="shared" si="5"/>
        <v>1.54468392453366E-2</v>
      </c>
      <c r="J280" s="45">
        <f t="shared" si="5"/>
        <v>1.66320987288795E-2</v>
      </c>
      <c r="K280" s="45">
        <f t="shared" si="5"/>
        <v>1.6565917992121801E-2</v>
      </c>
      <c r="L280" s="45">
        <f t="shared" si="5"/>
        <v>1.6465028403140802E-2</v>
      </c>
      <c r="M280" s="45">
        <f t="shared" si="5"/>
        <v>1.6707269243322199E-2</v>
      </c>
    </row>
    <row r="281" spans="1:13" x14ac:dyDescent="0.25">
      <c r="A281" s="42"/>
      <c r="B281" s="44" t="s">
        <v>309</v>
      </c>
      <c r="C281" s="45">
        <f t="shared" si="8"/>
        <v>0.105839798105458</v>
      </c>
      <c r="D281" s="45">
        <f t="shared" si="5"/>
        <v>9.0600554863232499E-2</v>
      </c>
      <c r="E281" s="45">
        <f t="shared" si="5"/>
        <v>0.10766724108553501</v>
      </c>
      <c r="F281" s="45">
        <f t="shared" si="5"/>
        <v>0.11817477829407</v>
      </c>
      <c r="G281" s="45">
        <f t="shared" si="5"/>
        <v>0.113518047245165</v>
      </c>
      <c r="H281" s="45">
        <f t="shared" si="5"/>
        <v>0.165267972630745</v>
      </c>
      <c r="I281" s="45">
        <f t="shared" si="5"/>
        <v>0.15079383297242099</v>
      </c>
      <c r="J281" s="45">
        <f t="shared" si="5"/>
        <v>0.145526211582545</v>
      </c>
      <c r="K281" s="45">
        <f t="shared" si="5"/>
        <v>0.20247072051019699</v>
      </c>
      <c r="L281" s="45">
        <f t="shared" si="5"/>
        <v>0.20084729732981599</v>
      </c>
      <c r="M281" s="45">
        <f t="shared" si="5"/>
        <v>0.20400105822842299</v>
      </c>
    </row>
    <row r="282" spans="1:13" x14ac:dyDescent="0.25">
      <c r="A282" s="42"/>
      <c r="B282" s="42" t="s">
        <v>34</v>
      </c>
      <c r="C282" s="43">
        <f>C85</f>
        <v>1.0388060872194</v>
      </c>
      <c r="D282" s="43">
        <f t="shared" ref="D282:M297" si="9">D85</f>
        <v>1.1608273500808799</v>
      </c>
      <c r="E282" s="43">
        <f t="shared" si="9"/>
        <v>0.99397007992321496</v>
      </c>
      <c r="F282" s="43">
        <f t="shared" si="9"/>
        <v>1.31041653179623</v>
      </c>
      <c r="G282" s="43">
        <f t="shared" si="9"/>
        <v>1.47932851583527</v>
      </c>
      <c r="H282" s="43">
        <f t="shared" si="9"/>
        <v>1.1988392530882901</v>
      </c>
      <c r="I282" s="43">
        <f t="shared" si="9"/>
        <v>1.43518427560245</v>
      </c>
      <c r="J282" s="43">
        <f t="shared" si="9"/>
        <v>1.3912647594752801</v>
      </c>
      <c r="K282" s="43">
        <f t="shared" si="9"/>
        <v>1.3048322891385</v>
      </c>
      <c r="L282" s="43">
        <f t="shared" si="9"/>
        <v>1.29330914913185</v>
      </c>
      <c r="M282" s="43">
        <f t="shared" si="9"/>
        <v>1.30941613931988</v>
      </c>
    </row>
    <row r="283" spans="1:13" x14ac:dyDescent="0.25">
      <c r="A283" s="42"/>
      <c r="B283" s="44" t="s">
        <v>307</v>
      </c>
      <c r="C283" s="45">
        <f t="shared" ref="C283:C285" si="10">C86</f>
        <v>0.91669939961298197</v>
      </c>
      <c r="D283" s="45">
        <f t="shared" si="9"/>
        <v>0.96194907844779698</v>
      </c>
      <c r="E283" s="45">
        <f t="shared" si="9"/>
        <v>0.88307124615562405</v>
      </c>
      <c r="F283" s="45">
        <f t="shared" si="9"/>
        <v>1.0927487608570701</v>
      </c>
      <c r="G283" s="45">
        <f t="shared" si="9"/>
        <v>1.2014077858066301</v>
      </c>
      <c r="H283" s="45">
        <f t="shared" si="9"/>
        <v>1.00054078345357</v>
      </c>
      <c r="I283" s="45">
        <f t="shared" si="9"/>
        <v>1.1867524865177901</v>
      </c>
      <c r="J283" s="45">
        <f t="shared" si="9"/>
        <v>1.22198755708032</v>
      </c>
      <c r="K283" s="45">
        <f t="shared" si="9"/>
        <v>1.0682964039837299</v>
      </c>
      <c r="L283" s="45">
        <f t="shared" si="9"/>
        <v>1.0586072891677301</v>
      </c>
      <c r="M283" s="45">
        <f t="shared" si="9"/>
        <v>1.0710608364490799</v>
      </c>
    </row>
    <row r="284" spans="1:13" x14ac:dyDescent="0.25">
      <c r="A284" s="42"/>
      <c r="B284" s="44" t="s">
        <v>308</v>
      </c>
      <c r="C284" s="45">
        <f t="shared" si="10"/>
        <v>2.9933778794763E-2</v>
      </c>
      <c r="D284" s="45">
        <f t="shared" si="9"/>
        <v>3.0839372659427301E-2</v>
      </c>
      <c r="E284" s="45">
        <f t="shared" si="9"/>
        <v>2.89694335303829E-2</v>
      </c>
      <c r="F284" s="45">
        <f t="shared" si="9"/>
        <v>3.3539523239040199E-2</v>
      </c>
      <c r="G284" s="45">
        <f t="shared" si="9"/>
        <v>3.60623113017981E-2</v>
      </c>
      <c r="H284" s="45">
        <f t="shared" si="9"/>
        <v>2.9742152736842001E-2</v>
      </c>
      <c r="I284" s="45">
        <f t="shared" si="9"/>
        <v>3.2959092642750799E-2</v>
      </c>
      <c r="J284" s="45">
        <f t="shared" si="9"/>
        <v>3.40243790881153E-2</v>
      </c>
      <c r="K284" s="45">
        <f t="shared" si="9"/>
        <v>3.2437110327132201E-2</v>
      </c>
      <c r="L284" s="45">
        <f t="shared" si="9"/>
        <v>3.2239562160457001E-2</v>
      </c>
      <c r="M284" s="45">
        <f t="shared" si="9"/>
        <v>3.2713884975675497E-2</v>
      </c>
    </row>
    <row r="285" spans="1:13" x14ac:dyDescent="0.25">
      <c r="A285" s="42"/>
      <c r="B285" s="44" t="s">
        <v>309</v>
      </c>
      <c r="C285" s="45">
        <f t="shared" si="10"/>
        <v>9.2172908811655005E-2</v>
      </c>
      <c r="D285" s="45">
        <f t="shared" si="9"/>
        <v>0.16803889897365701</v>
      </c>
      <c r="E285" s="45">
        <f t="shared" si="9"/>
        <v>8.1929400237208502E-2</v>
      </c>
      <c r="F285" s="45">
        <f t="shared" si="9"/>
        <v>0.18412824770012301</v>
      </c>
      <c r="G285" s="45">
        <f t="shared" si="9"/>
        <v>0.24185841872684199</v>
      </c>
      <c r="H285" s="45">
        <f t="shared" si="9"/>
        <v>0.168556316897879</v>
      </c>
      <c r="I285" s="45">
        <f t="shared" si="9"/>
        <v>0.215472696441913</v>
      </c>
      <c r="J285" s="45">
        <f t="shared" si="9"/>
        <v>0.13525282330684199</v>
      </c>
      <c r="K285" s="45">
        <f t="shared" si="9"/>
        <v>0.20409877482764199</v>
      </c>
      <c r="L285" s="45">
        <f t="shared" si="9"/>
        <v>0.20246229780366701</v>
      </c>
      <c r="M285" s="45">
        <f t="shared" si="9"/>
        <v>0.205641417895121</v>
      </c>
    </row>
    <row r="286" spans="1:13" x14ac:dyDescent="0.25">
      <c r="A286" s="42"/>
      <c r="B286" s="42" t="s">
        <v>35</v>
      </c>
      <c r="C286" s="43">
        <f>C89</f>
        <v>0.41066855046081702</v>
      </c>
      <c r="D286" s="43">
        <f t="shared" si="9"/>
        <v>0.52383428815166699</v>
      </c>
      <c r="E286" s="43">
        <f t="shared" si="9"/>
        <v>0.51564727553199097</v>
      </c>
      <c r="F286" s="43">
        <f t="shared" si="9"/>
        <v>0.674650898816605</v>
      </c>
      <c r="G286" s="43">
        <f t="shared" si="9"/>
        <v>0.71363009633922403</v>
      </c>
      <c r="H286" s="43">
        <f t="shared" si="9"/>
        <v>0.86970873723587305</v>
      </c>
      <c r="I286" s="43">
        <f t="shared" si="9"/>
        <v>0.877515688924562</v>
      </c>
      <c r="J286" s="43">
        <f t="shared" si="9"/>
        <v>0.83573329758188897</v>
      </c>
      <c r="K286" s="43">
        <f t="shared" si="9"/>
        <v>0.926186281692577</v>
      </c>
      <c r="L286" s="43">
        <f t="shared" si="9"/>
        <v>0.91807881807482805</v>
      </c>
      <c r="M286" s="43">
        <f t="shared" si="9"/>
        <v>0.92976871178644105</v>
      </c>
    </row>
    <row r="287" spans="1:13" x14ac:dyDescent="0.25">
      <c r="A287" s="42"/>
      <c r="B287" s="44" t="s">
        <v>307</v>
      </c>
      <c r="C287" s="45">
        <f t="shared" ref="C287:C289" si="11">C90</f>
        <v>0.31661327766791098</v>
      </c>
      <c r="D287" s="45">
        <f t="shared" si="9"/>
        <v>0.407253959685143</v>
      </c>
      <c r="E287" s="45">
        <f t="shared" si="9"/>
        <v>0.40270340091398199</v>
      </c>
      <c r="F287" s="45">
        <f t="shared" si="9"/>
        <v>0.54801010508138703</v>
      </c>
      <c r="G287" s="45">
        <f t="shared" si="9"/>
        <v>0.58791770183179304</v>
      </c>
      <c r="H287" s="45">
        <f t="shared" si="9"/>
        <v>0.68678670009553</v>
      </c>
      <c r="I287" s="45">
        <f t="shared" si="9"/>
        <v>0.71312548074480797</v>
      </c>
      <c r="J287" s="45">
        <f t="shared" si="9"/>
        <v>0.65791735855554101</v>
      </c>
      <c r="K287" s="45">
        <f t="shared" si="9"/>
        <v>0.69240654011401304</v>
      </c>
      <c r="L287" s="45">
        <f t="shared" si="9"/>
        <v>0.68612662899430998</v>
      </c>
      <c r="M287" s="45">
        <f t="shared" si="9"/>
        <v>0.69419828172390197</v>
      </c>
    </row>
    <row r="288" spans="1:13" x14ac:dyDescent="0.25">
      <c r="A288" s="42"/>
      <c r="B288" s="44" t="s">
        <v>308</v>
      </c>
      <c r="C288" s="45">
        <f t="shared" si="11"/>
        <v>1.1147308786754601E-2</v>
      </c>
      <c r="D288" s="45">
        <f t="shared" si="9"/>
        <v>1.48293056899241E-2</v>
      </c>
      <c r="E288" s="45">
        <f t="shared" si="9"/>
        <v>1.35513481741781E-2</v>
      </c>
      <c r="F288" s="45">
        <f t="shared" si="9"/>
        <v>1.9431834851987299E-2</v>
      </c>
      <c r="G288" s="45">
        <f t="shared" si="9"/>
        <v>1.9263431561034199E-2</v>
      </c>
      <c r="H288" s="45">
        <f t="shared" si="9"/>
        <v>2.3055576810041799E-2</v>
      </c>
      <c r="I288" s="45">
        <f t="shared" si="9"/>
        <v>2.4103263076434699E-2</v>
      </c>
      <c r="J288" s="45">
        <f t="shared" si="9"/>
        <v>2.1406870629678901E-2</v>
      </c>
      <c r="K288" s="45">
        <f t="shared" si="9"/>
        <v>2.4331682375300302E-2</v>
      </c>
      <c r="L288" s="45">
        <f t="shared" si="9"/>
        <v>2.4183497805315899E-2</v>
      </c>
      <c r="M288" s="45">
        <f t="shared" si="9"/>
        <v>2.4539296209269298E-2</v>
      </c>
    </row>
    <row r="289" spans="1:13" x14ac:dyDescent="0.25">
      <c r="A289" s="42"/>
      <c r="B289" s="44" t="s">
        <v>309</v>
      </c>
      <c r="C289" s="45">
        <f t="shared" si="11"/>
        <v>8.2907964006151705E-2</v>
      </c>
      <c r="D289" s="45">
        <f t="shared" si="9"/>
        <v>0.1017510227766</v>
      </c>
      <c r="E289" s="45">
        <f t="shared" si="9"/>
        <v>9.9392526443830703E-2</v>
      </c>
      <c r="F289" s="45">
        <f t="shared" si="9"/>
        <v>0.107208958883231</v>
      </c>
      <c r="G289" s="45">
        <f t="shared" si="9"/>
        <v>0.106448962946397</v>
      </c>
      <c r="H289" s="45">
        <f t="shared" si="9"/>
        <v>0.159866460330301</v>
      </c>
      <c r="I289" s="45">
        <f t="shared" si="9"/>
        <v>0.14028694510331999</v>
      </c>
      <c r="J289" s="45">
        <f t="shared" si="9"/>
        <v>0.15640906839666899</v>
      </c>
      <c r="K289" s="45">
        <f t="shared" si="9"/>
        <v>0.20944805920326401</v>
      </c>
      <c r="L289" s="45">
        <f t="shared" si="9"/>
        <v>0.20776869127520201</v>
      </c>
      <c r="M289" s="45">
        <f t="shared" si="9"/>
        <v>0.21103113385326899</v>
      </c>
    </row>
    <row r="290" spans="1:13" x14ac:dyDescent="0.25">
      <c r="A290" s="42"/>
      <c r="B290" s="42" t="s">
        <v>36</v>
      </c>
      <c r="C290" s="43">
        <f>C93</f>
        <v>3.2371711052132501</v>
      </c>
      <c r="D290" s="43">
        <f t="shared" si="9"/>
        <v>2.8974472692301401</v>
      </c>
      <c r="E290" s="43">
        <f t="shared" si="9"/>
        <v>2.9029164169742199</v>
      </c>
      <c r="F290" s="43">
        <f t="shared" si="9"/>
        <v>2.9123865091356498</v>
      </c>
      <c r="G290" s="43">
        <f t="shared" si="9"/>
        <v>3.5500500381161801</v>
      </c>
      <c r="H290" s="43">
        <f t="shared" si="9"/>
        <v>3.2188546689815301</v>
      </c>
      <c r="I290" s="43">
        <f t="shared" si="9"/>
        <v>3.2080733499741401</v>
      </c>
      <c r="J290" s="43">
        <f t="shared" si="9"/>
        <v>3.4833007093689199</v>
      </c>
      <c r="K290" s="43">
        <f t="shared" si="9"/>
        <v>3.2733866607949702</v>
      </c>
      <c r="L290" s="43">
        <f t="shared" si="9"/>
        <v>3.2445535670334098</v>
      </c>
      <c r="M290" s="43">
        <f t="shared" si="9"/>
        <v>3.2852623150714502</v>
      </c>
    </row>
    <row r="291" spans="1:13" x14ac:dyDescent="0.25">
      <c r="A291" s="42"/>
      <c r="B291" s="44" t="s">
        <v>307</v>
      </c>
      <c r="C291" s="45">
        <f t="shared" ref="C291:C293" si="12">C94</f>
        <v>2.6967806317717802</v>
      </c>
      <c r="D291" s="45">
        <f t="shared" si="9"/>
        <v>2.4467152622664798</v>
      </c>
      <c r="E291" s="45">
        <f t="shared" si="9"/>
        <v>2.59445962884929</v>
      </c>
      <c r="F291" s="45">
        <f t="shared" si="9"/>
        <v>2.4499775005033899</v>
      </c>
      <c r="G291" s="45">
        <f t="shared" si="9"/>
        <v>3.0255542471608501</v>
      </c>
      <c r="H291" s="45">
        <f t="shared" si="9"/>
        <v>2.6257295578875399</v>
      </c>
      <c r="I291" s="45">
        <f t="shared" si="9"/>
        <v>2.74779508231265</v>
      </c>
      <c r="J291" s="45">
        <f t="shared" si="9"/>
        <v>2.91637203541497</v>
      </c>
      <c r="K291" s="45">
        <f t="shared" si="9"/>
        <v>2.6037192809603602</v>
      </c>
      <c r="L291" s="45">
        <f t="shared" si="9"/>
        <v>2.58010436007531</v>
      </c>
      <c r="M291" s="45">
        <f t="shared" si="9"/>
        <v>2.61045692987887</v>
      </c>
    </row>
    <row r="292" spans="1:13" x14ac:dyDescent="0.25">
      <c r="A292" s="42"/>
      <c r="B292" s="44" t="s">
        <v>308</v>
      </c>
      <c r="C292" s="45">
        <f t="shared" si="12"/>
        <v>7.5496675373399796E-2</v>
      </c>
      <c r="D292" s="45">
        <f t="shared" si="9"/>
        <v>7.2498920123433799E-2</v>
      </c>
      <c r="E292" s="45">
        <f t="shared" si="9"/>
        <v>7.9670463128744803E-2</v>
      </c>
      <c r="F292" s="45">
        <f t="shared" si="9"/>
        <v>7.8373930322935395E-2</v>
      </c>
      <c r="G292" s="45">
        <f t="shared" si="9"/>
        <v>8.3358594457030602E-2</v>
      </c>
      <c r="H292" s="45">
        <f t="shared" si="9"/>
        <v>7.3671534634027896E-2</v>
      </c>
      <c r="I292" s="45">
        <f t="shared" si="9"/>
        <v>7.7226907103868703E-2</v>
      </c>
      <c r="J292" s="45">
        <f t="shared" si="9"/>
        <v>8.05631916042856E-2</v>
      </c>
      <c r="K292" s="45">
        <f t="shared" si="9"/>
        <v>7.8461037760231098E-2</v>
      </c>
      <c r="L292" s="45">
        <f t="shared" si="9"/>
        <v>7.79831951284847E-2</v>
      </c>
      <c r="M292" s="45">
        <f t="shared" si="9"/>
        <v>7.91305186705656E-2</v>
      </c>
    </row>
    <row r="293" spans="1:13" x14ac:dyDescent="0.25">
      <c r="A293" s="42"/>
      <c r="B293" s="44" t="s">
        <v>309</v>
      </c>
      <c r="C293" s="45">
        <f t="shared" si="12"/>
        <v>0.46489379806806902</v>
      </c>
      <c r="D293" s="45">
        <f t="shared" si="9"/>
        <v>0.378233086840226</v>
      </c>
      <c r="E293" s="45">
        <f t="shared" si="9"/>
        <v>0.22878632499618001</v>
      </c>
      <c r="F293" s="45">
        <f t="shared" si="9"/>
        <v>0.38403507830931899</v>
      </c>
      <c r="G293" s="45">
        <f t="shared" si="9"/>
        <v>0.44113719649830002</v>
      </c>
      <c r="H293" s="45">
        <f t="shared" si="9"/>
        <v>0.51945357645996304</v>
      </c>
      <c r="I293" s="45">
        <f t="shared" si="9"/>
        <v>0.38305136055761801</v>
      </c>
      <c r="J293" s="45">
        <f t="shared" si="9"/>
        <v>0.48636548234966698</v>
      </c>
      <c r="K293" s="45">
        <f t="shared" si="9"/>
        <v>0.59120634207437694</v>
      </c>
      <c r="L293" s="45">
        <f t="shared" si="9"/>
        <v>0.58646601182962199</v>
      </c>
      <c r="M293" s="45">
        <f t="shared" si="9"/>
        <v>0.59567486652201596</v>
      </c>
    </row>
    <row r="294" spans="1:13" x14ac:dyDescent="0.25">
      <c r="A294" s="42"/>
      <c r="B294" s="42" t="s">
        <v>37</v>
      </c>
      <c r="C294" s="43">
        <f>C97</f>
        <v>5.8491517468208496</v>
      </c>
      <c r="D294" s="43">
        <f t="shared" si="9"/>
        <v>6.6097428503299902</v>
      </c>
      <c r="E294" s="43">
        <f t="shared" si="9"/>
        <v>5.3579455881891001</v>
      </c>
      <c r="F294" s="43">
        <f t="shared" si="9"/>
        <v>6.8977017769524496</v>
      </c>
      <c r="G294" s="43">
        <f t="shared" si="9"/>
        <v>7.4196772814287604</v>
      </c>
      <c r="H294" s="43">
        <f t="shared" si="9"/>
        <v>7.8046455551354201</v>
      </c>
      <c r="I294" s="43">
        <f t="shared" si="9"/>
        <v>7.7427842554121202</v>
      </c>
      <c r="J294" s="43">
        <f t="shared" si="9"/>
        <v>6.73653997911192</v>
      </c>
      <c r="K294" s="43">
        <f t="shared" si="9"/>
        <v>6.7179729003306798</v>
      </c>
      <c r="L294" s="43">
        <f t="shared" si="9"/>
        <v>6.6576733935299597</v>
      </c>
      <c r="M294" s="43">
        <f t="shared" si="9"/>
        <v>6.7366459591036696</v>
      </c>
    </row>
    <row r="295" spans="1:13" x14ac:dyDescent="0.25">
      <c r="A295" s="42"/>
      <c r="B295" s="44" t="s">
        <v>307</v>
      </c>
      <c r="C295" s="45">
        <f t="shared" ref="C295:C297" si="13">C98</f>
        <v>5.6662077309181402</v>
      </c>
      <c r="D295" s="45">
        <f t="shared" si="9"/>
        <v>6.4011726188700804</v>
      </c>
      <c r="E295" s="45">
        <f t="shared" si="9"/>
        <v>5.1895781997146599</v>
      </c>
      <c r="F295" s="45">
        <f t="shared" si="9"/>
        <v>6.6893473616483803</v>
      </c>
      <c r="G295" s="45">
        <f t="shared" si="9"/>
        <v>7.2063482673853203</v>
      </c>
      <c r="H295" s="45">
        <f t="shared" si="9"/>
        <v>7.5715552401529198</v>
      </c>
      <c r="I295" s="45">
        <f t="shared" si="9"/>
        <v>7.5079900582051797</v>
      </c>
      <c r="J295" s="45">
        <f t="shared" si="9"/>
        <v>6.5192395177482396</v>
      </c>
      <c r="K295" s="45">
        <f t="shared" si="9"/>
        <v>6.4993843909576299</v>
      </c>
      <c r="L295" s="45">
        <f t="shared" si="9"/>
        <v>6.4404370039192704</v>
      </c>
      <c r="M295" s="45">
        <f t="shared" si="9"/>
        <v>6.5162028592667696</v>
      </c>
    </row>
    <row r="296" spans="1:13" x14ac:dyDescent="0.25">
      <c r="A296" s="42"/>
      <c r="B296" s="44" t="s">
        <v>308</v>
      </c>
      <c r="C296" s="45">
        <f t="shared" si="13"/>
        <v>0.180499161301439</v>
      </c>
      <c r="D296" s="45">
        <f t="shared" si="9"/>
        <v>0.198335395999336</v>
      </c>
      <c r="E296" s="45">
        <f t="shared" si="9"/>
        <v>0.16657026380652701</v>
      </c>
      <c r="F296" s="45">
        <f t="shared" si="9"/>
        <v>0.205881783735575</v>
      </c>
      <c r="G296" s="45">
        <f t="shared" si="9"/>
        <v>0.20944689531380201</v>
      </c>
      <c r="H296" s="45">
        <f t="shared" si="9"/>
        <v>0.22785730149641401</v>
      </c>
      <c r="I296" s="45">
        <f t="shared" si="9"/>
        <v>0.22272695381759999</v>
      </c>
      <c r="J296" s="45">
        <f t="shared" si="9"/>
        <v>0.210201793810018</v>
      </c>
      <c r="K296" s="45">
        <f t="shared" si="9"/>
        <v>0.20776093550233399</v>
      </c>
      <c r="L296" s="45">
        <f t="shared" si="9"/>
        <v>0.206495631919453</v>
      </c>
      <c r="M296" s="45">
        <f t="shared" si="9"/>
        <v>0.209533687739655</v>
      </c>
    </row>
    <row r="297" spans="1:13" x14ac:dyDescent="0.25">
      <c r="A297" s="42"/>
      <c r="B297" s="44" t="s">
        <v>309</v>
      </c>
      <c r="C297" s="45">
        <f t="shared" si="13"/>
        <v>2.4448546012705301E-3</v>
      </c>
      <c r="D297" s="45">
        <f t="shared" si="9"/>
        <v>1.02348354605708E-2</v>
      </c>
      <c r="E297" s="45">
        <f t="shared" si="9"/>
        <v>1.79712466791193E-3</v>
      </c>
      <c r="F297" s="45">
        <f t="shared" si="9"/>
        <v>2.4726315684932402E-3</v>
      </c>
      <c r="G297" s="45">
        <f t="shared" si="9"/>
        <v>3.8821187296394499E-3</v>
      </c>
      <c r="H297" s="45">
        <f t="shared" si="9"/>
        <v>5.2330134860856699E-3</v>
      </c>
      <c r="I297" s="45">
        <f t="shared" si="9"/>
        <v>1.20672433893355E-2</v>
      </c>
      <c r="J297" s="45">
        <f t="shared" si="9"/>
        <v>7.0986675536599602E-3</v>
      </c>
      <c r="K297" s="45">
        <f t="shared" si="9"/>
        <v>1.0827573870711499E-2</v>
      </c>
      <c r="L297" s="45">
        <f t="shared" si="9"/>
        <v>1.07407576912427E-2</v>
      </c>
      <c r="M297" s="45">
        <f t="shared" si="9"/>
        <v>1.0909412097243601E-2</v>
      </c>
    </row>
    <row r="298" spans="1:13" x14ac:dyDescent="0.25">
      <c r="A298" s="42"/>
      <c r="B298" s="42" t="s">
        <v>38</v>
      </c>
      <c r="C298" s="43">
        <f>C101</f>
        <v>4.0786933263708196</v>
      </c>
      <c r="D298" s="43">
        <f t="shared" ref="D298:M313" si="14">D101</f>
        <v>4.0133812031908702</v>
      </c>
      <c r="E298" s="43">
        <f t="shared" si="14"/>
        <v>3.54002838216616</v>
      </c>
      <c r="F298" s="43">
        <f t="shared" si="14"/>
        <v>4.6981211149056499</v>
      </c>
      <c r="G298" s="43">
        <f t="shared" si="14"/>
        <v>4.9101230653912999</v>
      </c>
      <c r="H298" s="43">
        <f t="shared" si="14"/>
        <v>4.8610115842234896</v>
      </c>
      <c r="I298" s="43">
        <f t="shared" si="14"/>
        <v>5.0130312387254996</v>
      </c>
      <c r="J298" s="43">
        <f t="shared" si="14"/>
        <v>4.9433989159659903</v>
      </c>
      <c r="K298" s="43">
        <f t="shared" si="14"/>
        <v>4.3350313308233703</v>
      </c>
      <c r="L298" s="43">
        <f t="shared" si="14"/>
        <v>4.2962950396820503</v>
      </c>
      <c r="M298" s="43">
        <f t="shared" si="14"/>
        <v>4.3475888085709604</v>
      </c>
    </row>
    <row r="299" spans="1:13" x14ac:dyDescent="0.25">
      <c r="A299" s="42"/>
      <c r="B299" s="44" t="s">
        <v>307</v>
      </c>
      <c r="C299" s="45">
        <f t="shared" ref="C299:C301" si="15">C102</f>
        <v>3.9087634355127601</v>
      </c>
      <c r="D299" s="45">
        <f t="shared" si="14"/>
        <v>3.7673449245140498</v>
      </c>
      <c r="E299" s="45">
        <f t="shared" si="14"/>
        <v>3.4003966326701098</v>
      </c>
      <c r="F299" s="45">
        <f t="shared" si="14"/>
        <v>4.4568457685357599</v>
      </c>
      <c r="G299" s="45">
        <f t="shared" si="14"/>
        <v>4.6127912302277601</v>
      </c>
      <c r="H299" s="45">
        <f t="shared" si="14"/>
        <v>4.6358277858735404</v>
      </c>
      <c r="I299" s="45">
        <f t="shared" si="14"/>
        <v>4.7698292419040396</v>
      </c>
      <c r="J299" s="45">
        <f t="shared" si="14"/>
        <v>4.6820674071667003</v>
      </c>
      <c r="K299" s="45">
        <f t="shared" si="14"/>
        <v>4.0993927923908897</v>
      </c>
      <c r="L299" s="45">
        <f t="shared" si="14"/>
        <v>4.0622125797708204</v>
      </c>
      <c r="M299" s="45">
        <f t="shared" si="14"/>
        <v>4.1100007982600903</v>
      </c>
    </row>
    <row r="300" spans="1:13" x14ac:dyDescent="0.25">
      <c r="A300" s="42"/>
      <c r="B300" s="44" t="s">
        <v>308</v>
      </c>
      <c r="C300" s="45">
        <f t="shared" si="15"/>
        <v>0.15656519080933101</v>
      </c>
      <c r="D300" s="45">
        <f t="shared" si="14"/>
        <v>0.15477265189884201</v>
      </c>
      <c r="E300" s="45">
        <f t="shared" si="14"/>
        <v>0.13679472166683099</v>
      </c>
      <c r="F300" s="45">
        <f t="shared" si="14"/>
        <v>0.18413959557974699</v>
      </c>
      <c r="G300" s="45">
        <f t="shared" si="14"/>
        <v>0.188296187071402</v>
      </c>
      <c r="H300" s="45">
        <f t="shared" si="14"/>
        <v>0.18162870371535</v>
      </c>
      <c r="I300" s="45">
        <f t="shared" si="14"/>
        <v>0.196077626381851</v>
      </c>
      <c r="J300" s="45">
        <f t="shared" si="14"/>
        <v>0.18706403337411601</v>
      </c>
      <c r="K300" s="45">
        <f t="shared" si="14"/>
        <v>0.17287767012354599</v>
      </c>
      <c r="L300" s="45">
        <f t="shared" si="14"/>
        <v>0.171824812256506</v>
      </c>
      <c r="M300" s="45">
        <f t="shared" si="14"/>
        <v>0.17435277551693201</v>
      </c>
    </row>
    <row r="301" spans="1:13" x14ac:dyDescent="0.25">
      <c r="A301" s="42"/>
      <c r="B301" s="44" t="s">
        <v>309</v>
      </c>
      <c r="C301" s="45">
        <f t="shared" si="15"/>
        <v>1.3364700048729999E-2</v>
      </c>
      <c r="D301" s="45">
        <f t="shared" si="14"/>
        <v>9.1263626777969703E-2</v>
      </c>
      <c r="E301" s="45">
        <f t="shared" si="14"/>
        <v>2.8370278292274699E-3</v>
      </c>
      <c r="F301" s="45">
        <f t="shared" si="14"/>
        <v>5.7135750790138398E-2</v>
      </c>
      <c r="G301" s="45">
        <f t="shared" si="14"/>
        <v>0.109035648092147</v>
      </c>
      <c r="H301" s="45">
        <f t="shared" si="14"/>
        <v>4.3555094634603102E-2</v>
      </c>
      <c r="I301" s="45">
        <f t="shared" si="14"/>
        <v>4.7124370439615697E-2</v>
      </c>
      <c r="J301" s="45">
        <f t="shared" si="14"/>
        <v>7.42674754251718E-2</v>
      </c>
      <c r="K301" s="45">
        <f t="shared" si="14"/>
        <v>6.2760868308940801E-2</v>
      </c>
      <c r="L301" s="45">
        <f t="shared" si="14"/>
        <v>6.2257647654730401E-2</v>
      </c>
      <c r="M301" s="45">
        <f t="shared" si="14"/>
        <v>6.3235234793930603E-2</v>
      </c>
    </row>
    <row r="302" spans="1:13" x14ac:dyDescent="0.25">
      <c r="A302" s="42"/>
      <c r="B302" s="42" t="s">
        <v>39</v>
      </c>
      <c r="C302" s="43">
        <f>C105</f>
        <v>0.64765897185787502</v>
      </c>
      <c r="D302" s="43">
        <f t="shared" si="14"/>
        <v>0.74484465975354297</v>
      </c>
      <c r="E302" s="43">
        <f t="shared" si="14"/>
        <v>0.69382279144193504</v>
      </c>
      <c r="F302" s="43">
        <f t="shared" si="14"/>
        <v>0.88879190972338096</v>
      </c>
      <c r="G302" s="43">
        <f t="shared" si="14"/>
        <v>0.81470425036441196</v>
      </c>
      <c r="H302" s="43">
        <f t="shared" si="14"/>
        <v>0.77980325619490598</v>
      </c>
      <c r="I302" s="43">
        <f t="shared" si="14"/>
        <v>0.87620430825114304</v>
      </c>
      <c r="J302" s="43">
        <f t="shared" si="14"/>
        <v>1.10122329359969</v>
      </c>
      <c r="K302" s="43">
        <f t="shared" si="14"/>
        <v>0.837166114941295</v>
      </c>
      <c r="L302" s="43">
        <f t="shared" si="14"/>
        <v>0.82968262860322295</v>
      </c>
      <c r="M302" s="43">
        <f t="shared" si="14"/>
        <v>0.83959516825662694</v>
      </c>
    </row>
    <row r="303" spans="1:13" x14ac:dyDescent="0.25">
      <c r="A303" s="42"/>
      <c r="B303" s="44" t="s">
        <v>307</v>
      </c>
      <c r="C303" s="45">
        <f t="shared" ref="C303:C305" si="16">C106</f>
        <v>0.62374426833265895</v>
      </c>
      <c r="D303" s="45">
        <f t="shared" si="14"/>
        <v>0.71717659934007305</v>
      </c>
      <c r="E303" s="45">
        <f t="shared" si="14"/>
        <v>0.67107893941925301</v>
      </c>
      <c r="F303" s="45">
        <f t="shared" si="14"/>
        <v>0.86305134162320096</v>
      </c>
      <c r="G303" s="45">
        <f t="shared" si="14"/>
        <v>0.77535984198649799</v>
      </c>
      <c r="H303" s="45">
        <f t="shared" si="14"/>
        <v>0.75440355248092705</v>
      </c>
      <c r="I303" s="45">
        <f t="shared" si="14"/>
        <v>0.839832957499836</v>
      </c>
      <c r="J303" s="45">
        <f t="shared" si="14"/>
        <v>1.0433149931544601</v>
      </c>
      <c r="K303" s="45">
        <f t="shared" si="14"/>
        <v>0.79043336801516295</v>
      </c>
      <c r="L303" s="45">
        <f t="shared" si="14"/>
        <v>0.78326438417459299</v>
      </c>
      <c r="M303" s="45">
        <f t="shared" si="14"/>
        <v>0.79247877381835596</v>
      </c>
    </row>
    <row r="304" spans="1:13" x14ac:dyDescent="0.25">
      <c r="A304" s="42"/>
      <c r="B304" s="44" t="s">
        <v>308</v>
      </c>
      <c r="C304" s="45">
        <f t="shared" si="16"/>
        <v>2.3655805761332999E-2</v>
      </c>
      <c r="D304" s="45">
        <f t="shared" si="14"/>
        <v>2.5533646011352201E-2</v>
      </c>
      <c r="E304" s="45">
        <f t="shared" si="14"/>
        <v>2.2160370284104801E-2</v>
      </c>
      <c r="F304" s="45">
        <f t="shared" si="14"/>
        <v>2.4340865725746699E-2</v>
      </c>
      <c r="G304" s="45">
        <f t="shared" si="14"/>
        <v>2.65315997864204E-2</v>
      </c>
      <c r="H304" s="45">
        <f t="shared" si="14"/>
        <v>2.4726651801924501E-2</v>
      </c>
      <c r="I304" s="45">
        <f t="shared" si="14"/>
        <v>3.5050831682146899E-2</v>
      </c>
      <c r="J304" s="45">
        <f t="shared" si="14"/>
        <v>4.1553776595323298E-2</v>
      </c>
      <c r="K304" s="45">
        <f t="shared" si="14"/>
        <v>3.1228004932649399E-2</v>
      </c>
      <c r="L304" s="45">
        <f t="shared" si="14"/>
        <v>3.1037820447621201E-2</v>
      </c>
      <c r="M304" s="45">
        <f t="shared" si="14"/>
        <v>3.1494462702862998E-2</v>
      </c>
    </row>
    <row r="305" spans="1:13" x14ac:dyDescent="0.25">
      <c r="A305" s="42"/>
      <c r="B305" s="44" t="s">
        <v>309</v>
      </c>
      <c r="C305" s="45">
        <f t="shared" si="16"/>
        <v>2.5889776388379098E-4</v>
      </c>
      <c r="D305" s="45">
        <f t="shared" si="14"/>
        <v>2.1344144021174399E-3</v>
      </c>
      <c r="E305" s="45">
        <f t="shared" si="14"/>
        <v>5.8348173857675505E-4</v>
      </c>
      <c r="F305" s="45">
        <f t="shared" si="14"/>
        <v>1.39970237443286E-3</v>
      </c>
      <c r="G305" s="45">
        <f t="shared" si="14"/>
        <v>1.2812808591494199E-2</v>
      </c>
      <c r="H305" s="45">
        <f t="shared" si="14"/>
        <v>6.7305191205365399E-4</v>
      </c>
      <c r="I305" s="45">
        <f t="shared" si="14"/>
        <v>1.32051906916054E-3</v>
      </c>
      <c r="J305" s="45">
        <f t="shared" si="14"/>
        <v>1.6354523849903799E-2</v>
      </c>
      <c r="K305" s="45">
        <f t="shared" si="14"/>
        <v>1.55047419934831E-2</v>
      </c>
      <c r="L305" s="45">
        <f t="shared" si="14"/>
        <v>1.5380423981008799E-2</v>
      </c>
      <c r="M305" s="45">
        <f t="shared" si="14"/>
        <v>1.56219317354082E-2</v>
      </c>
    </row>
    <row r="306" spans="1:13" x14ac:dyDescent="0.25">
      <c r="A306" s="42"/>
      <c r="B306" s="42" t="s">
        <v>40</v>
      </c>
      <c r="C306" s="43">
        <f>C109</f>
        <v>2.79292578922304E-2</v>
      </c>
      <c r="D306" s="43">
        <f t="shared" si="14"/>
        <v>2.50854871078913E-2</v>
      </c>
      <c r="E306" s="43">
        <f t="shared" si="14"/>
        <v>3.1965226975573503E-2</v>
      </c>
      <c r="F306" s="43">
        <f t="shared" si="14"/>
        <v>3.0987966914134201E-2</v>
      </c>
      <c r="G306" s="43">
        <f t="shared" si="14"/>
        <v>2.6651263286258501E-2</v>
      </c>
      <c r="H306" s="43">
        <f t="shared" si="14"/>
        <v>2.89856638696834E-2</v>
      </c>
      <c r="I306" s="43">
        <f t="shared" si="14"/>
        <v>2.6197053921015699E-2</v>
      </c>
      <c r="J306" s="43">
        <f t="shared" si="14"/>
        <v>2.5436899338579101E-2</v>
      </c>
      <c r="K306" s="43">
        <f t="shared" si="14"/>
        <v>2.9484707379893799E-2</v>
      </c>
      <c r="L306" s="43">
        <f t="shared" si="14"/>
        <v>2.9227567654782901E-2</v>
      </c>
      <c r="M306" s="43">
        <f t="shared" si="14"/>
        <v>2.9604124132441598E-2</v>
      </c>
    </row>
    <row r="307" spans="1:13" x14ac:dyDescent="0.25">
      <c r="A307" s="42"/>
      <c r="B307" s="44" t="s">
        <v>307</v>
      </c>
      <c r="C307" s="45">
        <f t="shared" ref="C307:C309" si="17">C110</f>
        <v>2.1028779040453201E-2</v>
      </c>
      <c r="D307" s="45">
        <f t="shared" si="14"/>
        <v>1.8401450076954599E-2</v>
      </c>
      <c r="E307" s="45">
        <f t="shared" si="14"/>
        <v>2.4329058689376501E-2</v>
      </c>
      <c r="F307" s="45">
        <f t="shared" si="14"/>
        <v>2.3348194924408601E-2</v>
      </c>
      <c r="G307" s="45">
        <f t="shared" si="14"/>
        <v>1.95663369515678E-2</v>
      </c>
      <c r="H307" s="45">
        <f t="shared" si="14"/>
        <v>2.29836097484451E-2</v>
      </c>
      <c r="I307" s="45">
        <f t="shared" si="14"/>
        <v>1.9972427557501699E-2</v>
      </c>
      <c r="J307" s="45">
        <f t="shared" si="14"/>
        <v>1.8948074618773202E-2</v>
      </c>
      <c r="K307" s="45">
        <f t="shared" si="14"/>
        <v>2.0941365840907E-2</v>
      </c>
      <c r="L307" s="45">
        <f t="shared" si="14"/>
        <v>2.0751434191525999E-2</v>
      </c>
      <c r="M307" s="45">
        <f t="shared" si="14"/>
        <v>2.0995555849769299E-2</v>
      </c>
    </row>
    <row r="308" spans="1:13" x14ac:dyDescent="0.25">
      <c r="A308" s="42"/>
      <c r="B308" s="44" t="s">
        <v>308</v>
      </c>
      <c r="C308" s="45">
        <f t="shared" si="17"/>
        <v>6.2096175822930698E-4</v>
      </c>
      <c r="D308" s="45">
        <f t="shared" si="14"/>
        <v>5.8429117427495896E-4</v>
      </c>
      <c r="E308" s="45">
        <f t="shared" si="14"/>
        <v>7.2227256825307701E-4</v>
      </c>
      <c r="F308" s="45">
        <f t="shared" si="14"/>
        <v>6.9665048734410403E-4</v>
      </c>
      <c r="G308" s="45">
        <f t="shared" si="14"/>
        <v>5.9867242152024695E-4</v>
      </c>
      <c r="H308" s="45">
        <f t="shared" si="14"/>
        <v>7.0010258074129899E-4</v>
      </c>
      <c r="I308" s="45">
        <f t="shared" si="14"/>
        <v>6.2603892677770903E-4</v>
      </c>
      <c r="J308" s="45">
        <f t="shared" si="14"/>
        <v>6.1934629007787297E-4</v>
      </c>
      <c r="K308" s="45">
        <f t="shared" si="14"/>
        <v>6.7067814813039496E-4</v>
      </c>
      <c r="L308" s="45">
        <f t="shared" si="14"/>
        <v>6.6659359074362095E-4</v>
      </c>
      <c r="M308" s="45">
        <f t="shared" si="14"/>
        <v>6.7640081290732399E-4</v>
      </c>
    </row>
    <row r="309" spans="1:13" x14ac:dyDescent="0.25">
      <c r="A309" s="42"/>
      <c r="B309" s="44" t="s">
        <v>309</v>
      </c>
      <c r="C309" s="45">
        <f t="shared" si="17"/>
        <v>6.2795170935479004E-3</v>
      </c>
      <c r="D309" s="45">
        <f t="shared" si="14"/>
        <v>6.09974585666172E-3</v>
      </c>
      <c r="E309" s="45">
        <f t="shared" si="14"/>
        <v>6.9138957179439098E-3</v>
      </c>
      <c r="F309" s="45">
        <f t="shared" si="14"/>
        <v>6.9431215023814602E-3</v>
      </c>
      <c r="G309" s="45">
        <f t="shared" si="14"/>
        <v>6.4862539131704299E-3</v>
      </c>
      <c r="H309" s="45">
        <f t="shared" si="14"/>
        <v>5.3019515404969996E-3</v>
      </c>
      <c r="I309" s="45">
        <f t="shared" si="14"/>
        <v>5.59858743673625E-3</v>
      </c>
      <c r="J309" s="45">
        <f t="shared" si="14"/>
        <v>5.8694784297280899E-3</v>
      </c>
      <c r="K309" s="45">
        <f t="shared" si="14"/>
        <v>7.8726633908563996E-3</v>
      </c>
      <c r="L309" s="45">
        <f t="shared" si="14"/>
        <v>7.8095398725133601E-3</v>
      </c>
      <c r="M309" s="45">
        <f t="shared" si="14"/>
        <v>7.9321674697650207E-3</v>
      </c>
    </row>
    <row r="310" spans="1:13" x14ac:dyDescent="0.25">
      <c r="A310" s="42"/>
      <c r="B310" s="42" t="s">
        <v>41</v>
      </c>
      <c r="C310" s="43">
        <f>C113</f>
        <v>4.1154210442944802E-2</v>
      </c>
      <c r="D310" s="43">
        <f t="shared" si="14"/>
        <v>3.8154216327000397E-2</v>
      </c>
      <c r="E310" s="43">
        <f t="shared" si="14"/>
        <v>4.8819370028783698E-2</v>
      </c>
      <c r="F310" s="43">
        <f t="shared" si="14"/>
        <v>4.3763000159348697E-2</v>
      </c>
      <c r="G310" s="43">
        <f t="shared" si="14"/>
        <v>4.3141443095859898E-2</v>
      </c>
      <c r="H310" s="43">
        <f t="shared" si="14"/>
        <v>4.5455800230463E-2</v>
      </c>
      <c r="I310" s="43">
        <f t="shared" si="14"/>
        <v>4.2242308682231403E-2</v>
      </c>
      <c r="J310" s="43">
        <f t="shared" si="14"/>
        <v>4.2634074244076697E-2</v>
      </c>
      <c r="K310" s="43">
        <f t="shared" si="14"/>
        <v>4.7772806412064002E-2</v>
      </c>
      <c r="L310" s="43">
        <f t="shared" si="14"/>
        <v>4.7355154247816E-2</v>
      </c>
      <c r="M310" s="43">
        <f t="shared" si="14"/>
        <v>4.7961440742857402E-2</v>
      </c>
    </row>
    <row r="311" spans="1:13" x14ac:dyDescent="0.25">
      <c r="A311" s="42"/>
      <c r="B311" s="44" t="s">
        <v>307</v>
      </c>
      <c r="C311" s="45">
        <f t="shared" ref="C311:C313" si="18">C114</f>
        <v>3.20482024889642E-2</v>
      </c>
      <c r="D311" s="45">
        <f t="shared" si="14"/>
        <v>2.8149152534517101E-2</v>
      </c>
      <c r="E311" s="45">
        <f t="shared" si="14"/>
        <v>3.8085776610820701E-2</v>
      </c>
      <c r="F311" s="45">
        <f t="shared" si="14"/>
        <v>3.2160392105879898E-2</v>
      </c>
      <c r="G311" s="45">
        <f t="shared" si="14"/>
        <v>3.3602282456850999E-2</v>
      </c>
      <c r="H311" s="45">
        <f t="shared" si="14"/>
        <v>3.5205908817753498E-2</v>
      </c>
      <c r="I311" s="45">
        <f t="shared" si="14"/>
        <v>3.2209567049334399E-2</v>
      </c>
      <c r="J311" s="45">
        <f t="shared" si="14"/>
        <v>3.3947809810297602E-2</v>
      </c>
      <c r="K311" s="45">
        <f t="shared" si="14"/>
        <v>3.4907200679432503E-2</v>
      </c>
      <c r="L311" s="45">
        <f t="shared" si="14"/>
        <v>3.4590603268801E-2</v>
      </c>
      <c r="M311" s="45">
        <f t="shared" si="14"/>
        <v>3.4997530103432199E-2</v>
      </c>
    </row>
    <row r="312" spans="1:13" x14ac:dyDescent="0.25">
      <c r="A312" s="42"/>
      <c r="B312" s="44" t="s">
        <v>308</v>
      </c>
      <c r="C312" s="45">
        <f t="shared" si="18"/>
        <v>9.6154992668383797E-4</v>
      </c>
      <c r="D312" s="45">
        <f t="shared" si="14"/>
        <v>8.8766793776030905E-4</v>
      </c>
      <c r="E312" s="45">
        <f t="shared" si="14"/>
        <v>1.17293497377299E-3</v>
      </c>
      <c r="F312" s="45">
        <f t="shared" si="14"/>
        <v>1.03470231494106E-3</v>
      </c>
      <c r="G312" s="45">
        <f t="shared" si="14"/>
        <v>1.0681972275319101E-3</v>
      </c>
      <c r="H312" s="45">
        <f t="shared" si="14"/>
        <v>1.0522362792651199E-3</v>
      </c>
      <c r="I312" s="45">
        <f t="shared" si="14"/>
        <v>9.2549553199179299E-4</v>
      </c>
      <c r="J312" s="45">
        <f t="shared" si="14"/>
        <v>1.0321096766449599E-3</v>
      </c>
      <c r="K312" s="45">
        <f t="shared" si="14"/>
        <v>1.0905773636378799E-3</v>
      </c>
      <c r="L312" s="45">
        <f t="shared" si="14"/>
        <v>1.0839355402253901E-3</v>
      </c>
      <c r="M312" s="45">
        <f t="shared" si="14"/>
        <v>1.0998828832567899E-3</v>
      </c>
    </row>
    <row r="313" spans="1:13" x14ac:dyDescent="0.25">
      <c r="A313" s="42"/>
      <c r="B313" s="44" t="s">
        <v>309</v>
      </c>
      <c r="C313" s="45">
        <f t="shared" si="18"/>
        <v>8.1444580272967294E-3</v>
      </c>
      <c r="D313" s="45">
        <f t="shared" si="14"/>
        <v>9.1173958547230306E-3</v>
      </c>
      <c r="E313" s="45">
        <f t="shared" si="14"/>
        <v>9.5606584441900507E-3</v>
      </c>
      <c r="F313" s="45">
        <f t="shared" si="14"/>
        <v>1.05679057385277E-2</v>
      </c>
      <c r="G313" s="45">
        <f t="shared" si="14"/>
        <v>8.4709634114770293E-3</v>
      </c>
      <c r="H313" s="45">
        <f t="shared" si="14"/>
        <v>9.1976551334444698E-3</v>
      </c>
      <c r="I313" s="45">
        <f t="shared" si="14"/>
        <v>9.1072461009052193E-3</v>
      </c>
      <c r="J313" s="45">
        <f t="shared" si="14"/>
        <v>7.6541547571340896E-3</v>
      </c>
      <c r="K313" s="45">
        <f t="shared" si="14"/>
        <v>1.1775028368993599E-2</v>
      </c>
      <c r="L313" s="45">
        <f t="shared" si="14"/>
        <v>1.1680615438789701E-2</v>
      </c>
      <c r="M313" s="45">
        <f t="shared" si="14"/>
        <v>1.18640277561685E-2</v>
      </c>
    </row>
    <row r="314" spans="1:13" x14ac:dyDescent="0.25">
      <c r="A314" s="42"/>
      <c r="B314" s="42" t="s">
        <v>42</v>
      </c>
      <c r="C314" s="43">
        <f>C117</f>
        <v>5.9221329311158897</v>
      </c>
      <c r="D314" s="43">
        <f t="shared" ref="D314:M329" si="19">D117</f>
        <v>5.1653612933112703</v>
      </c>
      <c r="E314" s="43">
        <f t="shared" si="19"/>
        <v>4.50957145709513</v>
      </c>
      <c r="F314" s="43">
        <f t="shared" si="19"/>
        <v>5.8508223529231502</v>
      </c>
      <c r="G314" s="43">
        <f t="shared" si="19"/>
        <v>6.0489407577478698</v>
      </c>
      <c r="H314" s="43">
        <f t="shared" si="19"/>
        <v>6.3869117500538204</v>
      </c>
      <c r="I314" s="43">
        <f t="shared" si="19"/>
        <v>5.9635696970804197</v>
      </c>
      <c r="J314" s="43">
        <f t="shared" si="19"/>
        <v>6.62650014825961</v>
      </c>
      <c r="K314" s="43">
        <f t="shared" si="19"/>
        <v>5.8597413971880998</v>
      </c>
      <c r="L314" s="43">
        <f t="shared" si="19"/>
        <v>5.8072996472295904</v>
      </c>
      <c r="M314" s="43">
        <f t="shared" si="19"/>
        <v>5.8763305369101202</v>
      </c>
    </row>
    <row r="315" spans="1:13" x14ac:dyDescent="0.25">
      <c r="A315" s="42"/>
      <c r="B315" s="44" t="s">
        <v>307</v>
      </c>
      <c r="C315" s="45">
        <f t="shared" ref="C315:C317" si="20">C118</f>
        <v>5.7038563623086702</v>
      </c>
      <c r="D315" s="45">
        <f t="shared" si="19"/>
        <v>4.96153119547456</v>
      </c>
      <c r="E315" s="45">
        <f t="shared" si="19"/>
        <v>4.3373010194692201</v>
      </c>
      <c r="F315" s="45">
        <f t="shared" si="19"/>
        <v>5.6148423580669302</v>
      </c>
      <c r="G315" s="45">
        <f t="shared" si="19"/>
        <v>5.8092468036335401</v>
      </c>
      <c r="H315" s="45">
        <f t="shared" si="19"/>
        <v>6.1395850814225499</v>
      </c>
      <c r="I315" s="45">
        <f t="shared" si="19"/>
        <v>5.7298081840061696</v>
      </c>
      <c r="J315" s="45">
        <f t="shared" si="19"/>
        <v>6.3763535808006901</v>
      </c>
      <c r="K315" s="45">
        <f t="shared" si="19"/>
        <v>5.6187167180841397</v>
      </c>
      <c r="L315" s="45">
        <f t="shared" si="19"/>
        <v>5.5677567118563704</v>
      </c>
      <c r="M315" s="45">
        <f t="shared" si="19"/>
        <v>5.6332562811222298</v>
      </c>
    </row>
    <row r="316" spans="1:13" x14ac:dyDescent="0.25">
      <c r="A316" s="42"/>
      <c r="B316" s="44" t="s">
        <v>308</v>
      </c>
      <c r="C316" s="45">
        <f t="shared" si="20"/>
        <v>0.217784264005835</v>
      </c>
      <c r="D316" s="45">
        <f t="shared" si="19"/>
        <v>0.20344439997791799</v>
      </c>
      <c r="E316" s="45">
        <f t="shared" si="19"/>
        <v>0.17157513098518501</v>
      </c>
      <c r="F316" s="45">
        <f t="shared" si="19"/>
        <v>0.23170213569834699</v>
      </c>
      <c r="G316" s="45">
        <f t="shared" si="19"/>
        <v>0.23902620225573001</v>
      </c>
      <c r="H316" s="45">
        <f t="shared" si="19"/>
        <v>0.23596674990656699</v>
      </c>
      <c r="I316" s="45">
        <f t="shared" si="19"/>
        <v>0.231131870220741</v>
      </c>
      <c r="J316" s="45">
        <f t="shared" si="19"/>
        <v>0.24915561281971901</v>
      </c>
      <c r="K316" s="45">
        <f t="shared" si="19"/>
        <v>0.23383664277087801</v>
      </c>
      <c r="L316" s="45">
        <f t="shared" si="19"/>
        <v>0.232412533174956</v>
      </c>
      <c r="M316" s="45">
        <f t="shared" si="19"/>
        <v>0.23583189000365401</v>
      </c>
    </row>
    <row r="317" spans="1:13" x14ac:dyDescent="0.25">
      <c r="A317" s="42"/>
      <c r="B317" s="44" t="s">
        <v>309</v>
      </c>
      <c r="C317" s="45">
        <f t="shared" si="20"/>
        <v>4.9230480137751897E-4</v>
      </c>
      <c r="D317" s="45">
        <f t="shared" si="19"/>
        <v>3.85697858793239E-4</v>
      </c>
      <c r="E317" s="45">
        <f t="shared" si="19"/>
        <v>6.9530664072238598E-4</v>
      </c>
      <c r="F317" s="45">
        <f t="shared" si="19"/>
        <v>4.2778591578710203E-3</v>
      </c>
      <c r="G317" s="45">
        <f t="shared" si="19"/>
        <v>6.6775185859403903E-4</v>
      </c>
      <c r="H317" s="45">
        <f t="shared" si="19"/>
        <v>1.1359918724708601E-2</v>
      </c>
      <c r="I317" s="45">
        <f t="shared" si="19"/>
        <v>2.6296428535021099E-3</v>
      </c>
      <c r="J317" s="45">
        <f t="shared" si="19"/>
        <v>9.909546391928621E-4</v>
      </c>
      <c r="K317" s="45">
        <f t="shared" si="19"/>
        <v>7.18803633308439E-3</v>
      </c>
      <c r="L317" s="45">
        <f t="shared" si="19"/>
        <v>7.1304021982566603E-3</v>
      </c>
      <c r="M317" s="45">
        <f t="shared" si="19"/>
        <v>7.2423657842404796E-3</v>
      </c>
    </row>
    <row r="318" spans="1:13" x14ac:dyDescent="0.25">
      <c r="A318" s="42"/>
      <c r="B318" s="42" t="s">
        <v>43</v>
      </c>
      <c r="C318" s="43">
        <f>C121</f>
        <v>0.58049368801444301</v>
      </c>
      <c r="D318" s="43">
        <f t="shared" si="19"/>
        <v>0.56205023569672596</v>
      </c>
      <c r="E318" s="43">
        <f t="shared" si="19"/>
        <v>0.75255636032502304</v>
      </c>
      <c r="F318" s="43">
        <f t="shared" si="19"/>
        <v>0.82177003442812502</v>
      </c>
      <c r="G318" s="43">
        <f t="shared" si="19"/>
        <v>1.01687532507777</v>
      </c>
      <c r="H318" s="43">
        <f t="shared" si="19"/>
        <v>1.0647762768435101</v>
      </c>
      <c r="I318" s="43">
        <f t="shared" si="19"/>
        <v>0.99434015000620801</v>
      </c>
      <c r="J318" s="43">
        <f t="shared" si="19"/>
        <v>1.0428737209391199</v>
      </c>
      <c r="K318" s="43">
        <f t="shared" si="19"/>
        <v>1.0936045793518601</v>
      </c>
      <c r="L318" s="43">
        <f t="shared" si="19"/>
        <v>1.08401327166108</v>
      </c>
      <c r="M318" s="43">
        <f t="shared" si="19"/>
        <v>1.09780940938295</v>
      </c>
    </row>
    <row r="319" spans="1:13" x14ac:dyDescent="0.25">
      <c r="A319" s="42"/>
      <c r="B319" s="44" t="s">
        <v>307</v>
      </c>
      <c r="C319" s="45">
        <f t="shared" ref="C319:C321" si="21">C122</f>
        <v>0.45473266045674599</v>
      </c>
      <c r="D319" s="45">
        <f t="shared" si="19"/>
        <v>0.43662712035460799</v>
      </c>
      <c r="E319" s="45">
        <f t="shared" si="19"/>
        <v>0.60570301666747095</v>
      </c>
      <c r="F319" s="45">
        <f t="shared" si="19"/>
        <v>0.63050546738519897</v>
      </c>
      <c r="G319" s="45">
        <f t="shared" si="19"/>
        <v>0.81032533741566204</v>
      </c>
      <c r="H319" s="45">
        <f t="shared" si="19"/>
        <v>0.85107375036424804</v>
      </c>
      <c r="I319" s="45">
        <f t="shared" si="19"/>
        <v>0.80370652847316004</v>
      </c>
      <c r="J319" s="45">
        <f t="shared" si="19"/>
        <v>0.83751849940950895</v>
      </c>
      <c r="K319" s="45">
        <f t="shared" si="19"/>
        <v>0.82114812614724897</v>
      </c>
      <c r="L319" s="45">
        <f t="shared" si="19"/>
        <v>0.81370056904089105</v>
      </c>
      <c r="M319" s="45">
        <f t="shared" si="19"/>
        <v>0.82327301258356</v>
      </c>
    </row>
    <row r="320" spans="1:13" x14ac:dyDescent="0.25">
      <c r="A320" s="42"/>
      <c r="B320" s="44" t="s">
        <v>308</v>
      </c>
      <c r="C320" s="45">
        <f t="shared" si="21"/>
        <v>1.22189589859126E-2</v>
      </c>
      <c r="D320" s="45">
        <f t="shared" si="19"/>
        <v>1.30295026714757E-2</v>
      </c>
      <c r="E320" s="45">
        <f t="shared" si="19"/>
        <v>1.64127902161284E-2</v>
      </c>
      <c r="F320" s="45">
        <f t="shared" si="19"/>
        <v>1.77095267776484E-2</v>
      </c>
      <c r="G320" s="45">
        <f t="shared" si="19"/>
        <v>1.9770893867566301E-2</v>
      </c>
      <c r="H320" s="45">
        <f t="shared" si="19"/>
        <v>2.0008816995950199E-2</v>
      </c>
      <c r="I320" s="45">
        <f t="shared" si="19"/>
        <v>1.9004132263462301E-2</v>
      </c>
      <c r="J320" s="45">
        <f t="shared" si="19"/>
        <v>2.11839629534624E-2</v>
      </c>
      <c r="K320" s="45">
        <f t="shared" si="19"/>
        <v>2.11749716818815E-2</v>
      </c>
      <c r="L320" s="45">
        <f t="shared" si="19"/>
        <v>2.1046012079963601E-2</v>
      </c>
      <c r="M320" s="45">
        <f t="shared" si="19"/>
        <v>2.13556503948143E-2</v>
      </c>
    </row>
    <row r="321" spans="1:13" x14ac:dyDescent="0.25">
      <c r="A321" s="42"/>
      <c r="B321" s="44" t="s">
        <v>309</v>
      </c>
      <c r="C321" s="45">
        <f t="shared" si="21"/>
        <v>0.11354206857178401</v>
      </c>
      <c r="D321" s="45">
        <f t="shared" si="19"/>
        <v>0.112393612670642</v>
      </c>
      <c r="E321" s="45">
        <f t="shared" si="19"/>
        <v>0.130440553441424</v>
      </c>
      <c r="F321" s="45">
        <f t="shared" si="19"/>
        <v>0.17355504026527799</v>
      </c>
      <c r="G321" s="45">
        <f t="shared" si="19"/>
        <v>0.18677909379454399</v>
      </c>
      <c r="H321" s="45">
        <f t="shared" si="19"/>
        <v>0.19369370948331499</v>
      </c>
      <c r="I321" s="45">
        <f t="shared" si="19"/>
        <v>0.17162948926958499</v>
      </c>
      <c r="J321" s="45">
        <f t="shared" si="19"/>
        <v>0.184171258576144</v>
      </c>
      <c r="K321" s="45">
        <f t="shared" si="19"/>
        <v>0.251281481522732</v>
      </c>
      <c r="L321" s="45">
        <f t="shared" si="19"/>
        <v>0.24926669054023001</v>
      </c>
      <c r="M321" s="45">
        <f t="shared" si="19"/>
        <v>0.253180746404572</v>
      </c>
    </row>
    <row r="322" spans="1:13" x14ac:dyDescent="0.25">
      <c r="A322" s="42"/>
      <c r="B322" s="42" t="s">
        <v>44</v>
      </c>
      <c r="C322" s="43">
        <f>C125</f>
        <v>0.470487729687741</v>
      </c>
      <c r="D322" s="43">
        <f t="shared" si="19"/>
        <v>0.60490456816816895</v>
      </c>
      <c r="E322" s="43">
        <f t="shared" si="19"/>
        <v>0.55034581086503098</v>
      </c>
      <c r="F322" s="43">
        <f t="shared" si="19"/>
        <v>0.57745969604524905</v>
      </c>
      <c r="G322" s="43">
        <f t="shared" si="19"/>
        <v>0.57828413803749001</v>
      </c>
      <c r="H322" s="43">
        <f t="shared" si="19"/>
        <v>0.61787123848502201</v>
      </c>
      <c r="I322" s="43">
        <f t="shared" si="19"/>
        <v>0.56204850652266503</v>
      </c>
      <c r="J322" s="43">
        <f t="shared" si="19"/>
        <v>0.59924191721280096</v>
      </c>
      <c r="K322" s="43">
        <f t="shared" si="19"/>
        <v>0.63690125206913495</v>
      </c>
      <c r="L322" s="43">
        <f t="shared" si="19"/>
        <v>0.63134583179664305</v>
      </c>
      <c r="M322" s="43">
        <f t="shared" si="19"/>
        <v>0.63943177089460601</v>
      </c>
    </row>
    <row r="323" spans="1:13" x14ac:dyDescent="0.25">
      <c r="A323" s="42"/>
      <c r="B323" s="44" t="s">
        <v>307</v>
      </c>
      <c r="C323" s="45">
        <f t="shared" ref="C323:C325" si="22">C126</f>
        <v>0.35647033920925397</v>
      </c>
      <c r="D323" s="45">
        <f t="shared" si="19"/>
        <v>0.46182481311122098</v>
      </c>
      <c r="E323" s="45">
        <f t="shared" si="19"/>
        <v>0.43553633668240299</v>
      </c>
      <c r="F323" s="45">
        <f t="shared" si="19"/>
        <v>0.45084194029376801</v>
      </c>
      <c r="G323" s="45">
        <f t="shared" si="19"/>
        <v>0.47331081255192398</v>
      </c>
      <c r="H323" s="45">
        <f t="shared" si="19"/>
        <v>0.471928529774651</v>
      </c>
      <c r="I323" s="45">
        <f t="shared" si="19"/>
        <v>0.44427656729815601</v>
      </c>
      <c r="J323" s="45">
        <f t="shared" si="19"/>
        <v>0.44968543685589601</v>
      </c>
      <c r="K323" s="45">
        <f t="shared" si="19"/>
        <v>0.46329106121824698</v>
      </c>
      <c r="L323" s="45">
        <f t="shared" si="19"/>
        <v>0.45908915595241301</v>
      </c>
      <c r="M323" s="45">
        <f t="shared" si="19"/>
        <v>0.46448992030432401</v>
      </c>
    </row>
    <row r="324" spans="1:13" x14ac:dyDescent="0.25">
      <c r="A324" s="42"/>
      <c r="B324" s="44" t="s">
        <v>308</v>
      </c>
      <c r="C324" s="45">
        <f t="shared" si="22"/>
        <v>1.5615342862093999E-2</v>
      </c>
      <c r="D324" s="45">
        <f t="shared" si="19"/>
        <v>2.05911399735258E-2</v>
      </c>
      <c r="E324" s="45">
        <f t="shared" si="19"/>
        <v>1.9164334406611298E-2</v>
      </c>
      <c r="F324" s="45">
        <f t="shared" si="19"/>
        <v>1.9236751050782101E-2</v>
      </c>
      <c r="G324" s="45">
        <f t="shared" si="19"/>
        <v>1.9831475536578502E-2</v>
      </c>
      <c r="H324" s="45">
        <f t="shared" si="19"/>
        <v>1.9444213603117901E-2</v>
      </c>
      <c r="I324" s="45">
        <f t="shared" si="19"/>
        <v>1.8419795729853101E-2</v>
      </c>
      <c r="J324" s="45">
        <f t="shared" si="19"/>
        <v>1.8346597358711601E-2</v>
      </c>
      <c r="K324" s="45">
        <f t="shared" si="19"/>
        <v>1.9971535731426401E-2</v>
      </c>
      <c r="L324" s="45">
        <f t="shared" si="19"/>
        <v>1.9849905283163799E-2</v>
      </c>
      <c r="M324" s="45">
        <f t="shared" si="19"/>
        <v>2.01419459414355E-2</v>
      </c>
    </row>
    <row r="325" spans="1:13" x14ac:dyDescent="0.25">
      <c r="A325" s="42"/>
      <c r="B325" s="44" t="s">
        <v>309</v>
      </c>
      <c r="C325" s="45">
        <f t="shared" si="22"/>
        <v>9.8402047616392693E-2</v>
      </c>
      <c r="D325" s="45">
        <f t="shared" si="19"/>
        <v>0.122488615083423</v>
      </c>
      <c r="E325" s="45">
        <f t="shared" si="19"/>
        <v>9.5645139776017504E-2</v>
      </c>
      <c r="F325" s="45">
        <f t="shared" si="19"/>
        <v>0.107381004700699</v>
      </c>
      <c r="G325" s="45">
        <f t="shared" si="19"/>
        <v>8.5141849948986895E-2</v>
      </c>
      <c r="H325" s="45">
        <f t="shared" si="19"/>
        <v>0.126498495107253</v>
      </c>
      <c r="I325" s="45">
        <f t="shared" si="19"/>
        <v>9.9352143494655806E-2</v>
      </c>
      <c r="J325" s="45">
        <f t="shared" si="19"/>
        <v>0.131209882998194</v>
      </c>
      <c r="K325" s="45">
        <f t="shared" si="19"/>
        <v>0.15363865511946101</v>
      </c>
      <c r="L325" s="45">
        <f t="shared" si="19"/>
        <v>0.152406770561066</v>
      </c>
      <c r="M325" s="45">
        <f t="shared" si="19"/>
        <v>0.15479990464884599</v>
      </c>
    </row>
    <row r="326" spans="1:13" x14ac:dyDescent="0.25">
      <c r="A326" s="42"/>
      <c r="B326" s="42" t="s">
        <v>45</v>
      </c>
      <c r="C326" s="43">
        <f>C129</f>
        <v>1.83933364457326</v>
      </c>
      <c r="D326" s="43">
        <f t="shared" si="19"/>
        <v>2.1356222232965401</v>
      </c>
      <c r="E326" s="43">
        <f t="shared" si="19"/>
        <v>1.8349302346648599</v>
      </c>
      <c r="F326" s="43">
        <f t="shared" si="19"/>
        <v>2.2536799786256401</v>
      </c>
      <c r="G326" s="43">
        <f t="shared" si="19"/>
        <v>2.4412194729957299</v>
      </c>
      <c r="H326" s="43">
        <f t="shared" si="19"/>
        <v>2.4890996615859402</v>
      </c>
      <c r="I326" s="43">
        <f t="shared" si="19"/>
        <v>2.5917019472231</v>
      </c>
      <c r="J326" s="43">
        <f t="shared" si="19"/>
        <v>2.04189394413575</v>
      </c>
      <c r="K326" s="43">
        <f t="shared" si="19"/>
        <v>2.1345862973498599</v>
      </c>
      <c r="L326" s="43">
        <f t="shared" si="19"/>
        <v>2.11540988479863</v>
      </c>
      <c r="M326" s="43">
        <f t="shared" si="19"/>
        <v>2.1404833342599199</v>
      </c>
    </row>
    <row r="327" spans="1:13" x14ac:dyDescent="0.25">
      <c r="A327" s="42"/>
      <c r="B327" s="44" t="s">
        <v>307</v>
      </c>
      <c r="C327" s="45">
        <f t="shared" ref="C327:C329" si="23">C130</f>
        <v>1.78290387679541</v>
      </c>
      <c r="D327" s="45">
        <f t="shared" si="19"/>
        <v>2.0759946721818801</v>
      </c>
      <c r="E327" s="45">
        <f t="shared" si="19"/>
        <v>1.7830057373046</v>
      </c>
      <c r="F327" s="45">
        <f t="shared" si="19"/>
        <v>2.1862091119842701</v>
      </c>
      <c r="G327" s="45">
        <f t="shared" si="19"/>
        <v>2.3713835687913898</v>
      </c>
      <c r="H327" s="45">
        <f t="shared" si="19"/>
        <v>2.41973150711567</v>
      </c>
      <c r="I327" s="45">
        <f t="shared" si="19"/>
        <v>2.52333965223194</v>
      </c>
      <c r="J327" s="45">
        <f t="shared" si="19"/>
        <v>1.98231788432776</v>
      </c>
      <c r="K327" s="45">
        <f t="shared" si="19"/>
        <v>2.0713837499082501</v>
      </c>
      <c r="L327" s="45">
        <f t="shared" si="19"/>
        <v>2.0525969460717701</v>
      </c>
      <c r="M327" s="45">
        <f t="shared" si="19"/>
        <v>2.0767438732458401</v>
      </c>
    </row>
    <row r="328" spans="1:13" x14ac:dyDescent="0.25">
      <c r="A328" s="42"/>
      <c r="B328" s="44" t="s">
        <v>308</v>
      </c>
      <c r="C328" s="45">
        <f t="shared" si="23"/>
        <v>5.6429331972268099E-2</v>
      </c>
      <c r="D328" s="45">
        <f t="shared" si="19"/>
        <v>5.7677006996805398E-2</v>
      </c>
      <c r="E328" s="45">
        <f t="shared" si="19"/>
        <v>5.0807384775436698E-2</v>
      </c>
      <c r="F328" s="45">
        <f t="shared" si="19"/>
        <v>6.3903219100869296E-2</v>
      </c>
      <c r="G328" s="45">
        <f t="shared" si="19"/>
        <v>6.6298066847385304E-2</v>
      </c>
      <c r="H328" s="45">
        <f t="shared" si="19"/>
        <v>6.6368533093911899E-2</v>
      </c>
      <c r="I328" s="45">
        <f t="shared" si="19"/>
        <v>6.5720328618240897E-2</v>
      </c>
      <c r="J328" s="45">
        <f t="shared" si="19"/>
        <v>5.8196347828740197E-2</v>
      </c>
      <c r="K328" s="45">
        <f t="shared" si="19"/>
        <v>6.0768161546093602E-2</v>
      </c>
      <c r="L328" s="45">
        <f t="shared" si="19"/>
        <v>6.0398071893082501E-2</v>
      </c>
      <c r="M328" s="45">
        <f t="shared" si="19"/>
        <v>6.1286675260321499E-2</v>
      </c>
    </row>
    <row r="329" spans="1:13" x14ac:dyDescent="0.25">
      <c r="A329" s="42"/>
      <c r="B329" s="44" t="s">
        <v>309</v>
      </c>
      <c r="C329" s="45">
        <f t="shared" si="23"/>
        <v>4.3580557532677999E-7</v>
      </c>
      <c r="D329" s="45">
        <f t="shared" si="19"/>
        <v>1.95054411785666E-3</v>
      </c>
      <c r="E329" s="45">
        <f t="shared" si="19"/>
        <v>1.1171125848307799E-3</v>
      </c>
      <c r="F329" s="45">
        <f t="shared" si="19"/>
        <v>3.5676475405034898E-3</v>
      </c>
      <c r="G329" s="45">
        <f t="shared" si="19"/>
        <v>3.5378373569608899E-3</v>
      </c>
      <c r="H329" s="45">
        <f t="shared" si="19"/>
        <v>2.9996213763621598E-3</v>
      </c>
      <c r="I329" s="45">
        <f t="shared" si="19"/>
        <v>2.6419663729116598E-3</v>
      </c>
      <c r="J329" s="45">
        <f t="shared" si="19"/>
        <v>1.37971197925466E-3</v>
      </c>
      <c r="K329" s="45">
        <f t="shared" si="19"/>
        <v>2.43438589551213E-3</v>
      </c>
      <c r="L329" s="45">
        <f t="shared" si="19"/>
        <v>2.4148668337791099E-3</v>
      </c>
      <c r="M329" s="45">
        <f t="shared" si="19"/>
        <v>2.4527857537594401E-3</v>
      </c>
    </row>
    <row r="330" spans="1:13" x14ac:dyDescent="0.25">
      <c r="A330" s="42"/>
      <c r="B330" s="42" t="s">
        <v>46</v>
      </c>
      <c r="C330" s="43">
        <f>C133</f>
        <v>0.59233788447742797</v>
      </c>
      <c r="D330" s="43">
        <f t="shared" ref="D330:M345" si="24">D133</f>
        <v>0.54891219879408204</v>
      </c>
      <c r="E330" s="43">
        <f t="shared" si="24"/>
        <v>0.66589546771932895</v>
      </c>
      <c r="F330" s="43">
        <f t="shared" si="24"/>
        <v>0.631986825566624</v>
      </c>
      <c r="G330" s="43">
        <f t="shared" si="24"/>
        <v>0.72358000321693705</v>
      </c>
      <c r="H330" s="43">
        <f t="shared" si="24"/>
        <v>0.79094305569733903</v>
      </c>
      <c r="I330" s="43">
        <f t="shared" si="24"/>
        <v>0.72981189279483405</v>
      </c>
      <c r="J330" s="43">
        <f t="shared" si="24"/>
        <v>0.72371299660393495</v>
      </c>
      <c r="K330" s="43">
        <f t="shared" si="24"/>
        <v>0.75424667503528298</v>
      </c>
      <c r="L330" s="43">
        <f t="shared" si="24"/>
        <v>0.74761525061342504</v>
      </c>
      <c r="M330" s="43">
        <f t="shared" si="24"/>
        <v>0.75706105169391102</v>
      </c>
    </row>
    <row r="331" spans="1:13" x14ac:dyDescent="0.25">
      <c r="A331" s="42"/>
      <c r="B331" s="44" t="s">
        <v>307</v>
      </c>
      <c r="C331" s="45">
        <f t="shared" ref="C331:C333" si="25">C134</f>
        <v>0.47736993225580099</v>
      </c>
      <c r="D331" s="45">
        <f t="shared" si="24"/>
        <v>0.46215079022885303</v>
      </c>
      <c r="E331" s="45">
        <f t="shared" si="24"/>
        <v>0.55669035535655098</v>
      </c>
      <c r="F331" s="45">
        <f t="shared" si="24"/>
        <v>0.51458009957091499</v>
      </c>
      <c r="G331" s="45">
        <f t="shared" si="24"/>
        <v>0.61099129398483898</v>
      </c>
      <c r="H331" s="45">
        <f t="shared" si="24"/>
        <v>0.64229843455022495</v>
      </c>
      <c r="I331" s="45">
        <f t="shared" si="24"/>
        <v>0.61229555467275198</v>
      </c>
      <c r="J331" s="45">
        <f t="shared" si="24"/>
        <v>0.59023455767692401</v>
      </c>
      <c r="K331" s="45">
        <f t="shared" si="24"/>
        <v>0.58376209771632703</v>
      </c>
      <c r="L331" s="45">
        <f t="shared" si="24"/>
        <v>0.57846755776569903</v>
      </c>
      <c r="M331" s="45">
        <f t="shared" si="24"/>
        <v>0.58527269991338704</v>
      </c>
    </row>
    <row r="332" spans="1:13" x14ac:dyDescent="0.25">
      <c r="A332" s="42"/>
      <c r="B332" s="44" t="s">
        <v>308</v>
      </c>
      <c r="C332" s="45">
        <f t="shared" si="25"/>
        <v>1.26221334443728E-2</v>
      </c>
      <c r="D332" s="45">
        <f t="shared" si="24"/>
        <v>1.30651414995245E-2</v>
      </c>
      <c r="E332" s="45">
        <f t="shared" si="24"/>
        <v>1.5275471846750301E-2</v>
      </c>
      <c r="F332" s="45">
        <f t="shared" si="24"/>
        <v>1.41681264908979E-2</v>
      </c>
      <c r="G332" s="45">
        <f t="shared" si="24"/>
        <v>1.5361176890607699E-2</v>
      </c>
      <c r="H332" s="45">
        <f t="shared" si="24"/>
        <v>1.6199668507607502E-2</v>
      </c>
      <c r="I332" s="45">
        <f t="shared" si="24"/>
        <v>1.46060517919869E-2</v>
      </c>
      <c r="J332" s="45">
        <f t="shared" si="24"/>
        <v>1.52686051368236E-2</v>
      </c>
      <c r="K332" s="45">
        <f t="shared" si="24"/>
        <v>1.55984106015764E-2</v>
      </c>
      <c r="L332" s="45">
        <f t="shared" si="24"/>
        <v>1.55034133164819E-2</v>
      </c>
      <c r="M332" s="45">
        <f t="shared" si="24"/>
        <v>1.57315064466916E-2</v>
      </c>
    </row>
    <row r="333" spans="1:13" x14ac:dyDescent="0.25">
      <c r="A333" s="42"/>
      <c r="B333" s="44" t="s">
        <v>309</v>
      </c>
      <c r="C333" s="45">
        <f t="shared" si="25"/>
        <v>0.102345818777254</v>
      </c>
      <c r="D333" s="45">
        <f t="shared" si="24"/>
        <v>7.3696267065704604E-2</v>
      </c>
      <c r="E333" s="45">
        <f t="shared" si="24"/>
        <v>9.3929640516026897E-2</v>
      </c>
      <c r="F333" s="45">
        <f t="shared" si="24"/>
        <v>0.10323859950481</v>
      </c>
      <c r="G333" s="45">
        <f t="shared" si="24"/>
        <v>9.7227532341489994E-2</v>
      </c>
      <c r="H333" s="45">
        <f t="shared" si="24"/>
        <v>0.13244495263950701</v>
      </c>
      <c r="I333" s="45">
        <f t="shared" si="24"/>
        <v>0.102910286330095</v>
      </c>
      <c r="J333" s="45">
        <f t="shared" si="24"/>
        <v>0.118209833790187</v>
      </c>
      <c r="K333" s="45">
        <f t="shared" si="24"/>
        <v>0.15488616671738001</v>
      </c>
      <c r="L333" s="45">
        <f t="shared" si="24"/>
        <v>0.15364427953124399</v>
      </c>
      <c r="M333" s="45">
        <f t="shared" si="24"/>
        <v>0.15605684533383199</v>
      </c>
    </row>
    <row r="334" spans="1:13" x14ac:dyDescent="0.25">
      <c r="A334" s="42"/>
      <c r="B334" s="42" t="s">
        <v>47</v>
      </c>
      <c r="C334" s="43">
        <f>C137</f>
        <v>3.94792209530759</v>
      </c>
      <c r="D334" s="43">
        <f t="shared" si="24"/>
        <v>4.2166780109476001</v>
      </c>
      <c r="E334" s="43">
        <f t="shared" si="24"/>
        <v>4.1018014702657002</v>
      </c>
      <c r="F334" s="43">
        <f t="shared" si="24"/>
        <v>4.3192407649214397</v>
      </c>
      <c r="G334" s="43">
        <f t="shared" si="24"/>
        <v>4.66417714662518</v>
      </c>
      <c r="H334" s="43">
        <f t="shared" si="24"/>
        <v>5.0951426920151999</v>
      </c>
      <c r="I334" s="43">
        <f t="shared" si="24"/>
        <v>4.5719344177446199</v>
      </c>
      <c r="J334" s="43">
        <f t="shared" si="24"/>
        <v>5.2604071717346104</v>
      </c>
      <c r="K334" s="43">
        <f t="shared" si="24"/>
        <v>4.9410283529275096</v>
      </c>
      <c r="L334" s="43">
        <f t="shared" si="24"/>
        <v>4.8974064384225899</v>
      </c>
      <c r="M334" s="43">
        <f t="shared" si="24"/>
        <v>4.9579605230410699</v>
      </c>
    </row>
    <row r="335" spans="1:13" x14ac:dyDescent="0.25">
      <c r="A335" s="42"/>
      <c r="B335" s="44" t="s">
        <v>307</v>
      </c>
      <c r="C335" s="45">
        <f t="shared" ref="C335:C337" si="26">C138</f>
        <v>3.3056961469107602</v>
      </c>
      <c r="D335" s="45">
        <f t="shared" si="24"/>
        <v>3.6039313563186699</v>
      </c>
      <c r="E335" s="45">
        <f t="shared" si="24"/>
        <v>3.4785494222312598</v>
      </c>
      <c r="F335" s="45">
        <f t="shared" si="24"/>
        <v>3.7869840279460001</v>
      </c>
      <c r="G335" s="45">
        <f t="shared" si="24"/>
        <v>4.0333906268084299</v>
      </c>
      <c r="H335" s="45">
        <f t="shared" si="24"/>
        <v>4.4493277078465203</v>
      </c>
      <c r="I335" s="45">
        <f t="shared" si="24"/>
        <v>4.1479783905939298</v>
      </c>
      <c r="J335" s="45">
        <f t="shared" si="24"/>
        <v>4.4141124761358901</v>
      </c>
      <c r="K335" s="45">
        <f t="shared" si="24"/>
        <v>4.1426739003266597</v>
      </c>
      <c r="L335" s="45">
        <f t="shared" si="24"/>
        <v>4.1051011415718399</v>
      </c>
      <c r="M335" s="45">
        <f t="shared" si="24"/>
        <v>4.1533939047942603</v>
      </c>
    </row>
    <row r="336" spans="1:13" x14ac:dyDescent="0.25">
      <c r="A336" s="42"/>
      <c r="B336" s="44" t="s">
        <v>308</v>
      </c>
      <c r="C336" s="45">
        <f t="shared" si="26"/>
        <v>0.13959218433034801</v>
      </c>
      <c r="D336" s="45">
        <f t="shared" si="24"/>
        <v>0.158600924461965</v>
      </c>
      <c r="E336" s="45">
        <f t="shared" si="24"/>
        <v>0.13934817802000801</v>
      </c>
      <c r="F336" s="45">
        <f t="shared" si="24"/>
        <v>0.171233457463664</v>
      </c>
      <c r="G336" s="45">
        <f t="shared" si="24"/>
        <v>0.172283720526312</v>
      </c>
      <c r="H336" s="45">
        <f t="shared" si="24"/>
        <v>0.18395164391660501</v>
      </c>
      <c r="I336" s="45">
        <f t="shared" si="24"/>
        <v>0.173164538075639</v>
      </c>
      <c r="J336" s="45">
        <f t="shared" si="24"/>
        <v>0.18144533514460101</v>
      </c>
      <c r="K336" s="45">
        <f t="shared" si="24"/>
        <v>0.182637096769349</v>
      </c>
      <c r="L336" s="45">
        <f t="shared" si="24"/>
        <v>0.18152480213922401</v>
      </c>
      <c r="M336" s="45">
        <f t="shared" si="24"/>
        <v>0.18419547597635999</v>
      </c>
    </row>
    <row r="337" spans="1:13" x14ac:dyDescent="0.25">
      <c r="A337" s="42"/>
      <c r="B337" s="44" t="s">
        <v>309</v>
      </c>
      <c r="C337" s="45">
        <f t="shared" si="26"/>
        <v>0.50263376406648896</v>
      </c>
      <c r="D337" s="45">
        <f t="shared" si="24"/>
        <v>0.45414573016695903</v>
      </c>
      <c r="E337" s="45">
        <f t="shared" si="24"/>
        <v>0.48390387001442597</v>
      </c>
      <c r="F337" s="45">
        <f t="shared" si="24"/>
        <v>0.36102327951178198</v>
      </c>
      <c r="G337" s="45">
        <f t="shared" si="24"/>
        <v>0.45850279929043902</v>
      </c>
      <c r="H337" s="45">
        <f t="shared" si="24"/>
        <v>0.46186334025207898</v>
      </c>
      <c r="I337" s="45">
        <f t="shared" si="24"/>
        <v>0.250791489075045</v>
      </c>
      <c r="J337" s="45">
        <f t="shared" si="24"/>
        <v>0.66484936045411702</v>
      </c>
      <c r="K337" s="45">
        <f t="shared" si="24"/>
        <v>0.615717355831499</v>
      </c>
      <c r="L337" s="45">
        <f t="shared" si="24"/>
        <v>0.61078049471152496</v>
      </c>
      <c r="M337" s="45">
        <f t="shared" si="24"/>
        <v>0.62037114227045098</v>
      </c>
    </row>
    <row r="338" spans="1:13" x14ac:dyDescent="0.25">
      <c r="A338" s="42"/>
      <c r="B338" s="42" t="s">
        <v>48</v>
      </c>
      <c r="C338" s="43">
        <f>C141</f>
        <v>1.0332727563005899</v>
      </c>
      <c r="D338" s="43">
        <f t="shared" si="24"/>
        <v>1.11055203228281</v>
      </c>
      <c r="E338" s="43">
        <f t="shared" si="24"/>
        <v>1.08015190188183</v>
      </c>
      <c r="F338" s="43">
        <f t="shared" si="24"/>
        <v>1.07427488555438</v>
      </c>
      <c r="G338" s="43">
        <f t="shared" si="24"/>
        <v>1.26220628033087</v>
      </c>
      <c r="H338" s="43">
        <f t="shared" si="24"/>
        <v>1.28600950841837</v>
      </c>
      <c r="I338" s="43">
        <f t="shared" si="24"/>
        <v>1.1906415506777199</v>
      </c>
      <c r="J338" s="43">
        <f t="shared" si="24"/>
        <v>1.1097496761407</v>
      </c>
      <c r="K338" s="43">
        <f t="shared" si="24"/>
        <v>1.2020188187706899</v>
      </c>
      <c r="L338" s="43">
        <f t="shared" si="24"/>
        <v>1.19133797386839</v>
      </c>
      <c r="M338" s="43">
        <f t="shared" si="24"/>
        <v>1.2058926687377101</v>
      </c>
    </row>
    <row r="339" spans="1:13" x14ac:dyDescent="0.25">
      <c r="A339" s="42"/>
      <c r="B339" s="44" t="s">
        <v>307</v>
      </c>
      <c r="C339" s="45">
        <f t="shared" ref="C339:C341" si="27">C142</f>
        <v>0.93737518744291104</v>
      </c>
      <c r="D339" s="45">
        <f t="shared" si="24"/>
        <v>1.00076204312021</v>
      </c>
      <c r="E339" s="45">
        <f t="shared" si="24"/>
        <v>0.98670219594713304</v>
      </c>
      <c r="F339" s="45">
        <f t="shared" si="24"/>
        <v>0.98153388405265696</v>
      </c>
      <c r="G339" s="45">
        <f t="shared" si="24"/>
        <v>1.13948398017428</v>
      </c>
      <c r="H339" s="45">
        <f t="shared" si="24"/>
        <v>1.1966686351473099</v>
      </c>
      <c r="I339" s="45">
        <f t="shared" si="24"/>
        <v>1.05578125325572</v>
      </c>
      <c r="J339" s="45">
        <f t="shared" si="24"/>
        <v>0.99236108974577597</v>
      </c>
      <c r="K339" s="45">
        <f t="shared" si="24"/>
        <v>1.05522296026539</v>
      </c>
      <c r="L339" s="45">
        <f t="shared" si="24"/>
        <v>1.04565241750182</v>
      </c>
      <c r="M339" s="45">
        <f t="shared" si="24"/>
        <v>1.0579535625576599</v>
      </c>
    </row>
    <row r="340" spans="1:13" x14ac:dyDescent="0.25">
      <c r="A340" s="42"/>
      <c r="B340" s="44" t="s">
        <v>308</v>
      </c>
      <c r="C340" s="45">
        <f t="shared" si="27"/>
        <v>3.0710822276787401E-2</v>
      </c>
      <c r="D340" s="45">
        <f t="shared" si="24"/>
        <v>3.2812491666540801E-2</v>
      </c>
      <c r="E340" s="45">
        <f t="shared" si="24"/>
        <v>3.0255261131499098E-2</v>
      </c>
      <c r="F340" s="45">
        <f t="shared" si="24"/>
        <v>3.0130614048451101E-2</v>
      </c>
      <c r="G340" s="45">
        <f t="shared" si="24"/>
        <v>3.22736746500654E-2</v>
      </c>
      <c r="H340" s="45">
        <f t="shared" si="24"/>
        <v>3.8829644479578901E-2</v>
      </c>
      <c r="I340" s="45">
        <f t="shared" si="24"/>
        <v>3.3407529012060198E-2</v>
      </c>
      <c r="J340" s="45">
        <f t="shared" si="24"/>
        <v>3.2557432665873798E-2</v>
      </c>
      <c r="K340" s="45">
        <f t="shared" si="24"/>
        <v>3.4606226001760901E-2</v>
      </c>
      <c r="L340" s="45">
        <f t="shared" si="24"/>
        <v>3.43954675083794E-2</v>
      </c>
      <c r="M340" s="45">
        <f t="shared" si="24"/>
        <v>3.4901508964467802E-2</v>
      </c>
    </row>
    <row r="341" spans="1:13" x14ac:dyDescent="0.25">
      <c r="A341" s="42"/>
      <c r="B341" s="44" t="s">
        <v>309</v>
      </c>
      <c r="C341" s="45">
        <f t="shared" si="27"/>
        <v>6.5186746580890395E-2</v>
      </c>
      <c r="D341" s="45">
        <f t="shared" si="24"/>
        <v>7.6977497496057895E-2</v>
      </c>
      <c r="E341" s="45">
        <f t="shared" si="24"/>
        <v>6.3194444803201702E-2</v>
      </c>
      <c r="F341" s="45">
        <f t="shared" si="24"/>
        <v>6.2610387453272298E-2</v>
      </c>
      <c r="G341" s="45">
        <f t="shared" si="24"/>
        <v>9.04486255065277E-2</v>
      </c>
      <c r="H341" s="45">
        <f t="shared" si="24"/>
        <v>5.0511228791474697E-2</v>
      </c>
      <c r="I341" s="45">
        <f t="shared" si="24"/>
        <v>0.10145276840994399</v>
      </c>
      <c r="J341" s="45">
        <f t="shared" si="24"/>
        <v>8.4831153729054407E-2</v>
      </c>
      <c r="K341" s="45">
        <f t="shared" si="24"/>
        <v>0.112189632503536</v>
      </c>
      <c r="L341" s="45">
        <f t="shared" si="24"/>
        <v>0.111290088858185</v>
      </c>
      <c r="M341" s="45">
        <f t="shared" si="24"/>
        <v>0.113037597215577</v>
      </c>
    </row>
    <row r="342" spans="1:13" x14ac:dyDescent="0.25">
      <c r="A342" s="42"/>
      <c r="B342" s="42" t="s">
        <v>49</v>
      </c>
      <c r="C342" s="43">
        <f>C145</f>
        <v>0.46689216196302302</v>
      </c>
      <c r="D342" s="43">
        <f t="shared" si="24"/>
        <v>0.393652895277391</v>
      </c>
      <c r="E342" s="43">
        <f t="shared" si="24"/>
        <v>0.53857621787945897</v>
      </c>
      <c r="F342" s="43">
        <f t="shared" si="24"/>
        <v>0.54284887564700601</v>
      </c>
      <c r="G342" s="43">
        <f t="shared" si="24"/>
        <v>0.63579919942338603</v>
      </c>
      <c r="H342" s="43">
        <f t="shared" si="24"/>
        <v>0.681492074956352</v>
      </c>
      <c r="I342" s="43">
        <f t="shared" si="24"/>
        <v>0.66499356636890306</v>
      </c>
      <c r="J342" s="43">
        <f t="shared" si="24"/>
        <v>0.66743370849842798</v>
      </c>
      <c r="K342" s="43">
        <f t="shared" si="24"/>
        <v>0.71285047497842702</v>
      </c>
      <c r="L342" s="43">
        <f t="shared" si="24"/>
        <v>0.70660462629256804</v>
      </c>
      <c r="M342" s="43">
        <f t="shared" si="24"/>
        <v>0.71560048936447396</v>
      </c>
    </row>
    <row r="343" spans="1:13" x14ac:dyDescent="0.25">
      <c r="A343" s="42"/>
      <c r="B343" s="44" t="s">
        <v>307</v>
      </c>
      <c r="C343" s="45">
        <f t="shared" ref="C343:C345" si="28">C146</f>
        <v>0.36933213065468501</v>
      </c>
      <c r="D343" s="45">
        <f t="shared" si="24"/>
        <v>0.31477236327281499</v>
      </c>
      <c r="E343" s="45">
        <f t="shared" si="24"/>
        <v>0.43556162157697698</v>
      </c>
      <c r="F343" s="45">
        <f t="shared" si="24"/>
        <v>0.41536075817412998</v>
      </c>
      <c r="G343" s="45">
        <f t="shared" si="24"/>
        <v>0.50674098271347501</v>
      </c>
      <c r="H343" s="45">
        <f t="shared" si="24"/>
        <v>0.54578874633784102</v>
      </c>
      <c r="I343" s="45">
        <f t="shared" si="24"/>
        <v>0.53509312804967701</v>
      </c>
      <c r="J343" s="45">
        <f t="shared" si="24"/>
        <v>0.52993714224952304</v>
      </c>
      <c r="K343" s="45">
        <f t="shared" si="24"/>
        <v>0.53388640592647896</v>
      </c>
      <c r="L343" s="45">
        <f t="shared" si="24"/>
        <v>0.529044222927047</v>
      </c>
      <c r="M343" s="45">
        <f t="shared" si="24"/>
        <v>0.53526794470902095</v>
      </c>
    </row>
    <row r="344" spans="1:13" x14ac:dyDescent="0.25">
      <c r="A344" s="42"/>
      <c r="B344" s="44" t="s">
        <v>308</v>
      </c>
      <c r="C344" s="45">
        <f t="shared" si="28"/>
        <v>1.1327239270178599E-2</v>
      </c>
      <c r="D344" s="45">
        <f t="shared" si="24"/>
        <v>1.0456052106222699E-2</v>
      </c>
      <c r="E344" s="45">
        <f t="shared" si="24"/>
        <v>1.3976318228643699E-2</v>
      </c>
      <c r="F344" s="45">
        <f t="shared" si="24"/>
        <v>1.35834576560481E-2</v>
      </c>
      <c r="G344" s="45">
        <f t="shared" si="24"/>
        <v>1.55118891126258E-2</v>
      </c>
      <c r="H344" s="45">
        <f t="shared" si="24"/>
        <v>1.5797140021913798E-2</v>
      </c>
      <c r="I344" s="45">
        <f t="shared" si="24"/>
        <v>1.4703610754959601E-2</v>
      </c>
      <c r="J344" s="45">
        <f t="shared" si="24"/>
        <v>1.60630367454507E-2</v>
      </c>
      <c r="K344" s="45">
        <f t="shared" si="24"/>
        <v>1.6224951374389299E-2</v>
      </c>
      <c r="L344" s="45">
        <f t="shared" si="24"/>
        <v>1.6126138336912201E-2</v>
      </c>
      <c r="M344" s="45">
        <f t="shared" si="24"/>
        <v>1.63633932753167E-2</v>
      </c>
    </row>
    <row r="345" spans="1:13" x14ac:dyDescent="0.25">
      <c r="A345" s="42"/>
      <c r="B345" s="44" t="s">
        <v>309</v>
      </c>
      <c r="C345" s="45">
        <f t="shared" si="28"/>
        <v>8.6232792038159894E-2</v>
      </c>
      <c r="D345" s="45">
        <f t="shared" si="24"/>
        <v>6.8424479898352902E-2</v>
      </c>
      <c r="E345" s="45">
        <f t="shared" si="24"/>
        <v>8.9038278073838198E-2</v>
      </c>
      <c r="F345" s="45">
        <f t="shared" si="24"/>
        <v>0.113904659816827</v>
      </c>
      <c r="G345" s="45">
        <f t="shared" si="24"/>
        <v>0.113546327597285</v>
      </c>
      <c r="H345" s="45">
        <f t="shared" si="24"/>
        <v>0.119906188596598</v>
      </c>
      <c r="I345" s="45">
        <f t="shared" si="24"/>
        <v>0.115196827564267</v>
      </c>
      <c r="J345" s="45">
        <f t="shared" si="24"/>
        <v>0.121433529503453</v>
      </c>
      <c r="K345" s="45">
        <f t="shared" si="24"/>
        <v>0.162739117677559</v>
      </c>
      <c r="L345" s="45">
        <f t="shared" si="24"/>
        <v>0.161434265028609</v>
      </c>
      <c r="M345" s="45">
        <f t="shared" si="24"/>
        <v>0.16396915138013701</v>
      </c>
    </row>
    <row r="346" spans="1:13" x14ac:dyDescent="0.25">
      <c r="A346" s="42"/>
      <c r="B346" s="42" t="s">
        <v>50</v>
      </c>
      <c r="C346" s="43">
        <f>C149</f>
        <v>8.8268639565789401E-3</v>
      </c>
      <c r="D346" s="43">
        <f t="shared" ref="D346:M361" si="29">D149</f>
        <v>8.0761599807180392E-3</v>
      </c>
      <c r="E346" s="43">
        <f t="shared" si="29"/>
        <v>1.0916455881317001E-2</v>
      </c>
      <c r="F346" s="43">
        <f t="shared" si="29"/>
        <v>8.7114148984897798E-3</v>
      </c>
      <c r="G346" s="43">
        <f t="shared" si="29"/>
        <v>8.6077631812553103E-3</v>
      </c>
      <c r="H346" s="43">
        <f t="shared" si="29"/>
        <v>7.9474767235491305E-3</v>
      </c>
      <c r="I346" s="43">
        <f t="shared" si="29"/>
        <v>7.0648624730369099E-3</v>
      </c>
      <c r="J346" s="43">
        <f t="shared" si="29"/>
        <v>7.8274651534509399E-3</v>
      </c>
      <c r="K346" s="43">
        <f t="shared" si="29"/>
        <v>8.6004455003653099E-3</v>
      </c>
      <c r="L346" s="43">
        <f t="shared" si="29"/>
        <v>8.5254058682027907E-3</v>
      </c>
      <c r="M346" s="43">
        <f t="shared" si="29"/>
        <v>8.6353433026143105E-3</v>
      </c>
    </row>
    <row r="347" spans="1:13" x14ac:dyDescent="0.25">
      <c r="A347" s="42"/>
      <c r="B347" s="44" t="s">
        <v>307</v>
      </c>
      <c r="C347" s="45">
        <f t="shared" ref="C347:C349" si="30">C150</f>
        <v>6.8213199676219497E-3</v>
      </c>
      <c r="D347" s="45">
        <f t="shared" si="29"/>
        <v>5.9047905791924198E-3</v>
      </c>
      <c r="E347" s="45">
        <f t="shared" si="29"/>
        <v>8.3726555970572592E-3</v>
      </c>
      <c r="F347" s="45">
        <f t="shared" si="29"/>
        <v>6.1825961020075502E-3</v>
      </c>
      <c r="G347" s="45">
        <f t="shared" si="29"/>
        <v>6.5156844279643904E-3</v>
      </c>
      <c r="H347" s="45">
        <f t="shared" si="29"/>
        <v>6.0597145778534898E-3</v>
      </c>
      <c r="I347" s="45">
        <f t="shared" si="29"/>
        <v>5.1553692394314902E-3</v>
      </c>
      <c r="J347" s="45">
        <f t="shared" si="29"/>
        <v>6.0933761252149497E-3</v>
      </c>
      <c r="K347" s="45">
        <f t="shared" si="29"/>
        <v>6.0899161633364198E-3</v>
      </c>
      <c r="L347" s="45">
        <f t="shared" si="29"/>
        <v>6.0346825252689702E-3</v>
      </c>
      <c r="M347" s="45">
        <f t="shared" si="29"/>
        <v>6.1056750499997297E-3</v>
      </c>
    </row>
    <row r="348" spans="1:13" x14ac:dyDescent="0.25">
      <c r="A348" s="42"/>
      <c r="B348" s="44" t="s">
        <v>308</v>
      </c>
      <c r="C348" s="45">
        <f t="shared" si="30"/>
        <v>1.8405628011931399E-4</v>
      </c>
      <c r="D348" s="45">
        <f t="shared" si="29"/>
        <v>1.8292545936600001E-4</v>
      </c>
      <c r="E348" s="45">
        <f t="shared" si="29"/>
        <v>2.28270296456572E-4</v>
      </c>
      <c r="F348" s="45">
        <f t="shared" si="29"/>
        <v>1.8064049877858401E-4</v>
      </c>
      <c r="G348" s="45">
        <f t="shared" si="29"/>
        <v>1.7588353083997099E-4</v>
      </c>
      <c r="H348" s="45">
        <f t="shared" si="29"/>
        <v>1.5133458999242599E-4</v>
      </c>
      <c r="I348" s="45">
        <f t="shared" si="29"/>
        <v>1.5934396965225901E-4</v>
      </c>
      <c r="J348" s="45">
        <f t="shared" si="29"/>
        <v>1.6350091217856501E-4</v>
      </c>
      <c r="K348" s="45">
        <f t="shared" si="29"/>
        <v>1.67848438680639E-4</v>
      </c>
      <c r="L348" s="45">
        <f t="shared" si="29"/>
        <v>1.66826209788909E-4</v>
      </c>
      <c r="M348" s="45">
        <f t="shared" si="29"/>
        <v>1.6928063138078601E-4</v>
      </c>
    </row>
    <row r="349" spans="1:13" x14ac:dyDescent="0.25">
      <c r="A349" s="42"/>
      <c r="B349" s="44" t="s">
        <v>309</v>
      </c>
      <c r="C349" s="45">
        <f t="shared" si="30"/>
        <v>1.8214877088376801E-3</v>
      </c>
      <c r="D349" s="45">
        <f t="shared" si="29"/>
        <v>1.9884439421596202E-3</v>
      </c>
      <c r="E349" s="45">
        <f t="shared" si="29"/>
        <v>2.3155299878032101E-3</v>
      </c>
      <c r="F349" s="45">
        <f t="shared" si="29"/>
        <v>2.3481782977036402E-3</v>
      </c>
      <c r="G349" s="45">
        <f t="shared" si="29"/>
        <v>1.9161952224509499E-3</v>
      </c>
      <c r="H349" s="45">
        <f t="shared" si="29"/>
        <v>1.73642755570322E-3</v>
      </c>
      <c r="I349" s="45">
        <f t="shared" si="29"/>
        <v>1.75014926395316E-3</v>
      </c>
      <c r="J349" s="45">
        <f t="shared" si="29"/>
        <v>1.5705881160574301E-3</v>
      </c>
      <c r="K349" s="45">
        <f t="shared" si="29"/>
        <v>2.3426808983482502E-3</v>
      </c>
      <c r="L349" s="45">
        <f t="shared" si="29"/>
        <v>2.3238971331449101E-3</v>
      </c>
      <c r="M349" s="45">
        <f t="shared" si="29"/>
        <v>2.3603876212337899E-3</v>
      </c>
    </row>
    <row r="350" spans="1:13" x14ac:dyDescent="0.25">
      <c r="A350" s="42"/>
      <c r="B350" s="42" t="s">
        <v>51</v>
      </c>
      <c r="C350" s="43">
        <f>C153</f>
        <v>0.21568828189422901</v>
      </c>
      <c r="D350" s="43">
        <f t="shared" si="29"/>
        <v>0.28373692637779202</v>
      </c>
      <c r="E350" s="43">
        <f t="shared" si="29"/>
        <v>0.27506472492137601</v>
      </c>
      <c r="F350" s="43">
        <f t="shared" si="29"/>
        <v>0.33227231479751801</v>
      </c>
      <c r="G350" s="43">
        <f t="shared" si="29"/>
        <v>0.312364115311069</v>
      </c>
      <c r="H350" s="43">
        <f t="shared" si="29"/>
        <v>0.37534252371399002</v>
      </c>
      <c r="I350" s="43">
        <f t="shared" si="29"/>
        <v>0.33706553231722602</v>
      </c>
      <c r="J350" s="43">
        <f t="shared" si="29"/>
        <v>0.37349529565164402</v>
      </c>
      <c r="K350" s="43">
        <f t="shared" si="29"/>
        <v>0.39408636895020699</v>
      </c>
      <c r="L350" s="43">
        <f t="shared" si="29"/>
        <v>0.39065270257076001</v>
      </c>
      <c r="M350" s="43">
        <f t="shared" si="29"/>
        <v>0.39566977625523297</v>
      </c>
    </row>
    <row r="351" spans="1:13" x14ac:dyDescent="0.25">
      <c r="A351" s="42"/>
      <c r="B351" s="44" t="s">
        <v>307</v>
      </c>
      <c r="C351" s="45">
        <f t="shared" ref="C351:C353" si="31">C154</f>
        <v>0.16599667947934599</v>
      </c>
      <c r="D351" s="45">
        <f t="shared" si="29"/>
        <v>0.21939074772284201</v>
      </c>
      <c r="E351" s="45">
        <f t="shared" si="29"/>
        <v>0.21219979403803199</v>
      </c>
      <c r="F351" s="45">
        <f t="shared" si="29"/>
        <v>0.25713902814606099</v>
      </c>
      <c r="G351" s="45">
        <f t="shared" si="29"/>
        <v>0.26141517506610301</v>
      </c>
      <c r="H351" s="45">
        <f t="shared" si="29"/>
        <v>0.28488862512192997</v>
      </c>
      <c r="I351" s="45">
        <f t="shared" si="29"/>
        <v>0.26387674218458801</v>
      </c>
      <c r="J351" s="45">
        <f t="shared" si="29"/>
        <v>0.27919284331864003</v>
      </c>
      <c r="K351" s="45">
        <f t="shared" si="29"/>
        <v>0.28312226892153403</v>
      </c>
      <c r="L351" s="45">
        <f t="shared" si="29"/>
        <v>0.28055443834537702</v>
      </c>
      <c r="M351" s="45">
        <f t="shared" si="29"/>
        <v>0.28385490490996601</v>
      </c>
    </row>
    <row r="352" spans="1:13" x14ac:dyDescent="0.25">
      <c r="A352" s="42"/>
      <c r="B352" s="44" t="s">
        <v>308</v>
      </c>
      <c r="C352" s="45">
        <f t="shared" si="31"/>
        <v>7.16408007141686E-3</v>
      </c>
      <c r="D352" s="45">
        <f t="shared" si="29"/>
        <v>9.4300807478456504E-3</v>
      </c>
      <c r="E352" s="45">
        <f t="shared" si="29"/>
        <v>8.7895033457252702E-3</v>
      </c>
      <c r="F352" s="45">
        <f t="shared" si="29"/>
        <v>1.1035791405659801E-2</v>
      </c>
      <c r="G352" s="45">
        <f t="shared" si="29"/>
        <v>1.11819989051344E-2</v>
      </c>
      <c r="H352" s="45">
        <f t="shared" si="29"/>
        <v>1.19288277562068E-2</v>
      </c>
      <c r="I352" s="45">
        <f t="shared" si="29"/>
        <v>1.09931734813729E-2</v>
      </c>
      <c r="J352" s="45">
        <f t="shared" si="29"/>
        <v>1.13267363917978E-2</v>
      </c>
      <c r="K352" s="45">
        <f t="shared" si="29"/>
        <v>1.23874516174063E-2</v>
      </c>
      <c r="L352" s="45">
        <f t="shared" si="29"/>
        <v>1.2312009682779E-2</v>
      </c>
      <c r="M352" s="45">
        <f t="shared" si="29"/>
        <v>1.2493149459574601E-2</v>
      </c>
    </row>
    <row r="353" spans="1:13" x14ac:dyDescent="0.25">
      <c r="A353" s="42"/>
      <c r="B353" s="44" t="s">
        <v>309</v>
      </c>
      <c r="C353" s="45">
        <f t="shared" si="31"/>
        <v>4.2527522343465803E-2</v>
      </c>
      <c r="D353" s="45">
        <f t="shared" si="29"/>
        <v>5.4916097907105103E-2</v>
      </c>
      <c r="E353" s="45">
        <f t="shared" si="29"/>
        <v>5.4075427537618397E-2</v>
      </c>
      <c r="F353" s="45">
        <f t="shared" si="29"/>
        <v>6.4097495245796901E-2</v>
      </c>
      <c r="G353" s="45">
        <f t="shared" si="29"/>
        <v>3.9766941339831503E-2</v>
      </c>
      <c r="H353" s="45">
        <f t="shared" si="29"/>
        <v>7.8525070835853694E-2</v>
      </c>
      <c r="I353" s="45">
        <f t="shared" si="29"/>
        <v>6.2195616651265197E-2</v>
      </c>
      <c r="J353" s="45">
        <f t="shared" si="29"/>
        <v>8.2975715941205702E-2</v>
      </c>
      <c r="K353" s="45">
        <f t="shared" si="29"/>
        <v>9.8576648411266607E-2</v>
      </c>
      <c r="L353" s="45">
        <f t="shared" si="29"/>
        <v>9.7786254542603104E-2</v>
      </c>
      <c r="M353" s="45">
        <f t="shared" si="29"/>
        <v>9.9321721885692604E-2</v>
      </c>
    </row>
    <row r="354" spans="1:13" x14ac:dyDescent="0.25">
      <c r="A354" s="42"/>
      <c r="B354" s="42" t="s">
        <v>52</v>
      </c>
      <c r="C354" s="43">
        <f>C157</f>
        <v>3.9700401434893</v>
      </c>
      <c r="D354" s="43">
        <f t="shared" si="29"/>
        <v>4.5079278430545999</v>
      </c>
      <c r="E354" s="43">
        <f t="shared" si="29"/>
        <v>3.2125713795938999</v>
      </c>
      <c r="F354" s="43">
        <f t="shared" si="29"/>
        <v>4.4111603579225704</v>
      </c>
      <c r="G354" s="43">
        <f t="shared" si="29"/>
        <v>5.0360225107184204</v>
      </c>
      <c r="H354" s="43">
        <f t="shared" si="29"/>
        <v>4.9531236529398601</v>
      </c>
      <c r="I354" s="43">
        <f t="shared" si="29"/>
        <v>4.9804899532097</v>
      </c>
      <c r="J354" s="43">
        <f t="shared" si="29"/>
        <v>4.6552089180835097</v>
      </c>
      <c r="K354" s="43">
        <f t="shared" si="29"/>
        <v>4.3743491006182804</v>
      </c>
      <c r="L354" s="43">
        <f t="shared" si="29"/>
        <v>4.3351181953870803</v>
      </c>
      <c r="M354" s="43">
        <f t="shared" si="29"/>
        <v>4.3866610642239703</v>
      </c>
    </row>
    <row r="355" spans="1:13" x14ac:dyDescent="0.25">
      <c r="A355" s="42"/>
      <c r="B355" s="44" t="s">
        <v>307</v>
      </c>
      <c r="C355" s="45">
        <f t="shared" ref="C355:C357" si="32">C158</f>
        <v>3.8392338307318301</v>
      </c>
      <c r="D355" s="45">
        <f t="shared" si="29"/>
        <v>4.3128841705835104</v>
      </c>
      <c r="E355" s="45">
        <f t="shared" si="29"/>
        <v>3.11360031179137</v>
      </c>
      <c r="F355" s="45">
        <f t="shared" si="29"/>
        <v>4.2241919542187203</v>
      </c>
      <c r="G355" s="45">
        <f t="shared" si="29"/>
        <v>4.8122327385245596</v>
      </c>
      <c r="H355" s="45">
        <f t="shared" si="29"/>
        <v>4.7658682011165796</v>
      </c>
      <c r="I355" s="45">
        <f t="shared" si="29"/>
        <v>4.7900247796625397</v>
      </c>
      <c r="J355" s="45">
        <f t="shared" si="29"/>
        <v>4.5018121186053097</v>
      </c>
      <c r="K355" s="45">
        <f t="shared" si="29"/>
        <v>4.2012239760213097</v>
      </c>
      <c r="L355" s="45">
        <f t="shared" si="29"/>
        <v>4.1631201863617902</v>
      </c>
      <c r="M355" s="45">
        <f t="shared" si="29"/>
        <v>4.2120954906217598</v>
      </c>
    </row>
    <row r="356" spans="1:13" x14ac:dyDescent="0.25">
      <c r="A356" s="42"/>
      <c r="B356" s="44" t="s">
        <v>308</v>
      </c>
      <c r="C356" s="45">
        <f t="shared" si="32"/>
        <v>0.127585771703665</v>
      </c>
      <c r="D356" s="45">
        <f t="shared" si="29"/>
        <v>0.128990258583426</v>
      </c>
      <c r="E356" s="45">
        <f t="shared" si="29"/>
        <v>9.5587563195951603E-2</v>
      </c>
      <c r="F356" s="45">
        <f t="shared" si="29"/>
        <v>0.13754590390438601</v>
      </c>
      <c r="G356" s="45">
        <f t="shared" si="29"/>
        <v>0.146146212097889</v>
      </c>
      <c r="H356" s="45">
        <f t="shared" si="29"/>
        <v>0.14222697652167199</v>
      </c>
      <c r="I356" s="45">
        <f t="shared" si="29"/>
        <v>0.14583517482075101</v>
      </c>
      <c r="J356" s="45">
        <f t="shared" si="29"/>
        <v>0.140818946264302</v>
      </c>
      <c r="K356" s="45">
        <f t="shared" si="29"/>
        <v>0.13538891120959101</v>
      </c>
      <c r="L356" s="45">
        <f t="shared" si="29"/>
        <v>0.13456436700920199</v>
      </c>
      <c r="M356" s="45">
        <f t="shared" si="29"/>
        <v>0.13654413798345499</v>
      </c>
    </row>
    <row r="357" spans="1:13" x14ac:dyDescent="0.25">
      <c r="A357" s="42"/>
      <c r="B357" s="44" t="s">
        <v>309</v>
      </c>
      <c r="C357" s="45">
        <f t="shared" si="32"/>
        <v>3.22054105380837E-3</v>
      </c>
      <c r="D357" s="45">
        <f t="shared" si="29"/>
        <v>6.6053413887659201E-2</v>
      </c>
      <c r="E357" s="45">
        <f t="shared" si="29"/>
        <v>3.3835046065753402E-3</v>
      </c>
      <c r="F357" s="45">
        <f t="shared" si="29"/>
        <v>4.9422499799466703E-2</v>
      </c>
      <c r="G357" s="45">
        <f t="shared" si="29"/>
        <v>7.7643560095966097E-2</v>
      </c>
      <c r="H357" s="45">
        <f t="shared" si="29"/>
        <v>4.5028475301615703E-2</v>
      </c>
      <c r="I357" s="45">
        <f t="shared" si="29"/>
        <v>4.4629998726405502E-2</v>
      </c>
      <c r="J357" s="45">
        <f t="shared" si="29"/>
        <v>1.2577853213894199E-2</v>
      </c>
      <c r="K357" s="45">
        <f t="shared" si="29"/>
        <v>3.7736213387385399E-2</v>
      </c>
      <c r="L357" s="45">
        <f t="shared" si="29"/>
        <v>3.7433642016085303E-2</v>
      </c>
      <c r="M357" s="45">
        <f t="shared" si="29"/>
        <v>3.8021435618749197E-2</v>
      </c>
    </row>
    <row r="358" spans="1:13" x14ac:dyDescent="0.25">
      <c r="A358" s="42"/>
      <c r="B358" s="42" t="s">
        <v>53</v>
      </c>
      <c r="C358" s="43">
        <f>C161</f>
        <v>1.3454171620848401</v>
      </c>
      <c r="D358" s="43">
        <f t="shared" si="29"/>
        <v>1.48013006982441</v>
      </c>
      <c r="E358" s="43">
        <f t="shared" si="29"/>
        <v>1.37246750398618</v>
      </c>
      <c r="F358" s="43">
        <f t="shared" si="29"/>
        <v>1.4648027629761899</v>
      </c>
      <c r="G358" s="43">
        <f t="shared" si="29"/>
        <v>1.5381991857206301</v>
      </c>
      <c r="H358" s="43">
        <f t="shared" si="29"/>
        <v>1.6773723639134099</v>
      </c>
      <c r="I358" s="43">
        <f t="shared" si="29"/>
        <v>1.68792784906783</v>
      </c>
      <c r="J358" s="43">
        <f t="shared" si="29"/>
        <v>1.6714979013296101</v>
      </c>
      <c r="K358" s="43">
        <f t="shared" si="29"/>
        <v>1.74974386731182</v>
      </c>
      <c r="L358" s="43">
        <f t="shared" si="29"/>
        <v>1.73440326585692</v>
      </c>
      <c r="M358" s="43">
        <f t="shared" si="29"/>
        <v>1.75641009474757</v>
      </c>
    </row>
    <row r="359" spans="1:13" x14ac:dyDescent="0.25">
      <c r="A359" s="42"/>
      <c r="B359" s="44" t="s">
        <v>307</v>
      </c>
      <c r="C359" s="45">
        <f t="shared" ref="C359:C361" si="33">C162</f>
        <v>1.0330443537462499</v>
      </c>
      <c r="D359" s="45">
        <f t="shared" si="29"/>
        <v>1.18499881180238</v>
      </c>
      <c r="E359" s="45">
        <f t="shared" si="29"/>
        <v>1.1214310693677401</v>
      </c>
      <c r="F359" s="45">
        <f t="shared" si="29"/>
        <v>1.2168681778344199</v>
      </c>
      <c r="G359" s="45">
        <f t="shared" si="29"/>
        <v>1.25614173624416</v>
      </c>
      <c r="H359" s="45">
        <f t="shared" si="29"/>
        <v>1.3326565977313001</v>
      </c>
      <c r="I359" s="45">
        <f t="shared" si="29"/>
        <v>1.3849084663723801</v>
      </c>
      <c r="J359" s="45">
        <f t="shared" si="29"/>
        <v>1.3319643835996899</v>
      </c>
      <c r="K359" s="45">
        <f t="shared" si="29"/>
        <v>1.3282549845131</v>
      </c>
      <c r="L359" s="45">
        <f t="shared" si="29"/>
        <v>1.3162081265419601</v>
      </c>
      <c r="M359" s="45">
        <f t="shared" si="29"/>
        <v>1.33169211225009</v>
      </c>
    </row>
    <row r="360" spans="1:13" x14ac:dyDescent="0.25">
      <c r="A360" s="42"/>
      <c r="B360" s="44" t="s">
        <v>308</v>
      </c>
      <c r="C360" s="45">
        <f t="shared" si="33"/>
        <v>3.5335473587148301E-2</v>
      </c>
      <c r="D360" s="45">
        <f t="shared" si="29"/>
        <v>3.99783967899736E-2</v>
      </c>
      <c r="E360" s="45">
        <f t="shared" si="29"/>
        <v>3.7368026268440199E-2</v>
      </c>
      <c r="F360" s="45">
        <f t="shared" si="29"/>
        <v>4.1937175142223497E-2</v>
      </c>
      <c r="G360" s="45">
        <f t="shared" si="29"/>
        <v>4.1527043600466801E-2</v>
      </c>
      <c r="H360" s="45">
        <f t="shared" si="29"/>
        <v>4.2495868009951199E-2</v>
      </c>
      <c r="I360" s="45">
        <f t="shared" si="29"/>
        <v>4.2560039930973001E-2</v>
      </c>
      <c r="J360" s="45">
        <f t="shared" si="29"/>
        <v>4.2837437682317903E-2</v>
      </c>
      <c r="K360" s="45">
        <f t="shared" si="29"/>
        <v>4.4495298260532799E-2</v>
      </c>
      <c r="L360" s="45">
        <f t="shared" si="29"/>
        <v>4.42243134376437E-2</v>
      </c>
      <c r="M360" s="45">
        <f t="shared" si="29"/>
        <v>4.4874961258059003E-2</v>
      </c>
    </row>
    <row r="361" spans="1:13" x14ac:dyDescent="0.25">
      <c r="A361" s="42"/>
      <c r="B361" s="44" t="s">
        <v>309</v>
      </c>
      <c r="C361" s="45">
        <f t="shared" si="33"/>
        <v>0.27703733475144698</v>
      </c>
      <c r="D361" s="45">
        <f t="shared" si="29"/>
        <v>0.255152861232051</v>
      </c>
      <c r="E361" s="45">
        <f t="shared" si="29"/>
        <v>0.21366840835000001</v>
      </c>
      <c r="F361" s="45">
        <f t="shared" si="29"/>
        <v>0.20599740999954699</v>
      </c>
      <c r="G361" s="45">
        <f t="shared" si="29"/>
        <v>0.24053040587600899</v>
      </c>
      <c r="H361" s="45">
        <f t="shared" si="29"/>
        <v>0.302219898172159</v>
      </c>
      <c r="I361" s="45">
        <f t="shared" si="29"/>
        <v>0.26045934276448002</v>
      </c>
      <c r="J361" s="45">
        <f t="shared" si="29"/>
        <v>0.29669608004760101</v>
      </c>
      <c r="K361" s="45">
        <f t="shared" si="29"/>
        <v>0.37699358453817999</v>
      </c>
      <c r="L361" s="45">
        <f t="shared" si="29"/>
        <v>0.37397082587731301</v>
      </c>
      <c r="M361" s="45">
        <f t="shared" si="29"/>
        <v>0.37984302123941899</v>
      </c>
    </row>
    <row r="362" spans="1:13" x14ac:dyDescent="0.25">
      <c r="A362" s="42"/>
      <c r="B362" s="42" t="s">
        <v>54</v>
      </c>
      <c r="C362" s="43">
        <f>C165</f>
        <v>16.760878755546699</v>
      </c>
      <c r="D362" s="43">
        <f t="shared" ref="D362:M377" si="34">D165</f>
        <v>15.760958595173401</v>
      </c>
      <c r="E362" s="43">
        <f t="shared" si="34"/>
        <v>15.303577706826299</v>
      </c>
      <c r="F362" s="43">
        <f t="shared" si="34"/>
        <v>15.1577554822554</v>
      </c>
      <c r="G362" s="43">
        <f t="shared" si="34"/>
        <v>15.607618530862499</v>
      </c>
      <c r="H362" s="43">
        <f t="shared" si="34"/>
        <v>15.252031509352999</v>
      </c>
      <c r="I362" s="43">
        <f t="shared" si="34"/>
        <v>15.4483869455659</v>
      </c>
      <c r="J362" s="43">
        <f t="shared" si="34"/>
        <v>16.720190002733201</v>
      </c>
      <c r="K362" s="43">
        <f t="shared" si="34"/>
        <v>15.9070404372826</v>
      </c>
      <c r="L362" s="43">
        <f t="shared" si="34"/>
        <v>15.765471106186499</v>
      </c>
      <c r="M362" s="43">
        <f t="shared" si="34"/>
        <v>15.9560637163097</v>
      </c>
    </row>
    <row r="363" spans="1:13" x14ac:dyDescent="0.25">
      <c r="A363" s="42"/>
      <c r="B363" s="44" t="s">
        <v>307</v>
      </c>
      <c r="C363" s="45">
        <f t="shared" ref="C363:C365" si="35">C166</f>
        <v>15.599406998673199</v>
      </c>
      <c r="D363" s="45">
        <f t="shared" si="34"/>
        <v>14.6127992680945</v>
      </c>
      <c r="E363" s="45">
        <f t="shared" si="34"/>
        <v>14.1252508928346</v>
      </c>
      <c r="F363" s="45">
        <f t="shared" si="34"/>
        <v>14.049112939993501</v>
      </c>
      <c r="G363" s="45">
        <f t="shared" si="34"/>
        <v>14.382960380216</v>
      </c>
      <c r="H363" s="45">
        <f t="shared" si="34"/>
        <v>14.1390717184832</v>
      </c>
      <c r="I363" s="45">
        <f t="shared" si="34"/>
        <v>14.493807531786301</v>
      </c>
      <c r="J363" s="45">
        <f t="shared" si="34"/>
        <v>15.247274000718701</v>
      </c>
      <c r="K363" s="45">
        <f t="shared" si="34"/>
        <v>14.443973494033299</v>
      </c>
      <c r="L363" s="45">
        <f t="shared" si="34"/>
        <v>14.312971164472801</v>
      </c>
      <c r="M363" s="45">
        <f t="shared" si="34"/>
        <v>14.4813501894024</v>
      </c>
    </row>
    <row r="364" spans="1:13" x14ac:dyDescent="0.25">
      <c r="A364" s="42"/>
      <c r="B364" s="44" t="s">
        <v>308</v>
      </c>
      <c r="C364" s="45">
        <f t="shared" si="35"/>
        <v>0.60386694467577096</v>
      </c>
      <c r="D364" s="45">
        <f t="shared" si="34"/>
        <v>0.59535536292003599</v>
      </c>
      <c r="E364" s="45">
        <f t="shared" si="34"/>
        <v>0.51589875110758099</v>
      </c>
      <c r="F364" s="45">
        <f t="shared" si="34"/>
        <v>0.58245005698404595</v>
      </c>
      <c r="G364" s="45">
        <f t="shared" si="34"/>
        <v>0.58285855311611101</v>
      </c>
      <c r="H364" s="45">
        <f t="shared" si="34"/>
        <v>0.59107153410645497</v>
      </c>
      <c r="I364" s="45">
        <f t="shared" si="34"/>
        <v>0.59122371547097696</v>
      </c>
      <c r="J364" s="45">
        <f t="shared" si="34"/>
        <v>0.54115002764404097</v>
      </c>
      <c r="K364" s="45">
        <f t="shared" si="34"/>
        <v>0.60375461319887802</v>
      </c>
      <c r="L364" s="45">
        <f t="shared" si="34"/>
        <v>0.60007763285888305</v>
      </c>
      <c r="M364" s="45">
        <f t="shared" si="34"/>
        <v>0.60890624258846404</v>
      </c>
    </row>
    <row r="365" spans="1:13" x14ac:dyDescent="0.25">
      <c r="A365" s="42"/>
      <c r="B365" s="44" t="s">
        <v>309</v>
      </c>
      <c r="C365" s="45">
        <f t="shared" si="35"/>
        <v>0.557604812197664</v>
      </c>
      <c r="D365" s="45">
        <f t="shared" si="34"/>
        <v>0.55280396415890398</v>
      </c>
      <c r="E365" s="45">
        <f t="shared" si="34"/>
        <v>0.66242806288418599</v>
      </c>
      <c r="F365" s="45">
        <f t="shared" si="34"/>
        <v>0.52619248527778895</v>
      </c>
      <c r="G365" s="45">
        <f t="shared" si="34"/>
        <v>0.64179959753042004</v>
      </c>
      <c r="H365" s="45">
        <f t="shared" si="34"/>
        <v>0.52188825676328499</v>
      </c>
      <c r="I365" s="45">
        <f t="shared" si="34"/>
        <v>0.363355698308651</v>
      </c>
      <c r="J365" s="45">
        <f t="shared" si="34"/>
        <v>0.93176597437046604</v>
      </c>
      <c r="K365" s="45">
        <f t="shared" si="34"/>
        <v>0.85931233005044305</v>
      </c>
      <c r="L365" s="45">
        <f t="shared" si="34"/>
        <v>0.852422308854905</v>
      </c>
      <c r="M365" s="45">
        <f t="shared" si="34"/>
        <v>0.86580728431888798</v>
      </c>
    </row>
    <row r="366" spans="1:13" x14ac:dyDescent="0.25">
      <c r="A366" s="42"/>
      <c r="B366" s="42" t="s">
        <v>55</v>
      </c>
      <c r="C366" s="43">
        <f>C169</f>
        <v>0.95517011891292403</v>
      </c>
      <c r="D366" s="43">
        <f t="shared" si="34"/>
        <v>1.0982433840351</v>
      </c>
      <c r="E366" s="43">
        <f t="shared" si="34"/>
        <v>1.0057606899216101</v>
      </c>
      <c r="F366" s="43">
        <f t="shared" si="34"/>
        <v>1.3151221178239101</v>
      </c>
      <c r="G366" s="43">
        <f t="shared" si="34"/>
        <v>1.1615103077251401</v>
      </c>
      <c r="H366" s="43">
        <f t="shared" si="34"/>
        <v>1.21510661343636</v>
      </c>
      <c r="I366" s="43">
        <f t="shared" si="34"/>
        <v>1.2589169160679901</v>
      </c>
      <c r="J366" s="43">
        <f t="shared" si="34"/>
        <v>1.26084696389692</v>
      </c>
      <c r="K366" s="43">
        <f t="shared" si="34"/>
        <v>1.17222760494503</v>
      </c>
      <c r="L366" s="43">
        <f t="shared" si="34"/>
        <v>1.16174405495421</v>
      </c>
      <c r="M366" s="43">
        <f t="shared" si="34"/>
        <v>1.1755924560368101</v>
      </c>
    </row>
    <row r="367" spans="1:13" x14ac:dyDescent="0.25">
      <c r="A367" s="42"/>
      <c r="B367" s="44" t="s">
        <v>307</v>
      </c>
      <c r="C367" s="45">
        <f t="shared" ref="C367:C369" si="36">C170</f>
        <v>0.91469560844240705</v>
      </c>
      <c r="D367" s="45">
        <f t="shared" si="34"/>
        <v>1.05396281600178</v>
      </c>
      <c r="E367" s="45">
        <f t="shared" si="34"/>
        <v>0.96356952385574302</v>
      </c>
      <c r="F367" s="45">
        <f t="shared" si="34"/>
        <v>1.2612584020797799</v>
      </c>
      <c r="G367" s="45">
        <f t="shared" si="34"/>
        <v>1.10887756500612</v>
      </c>
      <c r="H367" s="45">
        <f t="shared" si="34"/>
        <v>1.1647539367223501</v>
      </c>
      <c r="I367" s="45">
        <f t="shared" si="34"/>
        <v>1.20092973872019</v>
      </c>
      <c r="J367" s="45">
        <f t="shared" si="34"/>
        <v>1.2064785725992699</v>
      </c>
      <c r="K367" s="45">
        <f t="shared" si="34"/>
        <v>1.1144275266675101</v>
      </c>
      <c r="L367" s="45">
        <f t="shared" si="34"/>
        <v>1.10432001697289</v>
      </c>
      <c r="M367" s="45">
        <f t="shared" si="34"/>
        <v>1.11731133271938</v>
      </c>
    </row>
    <row r="368" spans="1:13" x14ac:dyDescent="0.25">
      <c r="A368" s="42"/>
      <c r="B368" s="44" t="s">
        <v>308</v>
      </c>
      <c r="C368" s="45">
        <f t="shared" si="36"/>
        <v>3.6353212299578101E-2</v>
      </c>
      <c r="D368" s="45">
        <f t="shared" si="34"/>
        <v>3.4194490774790497E-2</v>
      </c>
      <c r="E368" s="45">
        <f t="shared" si="34"/>
        <v>3.6934769795272201E-2</v>
      </c>
      <c r="F368" s="45">
        <f t="shared" si="34"/>
        <v>4.0018647400176501E-2</v>
      </c>
      <c r="G368" s="45">
        <f t="shared" si="34"/>
        <v>3.6242193123249403E-2</v>
      </c>
      <c r="H368" s="45">
        <f t="shared" si="34"/>
        <v>4.2300890985140498E-2</v>
      </c>
      <c r="I368" s="45">
        <f t="shared" si="34"/>
        <v>5.1060952381447297E-2</v>
      </c>
      <c r="J368" s="45">
        <f t="shared" si="34"/>
        <v>4.7512658448164498E-2</v>
      </c>
      <c r="K368" s="45">
        <f t="shared" si="34"/>
        <v>4.5337211951193897E-2</v>
      </c>
      <c r="L368" s="45">
        <f t="shared" si="34"/>
        <v>4.506109971392E-2</v>
      </c>
      <c r="M368" s="45">
        <f t="shared" si="34"/>
        <v>4.5724058707183303E-2</v>
      </c>
    </row>
    <row r="369" spans="1:13" x14ac:dyDescent="0.25">
      <c r="A369" s="42"/>
      <c r="B369" s="44" t="s">
        <v>309</v>
      </c>
      <c r="C369" s="45">
        <f t="shared" si="36"/>
        <v>4.1212981709392998E-3</v>
      </c>
      <c r="D369" s="45">
        <f t="shared" si="34"/>
        <v>1.00860772585309E-2</v>
      </c>
      <c r="E369" s="45">
        <f t="shared" si="34"/>
        <v>5.2563962705941799E-3</v>
      </c>
      <c r="F369" s="45">
        <f t="shared" si="34"/>
        <v>1.38450683439533E-2</v>
      </c>
      <c r="G369" s="45">
        <f t="shared" si="34"/>
        <v>1.6390549595768199E-2</v>
      </c>
      <c r="H369" s="45">
        <f t="shared" si="34"/>
        <v>8.0517857288694601E-3</v>
      </c>
      <c r="I369" s="45">
        <f t="shared" si="34"/>
        <v>6.9262249663529698E-3</v>
      </c>
      <c r="J369" s="45">
        <f t="shared" si="34"/>
        <v>6.85573284948378E-3</v>
      </c>
      <c r="K369" s="45">
        <f t="shared" si="34"/>
        <v>1.24628663263254E-2</v>
      </c>
      <c r="L369" s="45">
        <f t="shared" si="34"/>
        <v>1.23629382674082E-2</v>
      </c>
      <c r="M369" s="45">
        <f t="shared" si="34"/>
        <v>1.2557064610246801E-2</v>
      </c>
    </row>
    <row r="370" spans="1:13" x14ac:dyDescent="0.25">
      <c r="A370" s="42"/>
      <c r="B370" s="42" t="s">
        <v>56</v>
      </c>
      <c r="C370" s="43">
        <f>C173</f>
        <v>0.1029461306775</v>
      </c>
      <c r="D370" s="43">
        <f t="shared" si="34"/>
        <v>0.108220612661435</v>
      </c>
      <c r="E370" s="43">
        <f t="shared" si="34"/>
        <v>0.13685344003463701</v>
      </c>
      <c r="F370" s="43">
        <f t="shared" si="34"/>
        <v>0.15847367573792701</v>
      </c>
      <c r="G370" s="43">
        <f t="shared" si="34"/>
        <v>0.16137456071037001</v>
      </c>
      <c r="H370" s="43">
        <f t="shared" si="34"/>
        <v>0.16430113749282499</v>
      </c>
      <c r="I370" s="43">
        <f t="shared" si="34"/>
        <v>0.14826408200680699</v>
      </c>
      <c r="J370" s="43">
        <f t="shared" si="34"/>
        <v>0.15875536976232699</v>
      </c>
      <c r="K370" s="43">
        <f t="shared" si="34"/>
        <v>0.166712797380449</v>
      </c>
      <c r="L370" s="43">
        <f t="shared" si="34"/>
        <v>0.165248775820098</v>
      </c>
      <c r="M370" s="43">
        <f t="shared" si="34"/>
        <v>0.167348390974567</v>
      </c>
    </row>
    <row r="371" spans="1:13" x14ac:dyDescent="0.25">
      <c r="A371" s="42"/>
      <c r="B371" s="44" t="s">
        <v>307</v>
      </c>
      <c r="C371" s="45">
        <f t="shared" ref="C371:C373" si="37">C174</f>
        <v>8.1230862989299199E-2</v>
      </c>
      <c r="D371" s="45">
        <f t="shared" si="34"/>
        <v>8.4768975469423899E-2</v>
      </c>
      <c r="E371" s="45">
        <f t="shared" si="34"/>
        <v>0.111812485373233</v>
      </c>
      <c r="F371" s="45">
        <f t="shared" si="34"/>
        <v>0.12556379023780201</v>
      </c>
      <c r="G371" s="45">
        <f t="shared" si="34"/>
        <v>0.12952917503979899</v>
      </c>
      <c r="H371" s="45">
        <f t="shared" si="34"/>
        <v>0.13375184115403799</v>
      </c>
      <c r="I371" s="45">
        <f t="shared" si="34"/>
        <v>0.121176525358686</v>
      </c>
      <c r="J371" s="45">
        <f t="shared" si="34"/>
        <v>0.126209365865009</v>
      </c>
      <c r="K371" s="45">
        <f t="shared" si="34"/>
        <v>0.12618100675625801</v>
      </c>
      <c r="L371" s="45">
        <f t="shared" si="34"/>
        <v>0.12503658442412099</v>
      </c>
      <c r="M371" s="45">
        <f t="shared" si="34"/>
        <v>0.126507525567223</v>
      </c>
    </row>
    <row r="372" spans="1:13" x14ac:dyDescent="0.25">
      <c r="A372" s="42"/>
      <c r="B372" s="44" t="s">
        <v>308</v>
      </c>
      <c r="C372" s="45">
        <f t="shared" si="37"/>
        <v>1.84663467519268E-3</v>
      </c>
      <c r="D372" s="45">
        <f t="shared" si="34"/>
        <v>2.0438159042518002E-3</v>
      </c>
      <c r="E372" s="45">
        <f t="shared" si="34"/>
        <v>2.54686774934331E-3</v>
      </c>
      <c r="F372" s="45">
        <f t="shared" si="34"/>
        <v>2.9310458382987002E-3</v>
      </c>
      <c r="G372" s="45">
        <f t="shared" si="34"/>
        <v>2.6410381280582199E-3</v>
      </c>
      <c r="H372" s="45">
        <f t="shared" si="34"/>
        <v>2.7571415080926E-3</v>
      </c>
      <c r="I372" s="45">
        <f t="shared" si="34"/>
        <v>2.6362045666016199E-3</v>
      </c>
      <c r="J372" s="45">
        <f t="shared" si="34"/>
        <v>2.77078759605785E-3</v>
      </c>
      <c r="K372" s="45">
        <f t="shared" si="34"/>
        <v>2.7944048400425098E-3</v>
      </c>
      <c r="L372" s="45">
        <f t="shared" si="34"/>
        <v>2.7773863834805201E-3</v>
      </c>
      <c r="M372" s="45">
        <f t="shared" si="34"/>
        <v>2.8182485304850402E-3</v>
      </c>
    </row>
    <row r="373" spans="1:13" x14ac:dyDescent="0.25">
      <c r="A373" s="42"/>
      <c r="B373" s="44" t="s">
        <v>309</v>
      </c>
      <c r="C373" s="45">
        <f t="shared" si="37"/>
        <v>1.98686330130079E-2</v>
      </c>
      <c r="D373" s="45">
        <f t="shared" si="34"/>
        <v>2.1407821287759699E-2</v>
      </c>
      <c r="E373" s="45">
        <f t="shared" si="34"/>
        <v>2.2494086912060299E-2</v>
      </c>
      <c r="F373" s="45">
        <f t="shared" si="34"/>
        <v>2.9978839661826101E-2</v>
      </c>
      <c r="G373" s="45">
        <f t="shared" si="34"/>
        <v>2.92043475425132E-2</v>
      </c>
      <c r="H373" s="45">
        <f t="shared" si="34"/>
        <v>2.7792154830693701E-2</v>
      </c>
      <c r="I373" s="45">
        <f t="shared" si="34"/>
        <v>2.4451352081519401E-2</v>
      </c>
      <c r="J373" s="45">
        <f t="shared" si="34"/>
        <v>2.9775216301259899E-2</v>
      </c>
      <c r="K373" s="45">
        <f t="shared" si="34"/>
        <v>3.7737385784149098E-2</v>
      </c>
      <c r="L373" s="45">
        <f t="shared" si="34"/>
        <v>3.7434805012496797E-2</v>
      </c>
      <c r="M373" s="45">
        <f t="shared" si="34"/>
        <v>3.8022616876858199E-2</v>
      </c>
    </row>
    <row r="374" spans="1:13" x14ac:dyDescent="0.25">
      <c r="A374" s="42"/>
      <c r="B374" s="42" t="s">
        <v>57</v>
      </c>
      <c r="C374" s="43">
        <f>C177</f>
        <v>1.07671234984994</v>
      </c>
      <c r="D374" s="43">
        <f t="shared" si="34"/>
        <v>1.12418187095162</v>
      </c>
      <c r="E374" s="43">
        <f t="shared" si="34"/>
        <v>1.2623324821961199</v>
      </c>
      <c r="F374" s="43">
        <f t="shared" si="34"/>
        <v>1.1568410811121901</v>
      </c>
      <c r="G374" s="43">
        <f t="shared" si="34"/>
        <v>1.11593112338444</v>
      </c>
      <c r="H374" s="43">
        <f t="shared" si="34"/>
        <v>1.23172717029602</v>
      </c>
      <c r="I374" s="43">
        <f t="shared" si="34"/>
        <v>1.16740799683104</v>
      </c>
      <c r="J374" s="43">
        <f t="shared" si="34"/>
        <v>1.2630357599814801</v>
      </c>
      <c r="K374" s="43">
        <f t="shared" si="34"/>
        <v>1.2659900511967399</v>
      </c>
      <c r="L374" s="43">
        <f t="shared" si="34"/>
        <v>1.2548793061353001</v>
      </c>
      <c r="M374" s="43">
        <f t="shared" si="34"/>
        <v>1.2707641088739501</v>
      </c>
    </row>
    <row r="375" spans="1:13" x14ac:dyDescent="0.25">
      <c r="A375" s="42"/>
      <c r="B375" s="44" t="s">
        <v>307</v>
      </c>
      <c r="C375" s="45">
        <f t="shared" ref="C375:C377" si="38">C178</f>
        <v>0.85416840603349597</v>
      </c>
      <c r="D375" s="45">
        <f t="shared" si="34"/>
        <v>0.89482165439990802</v>
      </c>
      <c r="E375" s="45">
        <f t="shared" si="34"/>
        <v>1.0521309861888</v>
      </c>
      <c r="F375" s="45">
        <f t="shared" si="34"/>
        <v>0.93913713244215002</v>
      </c>
      <c r="G375" s="45">
        <f t="shared" si="34"/>
        <v>0.91630419878311797</v>
      </c>
      <c r="H375" s="45">
        <f t="shared" si="34"/>
        <v>0.96687025755209199</v>
      </c>
      <c r="I375" s="45">
        <f t="shared" si="34"/>
        <v>0.959200341994077</v>
      </c>
      <c r="J375" s="45">
        <f t="shared" si="34"/>
        <v>1.0138631999577901</v>
      </c>
      <c r="K375" s="45">
        <f t="shared" si="34"/>
        <v>0.97080722127488395</v>
      </c>
      <c r="L375" s="45">
        <f t="shared" si="34"/>
        <v>0.96200230290573097</v>
      </c>
      <c r="M375" s="45">
        <f t="shared" si="34"/>
        <v>0.97331938081233305</v>
      </c>
    </row>
    <row r="376" spans="1:13" x14ac:dyDescent="0.25">
      <c r="A376" s="42"/>
      <c r="B376" s="44" t="s">
        <v>308</v>
      </c>
      <c r="C376" s="45">
        <f t="shared" si="38"/>
        <v>3.04228822964091E-2</v>
      </c>
      <c r="D376" s="45">
        <f t="shared" si="34"/>
        <v>3.0703369293380599E-2</v>
      </c>
      <c r="E376" s="45">
        <f t="shared" si="34"/>
        <v>3.5223821818597803E-2</v>
      </c>
      <c r="F376" s="45">
        <f t="shared" si="34"/>
        <v>3.0069124754004199E-2</v>
      </c>
      <c r="G376" s="45">
        <f t="shared" si="34"/>
        <v>2.93829605285503E-2</v>
      </c>
      <c r="H376" s="45">
        <f t="shared" si="34"/>
        <v>3.1103757052296201E-2</v>
      </c>
      <c r="I376" s="45">
        <f t="shared" si="34"/>
        <v>2.89029934610418E-2</v>
      </c>
      <c r="J376" s="45">
        <f t="shared" si="34"/>
        <v>3.1356585683355601E-2</v>
      </c>
      <c r="K376" s="45">
        <f t="shared" si="34"/>
        <v>3.1624531563359697E-2</v>
      </c>
      <c r="L376" s="45">
        <f t="shared" si="34"/>
        <v>3.1431932155789197E-2</v>
      </c>
      <c r="M376" s="45">
        <f t="shared" si="34"/>
        <v>3.18943727582294E-2</v>
      </c>
    </row>
    <row r="377" spans="1:13" x14ac:dyDescent="0.25">
      <c r="A377" s="42"/>
      <c r="B377" s="44" t="s">
        <v>309</v>
      </c>
      <c r="C377" s="45">
        <f t="shared" si="38"/>
        <v>0.192121061520032</v>
      </c>
      <c r="D377" s="45">
        <f t="shared" si="34"/>
        <v>0.198656847258327</v>
      </c>
      <c r="E377" s="45">
        <f t="shared" si="34"/>
        <v>0.17497767418872101</v>
      </c>
      <c r="F377" s="45">
        <f t="shared" si="34"/>
        <v>0.187634823916035</v>
      </c>
      <c r="G377" s="45">
        <f t="shared" si="34"/>
        <v>0.17024396407276801</v>
      </c>
      <c r="H377" s="45">
        <f t="shared" si="34"/>
        <v>0.233753155691627</v>
      </c>
      <c r="I377" s="45">
        <f t="shared" si="34"/>
        <v>0.17930466137592099</v>
      </c>
      <c r="J377" s="45">
        <f t="shared" si="34"/>
        <v>0.21781597434033101</v>
      </c>
      <c r="K377" s="45">
        <f t="shared" si="34"/>
        <v>0.26355829835849398</v>
      </c>
      <c r="L377" s="45">
        <f t="shared" si="34"/>
        <v>0.26144507107378401</v>
      </c>
      <c r="M377" s="45">
        <f t="shared" si="34"/>
        <v>0.265550355303385</v>
      </c>
    </row>
    <row r="378" spans="1:13" x14ac:dyDescent="0.25">
      <c r="A378" s="42"/>
      <c r="B378" s="42" t="s">
        <v>58</v>
      </c>
      <c r="C378" s="43">
        <f>C181</f>
        <v>0.90695706536074305</v>
      </c>
      <c r="D378" s="43">
        <f t="shared" ref="D378:M393" si="39">D181</f>
        <v>0.765382040772974</v>
      </c>
      <c r="E378" s="43">
        <f t="shared" si="39"/>
        <v>0.68232834149548705</v>
      </c>
      <c r="F378" s="43">
        <f t="shared" si="39"/>
        <v>0.84449510353083701</v>
      </c>
      <c r="G378" s="43">
        <f t="shared" si="39"/>
        <v>0.99382999086568702</v>
      </c>
      <c r="H378" s="43">
        <f t="shared" si="39"/>
        <v>0.87591813875381397</v>
      </c>
      <c r="I378" s="43">
        <f t="shared" si="39"/>
        <v>0.95531240382527505</v>
      </c>
      <c r="J378" s="43">
        <f t="shared" si="39"/>
        <v>0.69841075459346302</v>
      </c>
      <c r="K378" s="43">
        <f t="shared" si="39"/>
        <v>0.83878479400961103</v>
      </c>
      <c r="L378" s="43">
        <f t="shared" si="39"/>
        <v>0.83131473399702005</v>
      </c>
      <c r="M378" s="43">
        <f t="shared" si="39"/>
        <v>0.84142295761252195</v>
      </c>
    </row>
    <row r="379" spans="1:13" x14ac:dyDescent="0.25">
      <c r="A379" s="42"/>
      <c r="B379" s="44" t="s">
        <v>307</v>
      </c>
      <c r="C379" s="45">
        <f t="shared" ref="C379:C381" si="40">C182</f>
        <v>0.83825396762906101</v>
      </c>
      <c r="D379" s="45">
        <f t="shared" si="39"/>
        <v>0.70049914801151802</v>
      </c>
      <c r="E379" s="45">
        <f t="shared" si="39"/>
        <v>0.631302645597143</v>
      </c>
      <c r="F379" s="45">
        <f t="shared" si="39"/>
        <v>0.78398746989125301</v>
      </c>
      <c r="G379" s="45">
        <f t="shared" si="39"/>
        <v>0.91480211778712495</v>
      </c>
      <c r="H379" s="45">
        <f t="shared" si="39"/>
        <v>0.80996566993066299</v>
      </c>
      <c r="I379" s="45">
        <f t="shared" si="39"/>
        <v>0.87667554042512896</v>
      </c>
      <c r="J379" s="45">
        <f t="shared" si="39"/>
        <v>0.62813592702647603</v>
      </c>
      <c r="K379" s="45">
        <f t="shared" si="39"/>
        <v>0.74908948077957505</v>
      </c>
      <c r="L379" s="45">
        <f t="shared" si="39"/>
        <v>0.74229547308689003</v>
      </c>
      <c r="M379" s="45">
        <f t="shared" si="39"/>
        <v>0.75102790093375604</v>
      </c>
    </row>
    <row r="380" spans="1:13" x14ac:dyDescent="0.25">
      <c r="A380" s="42"/>
      <c r="B380" s="44" t="s">
        <v>308</v>
      </c>
      <c r="C380" s="45">
        <f t="shared" si="40"/>
        <v>2.8063913327828399E-2</v>
      </c>
      <c r="D380" s="45">
        <f t="shared" si="39"/>
        <v>2.33633802292776E-2</v>
      </c>
      <c r="E380" s="45">
        <f t="shared" si="39"/>
        <v>1.9559055268073298E-2</v>
      </c>
      <c r="F380" s="45">
        <f t="shared" si="39"/>
        <v>2.2445481748061401E-2</v>
      </c>
      <c r="G380" s="45">
        <f t="shared" si="39"/>
        <v>2.4847367008382502E-2</v>
      </c>
      <c r="H380" s="45">
        <f t="shared" si="39"/>
        <v>2.51564789177669E-2</v>
      </c>
      <c r="I380" s="45">
        <f t="shared" si="39"/>
        <v>2.36361048359491E-2</v>
      </c>
      <c r="J380" s="45">
        <f t="shared" si="39"/>
        <v>1.8054197094026999E-2</v>
      </c>
      <c r="K380" s="45">
        <f t="shared" si="39"/>
        <v>2.2372021380693202E-2</v>
      </c>
      <c r="L380" s="45">
        <f t="shared" si="39"/>
        <v>2.2235771518606201E-2</v>
      </c>
      <c r="M380" s="45">
        <f t="shared" si="39"/>
        <v>2.2562914104872302E-2</v>
      </c>
    </row>
    <row r="381" spans="1:13" x14ac:dyDescent="0.25">
      <c r="A381" s="42"/>
      <c r="B381" s="44" t="s">
        <v>309</v>
      </c>
      <c r="C381" s="45">
        <f t="shared" si="40"/>
        <v>4.0639184403853397E-2</v>
      </c>
      <c r="D381" s="45">
        <f t="shared" si="39"/>
        <v>4.1519512532178303E-2</v>
      </c>
      <c r="E381" s="45">
        <f t="shared" si="39"/>
        <v>3.1466640630270298E-2</v>
      </c>
      <c r="F381" s="45">
        <f t="shared" si="39"/>
        <v>3.8062151891522199E-2</v>
      </c>
      <c r="G381" s="45">
        <f t="shared" si="39"/>
        <v>5.4180506070179699E-2</v>
      </c>
      <c r="H381" s="45">
        <f t="shared" si="39"/>
        <v>4.0795989905384397E-2</v>
      </c>
      <c r="I381" s="45">
        <f t="shared" si="39"/>
        <v>5.50007585641972E-2</v>
      </c>
      <c r="J381" s="45">
        <f t="shared" si="39"/>
        <v>5.2220630472959703E-2</v>
      </c>
      <c r="K381" s="45">
        <f t="shared" si="39"/>
        <v>6.7323291849342395E-2</v>
      </c>
      <c r="L381" s="45">
        <f t="shared" si="39"/>
        <v>6.6783489391523398E-2</v>
      </c>
      <c r="M381" s="45">
        <f t="shared" si="39"/>
        <v>6.7832142573894402E-2</v>
      </c>
    </row>
    <row r="382" spans="1:13" x14ac:dyDescent="0.25">
      <c r="A382" s="42"/>
      <c r="B382" s="42" t="s">
        <v>59</v>
      </c>
      <c r="C382" s="43">
        <f>C185</f>
        <v>0.240040944556035</v>
      </c>
      <c r="D382" s="43">
        <f t="shared" si="39"/>
        <v>0.260958437465097</v>
      </c>
      <c r="E382" s="43">
        <f t="shared" si="39"/>
        <v>0.32418793415656899</v>
      </c>
      <c r="F382" s="43">
        <f t="shared" si="39"/>
        <v>0.33938052020110099</v>
      </c>
      <c r="G382" s="43">
        <f t="shared" si="39"/>
        <v>0.407591586053204</v>
      </c>
      <c r="H382" s="43">
        <f t="shared" si="39"/>
        <v>0.49319990984810003</v>
      </c>
      <c r="I382" s="43">
        <f t="shared" si="39"/>
        <v>0.47787277057678601</v>
      </c>
      <c r="J382" s="43">
        <f t="shared" si="39"/>
        <v>0.47822130270297902</v>
      </c>
      <c r="K382" s="43">
        <f t="shared" si="39"/>
        <v>0.49764130820590902</v>
      </c>
      <c r="L382" s="43">
        <f t="shared" si="39"/>
        <v>0.49327362492848198</v>
      </c>
      <c r="M382" s="43">
        <f t="shared" si="39"/>
        <v>0.499527645767609</v>
      </c>
    </row>
    <row r="383" spans="1:13" x14ac:dyDescent="0.25">
      <c r="A383" s="42"/>
      <c r="B383" s="44" t="s">
        <v>307</v>
      </c>
      <c r="C383" s="45">
        <f t="shared" ref="C383:C385" si="41">C186</f>
        <v>0.19192683942204999</v>
      </c>
      <c r="D383" s="45">
        <f t="shared" si="39"/>
        <v>0.212016870396078</v>
      </c>
      <c r="E383" s="45">
        <f t="shared" si="39"/>
        <v>0.27300500388739701</v>
      </c>
      <c r="F383" s="45">
        <f t="shared" si="39"/>
        <v>0.27242283294248099</v>
      </c>
      <c r="G383" s="45">
        <f t="shared" si="39"/>
        <v>0.33413112330293399</v>
      </c>
      <c r="H383" s="45">
        <f t="shared" si="39"/>
        <v>0.39673642485180399</v>
      </c>
      <c r="I383" s="45">
        <f t="shared" si="39"/>
        <v>0.39262935925651499</v>
      </c>
      <c r="J383" s="45">
        <f t="shared" si="39"/>
        <v>0.38269098140624702</v>
      </c>
      <c r="K383" s="45">
        <f t="shared" si="39"/>
        <v>0.37939291770142203</v>
      </c>
      <c r="L383" s="45">
        <f t="shared" si="39"/>
        <v>0.37595194240067198</v>
      </c>
      <c r="M383" s="45">
        <f t="shared" si="39"/>
        <v>0.380374673415386</v>
      </c>
    </row>
    <row r="384" spans="1:13" x14ac:dyDescent="0.25">
      <c r="A384" s="42"/>
      <c r="B384" s="44" t="s">
        <v>308</v>
      </c>
      <c r="C384" s="45">
        <f t="shared" si="41"/>
        <v>5.8021503473367902E-3</v>
      </c>
      <c r="D384" s="45">
        <f t="shared" si="39"/>
        <v>6.7131897883369197E-3</v>
      </c>
      <c r="E384" s="45">
        <f t="shared" si="39"/>
        <v>7.9440283520955599E-3</v>
      </c>
      <c r="F384" s="45">
        <f t="shared" si="39"/>
        <v>8.4551160314343607E-3</v>
      </c>
      <c r="G384" s="45">
        <f t="shared" si="39"/>
        <v>9.9229790884717405E-3</v>
      </c>
      <c r="H384" s="45">
        <f t="shared" si="39"/>
        <v>1.07899631882596E-2</v>
      </c>
      <c r="I384" s="45">
        <f t="shared" si="39"/>
        <v>1.03893593770158E-2</v>
      </c>
      <c r="J384" s="45">
        <f t="shared" si="39"/>
        <v>1.0983109005508E-2</v>
      </c>
      <c r="K384" s="45">
        <f t="shared" si="39"/>
        <v>1.1108183962316699E-2</v>
      </c>
      <c r="L384" s="45">
        <f t="shared" si="39"/>
        <v>1.1040533010838099E-2</v>
      </c>
      <c r="M384" s="45">
        <f t="shared" si="39"/>
        <v>1.12029662558416E-2</v>
      </c>
    </row>
    <row r="385" spans="1:13" x14ac:dyDescent="0.25">
      <c r="A385" s="42"/>
      <c r="B385" s="44" t="s">
        <v>309</v>
      </c>
      <c r="C385" s="45">
        <f t="shared" si="41"/>
        <v>4.2311954786647399E-2</v>
      </c>
      <c r="D385" s="45">
        <f t="shared" si="39"/>
        <v>4.2228377280682801E-2</v>
      </c>
      <c r="E385" s="45">
        <f t="shared" si="39"/>
        <v>4.32389019170763E-2</v>
      </c>
      <c r="F385" s="45">
        <f t="shared" si="39"/>
        <v>5.85025712271861E-2</v>
      </c>
      <c r="G385" s="45">
        <f t="shared" si="39"/>
        <v>6.3537483661797997E-2</v>
      </c>
      <c r="H385" s="45">
        <f t="shared" si="39"/>
        <v>8.5673521808035905E-2</v>
      </c>
      <c r="I385" s="45">
        <f t="shared" si="39"/>
        <v>7.4854051943255395E-2</v>
      </c>
      <c r="J385" s="45">
        <f t="shared" si="39"/>
        <v>8.4547212291223403E-2</v>
      </c>
      <c r="K385" s="45">
        <f t="shared" si="39"/>
        <v>0.107140206542171</v>
      </c>
      <c r="L385" s="45">
        <f t="shared" si="39"/>
        <v>0.106281149516972</v>
      </c>
      <c r="M385" s="45">
        <f t="shared" si="39"/>
        <v>0.107950006096382</v>
      </c>
    </row>
    <row r="386" spans="1:13" x14ac:dyDescent="0.25">
      <c r="A386" s="42"/>
      <c r="B386" s="42" t="s">
        <v>60</v>
      </c>
      <c r="C386" s="43">
        <f>C189</f>
        <v>0.89639667882548801</v>
      </c>
      <c r="D386" s="43">
        <f t="shared" si="39"/>
        <v>0.888486671865373</v>
      </c>
      <c r="E386" s="43">
        <f t="shared" si="39"/>
        <v>0.89579174489376101</v>
      </c>
      <c r="F386" s="43">
        <f t="shared" si="39"/>
        <v>0.96179613252794605</v>
      </c>
      <c r="G386" s="43">
        <f t="shared" si="39"/>
        <v>1.23147423626385</v>
      </c>
      <c r="H386" s="43">
        <f t="shared" si="39"/>
        <v>1.00617899988911</v>
      </c>
      <c r="I386" s="43">
        <f t="shared" si="39"/>
        <v>1.1317010508832801</v>
      </c>
      <c r="J386" s="43">
        <f t="shared" si="39"/>
        <v>1.17778805249552</v>
      </c>
      <c r="K386" s="43">
        <f t="shared" si="39"/>
        <v>1.1069831867105699</v>
      </c>
      <c r="L386" s="43">
        <f t="shared" si="39"/>
        <v>1.0972792974652199</v>
      </c>
      <c r="M386" s="43">
        <f t="shared" si="39"/>
        <v>1.1112189911242001</v>
      </c>
    </row>
    <row r="387" spans="1:13" x14ac:dyDescent="0.25">
      <c r="A387" s="42"/>
      <c r="B387" s="44" t="s">
        <v>307</v>
      </c>
      <c r="C387" s="45">
        <f t="shared" ref="C387:C389" si="42">C190</f>
        <v>0.73261598203526201</v>
      </c>
      <c r="D387" s="45">
        <f t="shared" si="39"/>
        <v>0.70921786260675701</v>
      </c>
      <c r="E387" s="45">
        <f t="shared" si="39"/>
        <v>0.75683433600788996</v>
      </c>
      <c r="F387" s="45">
        <f t="shared" si="39"/>
        <v>0.80151575048212997</v>
      </c>
      <c r="G387" s="45">
        <f t="shared" si="39"/>
        <v>1.0103874111834299</v>
      </c>
      <c r="H387" s="45">
        <f t="shared" si="39"/>
        <v>0.80067169506916203</v>
      </c>
      <c r="I387" s="45">
        <f t="shared" si="39"/>
        <v>0.90663365589327405</v>
      </c>
      <c r="J387" s="45">
        <f t="shared" si="39"/>
        <v>0.94357460276613303</v>
      </c>
      <c r="K387" s="45">
        <f t="shared" si="39"/>
        <v>0.836345070810672</v>
      </c>
      <c r="L387" s="45">
        <f t="shared" si="39"/>
        <v>0.82875968216135698</v>
      </c>
      <c r="M387" s="45">
        <f t="shared" si="39"/>
        <v>0.83850928240715805</v>
      </c>
    </row>
    <row r="388" spans="1:13" x14ac:dyDescent="0.25">
      <c r="A388" s="42"/>
      <c r="B388" s="44" t="s">
        <v>308</v>
      </c>
      <c r="C388" s="45">
        <f t="shared" si="42"/>
        <v>2.50935564635466E-2</v>
      </c>
      <c r="D388" s="45">
        <f t="shared" si="39"/>
        <v>2.3396703322525299E-2</v>
      </c>
      <c r="E388" s="45">
        <f t="shared" si="39"/>
        <v>2.56953577314269E-2</v>
      </c>
      <c r="F388" s="45">
        <f t="shared" si="39"/>
        <v>2.5990390179445998E-2</v>
      </c>
      <c r="G388" s="45">
        <f t="shared" si="39"/>
        <v>3.0909920520592001E-2</v>
      </c>
      <c r="H388" s="45">
        <f t="shared" si="39"/>
        <v>2.4798118576120999E-2</v>
      </c>
      <c r="I388" s="45">
        <f t="shared" si="39"/>
        <v>2.7017198763179401E-2</v>
      </c>
      <c r="J388" s="45">
        <f t="shared" si="39"/>
        <v>2.7892352595824E-2</v>
      </c>
      <c r="K388" s="45">
        <f t="shared" si="39"/>
        <v>2.6709796224144901E-2</v>
      </c>
      <c r="L388" s="45">
        <f t="shared" si="39"/>
        <v>2.6547128488852399E-2</v>
      </c>
      <c r="M388" s="45">
        <f t="shared" si="39"/>
        <v>2.6937701681444999E-2</v>
      </c>
    </row>
    <row r="389" spans="1:13" x14ac:dyDescent="0.25">
      <c r="A389" s="42"/>
      <c r="B389" s="44" t="s">
        <v>309</v>
      </c>
      <c r="C389" s="45">
        <f t="shared" si="42"/>
        <v>0.138687140326679</v>
      </c>
      <c r="D389" s="45">
        <f t="shared" si="39"/>
        <v>0.15587210593609099</v>
      </c>
      <c r="E389" s="45">
        <f t="shared" si="39"/>
        <v>0.113262051154444</v>
      </c>
      <c r="F389" s="45">
        <f t="shared" si="39"/>
        <v>0.134289991866369</v>
      </c>
      <c r="G389" s="45">
        <f t="shared" si="39"/>
        <v>0.190176904559821</v>
      </c>
      <c r="H389" s="45">
        <f t="shared" si="39"/>
        <v>0.18070918624382801</v>
      </c>
      <c r="I389" s="45">
        <f t="shared" si="39"/>
        <v>0.19805019622682599</v>
      </c>
      <c r="J389" s="45">
        <f t="shared" si="39"/>
        <v>0.20632109713355801</v>
      </c>
      <c r="K389" s="45">
        <f t="shared" si="39"/>
        <v>0.24392831967575501</v>
      </c>
      <c r="L389" s="45">
        <f t="shared" si="39"/>
        <v>0.24197248681500699</v>
      </c>
      <c r="M389" s="45">
        <f t="shared" si="39"/>
        <v>0.24577200703559901</v>
      </c>
    </row>
    <row r="390" spans="1:13" x14ac:dyDescent="0.25">
      <c r="A390" s="42"/>
      <c r="B390" s="42" t="s">
        <v>61</v>
      </c>
      <c r="C390" s="43">
        <f>C193</f>
        <v>3.4321796044566599</v>
      </c>
      <c r="D390" s="43">
        <f t="shared" si="39"/>
        <v>3.6299347846402301</v>
      </c>
      <c r="E390" s="43">
        <f t="shared" si="39"/>
        <v>2.6619122346775401</v>
      </c>
      <c r="F390" s="43">
        <f t="shared" si="39"/>
        <v>3.5550648626730301</v>
      </c>
      <c r="G390" s="43">
        <f t="shared" si="39"/>
        <v>3.0544174192137898</v>
      </c>
      <c r="H390" s="43">
        <f t="shared" si="39"/>
        <v>3.9954824007969401</v>
      </c>
      <c r="I390" s="43">
        <f t="shared" si="39"/>
        <v>4.5111215498039297</v>
      </c>
      <c r="J390" s="43">
        <f t="shared" si="39"/>
        <v>3.7893500788298198</v>
      </c>
      <c r="K390" s="43">
        <f t="shared" si="39"/>
        <v>3.6983873245868701</v>
      </c>
      <c r="L390" s="43">
        <f t="shared" si="39"/>
        <v>3.6652568939377201</v>
      </c>
      <c r="M390" s="43">
        <f t="shared" si="39"/>
        <v>3.70880391751614</v>
      </c>
    </row>
    <row r="391" spans="1:13" x14ac:dyDescent="0.25">
      <c r="A391" s="42"/>
      <c r="B391" s="44" t="s">
        <v>307</v>
      </c>
      <c r="C391" s="45">
        <f t="shared" ref="C391:C393" si="43">C194</f>
        <v>3.3064698006393298</v>
      </c>
      <c r="D391" s="45">
        <f t="shared" si="39"/>
        <v>3.4995566315433999</v>
      </c>
      <c r="E391" s="45">
        <f t="shared" si="39"/>
        <v>2.56033860947998</v>
      </c>
      <c r="F391" s="45">
        <f t="shared" si="39"/>
        <v>3.4186133805343202</v>
      </c>
      <c r="G391" s="45">
        <f t="shared" si="39"/>
        <v>2.9361418376470199</v>
      </c>
      <c r="H391" s="45">
        <f t="shared" si="39"/>
        <v>3.8450885373119599</v>
      </c>
      <c r="I391" s="45">
        <f t="shared" si="39"/>
        <v>4.3398054491288898</v>
      </c>
      <c r="J391" s="45">
        <f t="shared" si="39"/>
        <v>3.6547223791012802</v>
      </c>
      <c r="K391" s="45">
        <f t="shared" si="39"/>
        <v>3.5547445553271499</v>
      </c>
      <c r="L391" s="45">
        <f t="shared" si="39"/>
        <v>3.5225041321546202</v>
      </c>
      <c r="M391" s="45">
        <f t="shared" si="39"/>
        <v>3.5639431740046299</v>
      </c>
    </row>
    <row r="392" spans="1:13" x14ac:dyDescent="0.25">
      <c r="A392" s="42"/>
      <c r="B392" s="44" t="s">
        <v>308</v>
      </c>
      <c r="C392" s="45">
        <f t="shared" si="43"/>
        <v>0.124747114910695</v>
      </c>
      <c r="D392" s="45">
        <f t="shared" si="39"/>
        <v>0.12502939408849001</v>
      </c>
      <c r="E392" s="45">
        <f t="shared" si="39"/>
        <v>0.100152320759755</v>
      </c>
      <c r="F392" s="45">
        <f t="shared" si="39"/>
        <v>0.133842474121734</v>
      </c>
      <c r="G392" s="45">
        <f t="shared" si="39"/>
        <v>0.107814567096707</v>
      </c>
      <c r="H392" s="45">
        <f t="shared" si="39"/>
        <v>0.14230415324746201</v>
      </c>
      <c r="I392" s="45">
        <f t="shared" si="39"/>
        <v>0.164372032572732</v>
      </c>
      <c r="J392" s="45">
        <f t="shared" si="39"/>
        <v>0.12979144175420601</v>
      </c>
      <c r="K392" s="45">
        <f t="shared" si="39"/>
        <v>0.13576066024404401</v>
      </c>
      <c r="L392" s="45">
        <f t="shared" si="39"/>
        <v>0.134933852021383</v>
      </c>
      <c r="M392" s="45">
        <f t="shared" si="39"/>
        <v>0.136919059023901</v>
      </c>
    </row>
    <row r="393" spans="1:13" ht="13.8" thickBot="1" x14ac:dyDescent="0.3">
      <c r="A393" s="42"/>
      <c r="B393" s="46" t="s">
        <v>309</v>
      </c>
      <c r="C393" s="47">
        <f t="shared" si="43"/>
        <v>9.6268890663443502E-4</v>
      </c>
      <c r="D393" s="47">
        <f t="shared" si="39"/>
        <v>5.3487590083425903E-3</v>
      </c>
      <c r="E393" s="47">
        <f t="shared" si="39"/>
        <v>1.4213044378060199E-3</v>
      </c>
      <c r="F393" s="47">
        <f t="shared" si="39"/>
        <v>2.6090080169815602E-3</v>
      </c>
      <c r="G393" s="47">
        <f t="shared" si="39"/>
        <v>1.0461014470061E-2</v>
      </c>
      <c r="H393" s="47">
        <f t="shared" si="39"/>
        <v>8.0897102375156096E-3</v>
      </c>
      <c r="I393" s="47">
        <f t="shared" si="39"/>
        <v>6.94406810230664E-3</v>
      </c>
      <c r="J393" s="47">
        <f t="shared" si="39"/>
        <v>4.8362579743269898E-3</v>
      </c>
      <c r="K393" s="47">
        <f t="shared" si="39"/>
        <v>7.8821090156795393E-3</v>
      </c>
      <c r="L393" s="47">
        <f t="shared" si="39"/>
        <v>7.8189097617128306E-3</v>
      </c>
      <c r="M393" s="47">
        <f t="shared" si="39"/>
        <v>7.9416844876068794E-3</v>
      </c>
    </row>
    <row r="394" spans="1:13" x14ac:dyDescent="0.25">
      <c r="B394" s="48" t="s">
        <v>312</v>
      </c>
      <c r="C394" s="48"/>
      <c r="D394" s="48"/>
      <c r="E394" s="48"/>
      <c r="F394" s="48"/>
      <c r="G394" s="48"/>
      <c r="H394" s="48"/>
      <c r="I394" s="48"/>
      <c r="J394" s="48"/>
      <c r="K394" s="48"/>
      <c r="L394" s="48"/>
      <c r="M394" s="48"/>
    </row>
    <row r="395" spans="1:13" x14ac:dyDescent="0.25">
      <c r="B395" s="49" t="s">
        <v>313</v>
      </c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</row>
  </sheetData>
  <mergeCells count="3">
    <mergeCell ref="C201:M201"/>
    <mergeCell ref="B394:M394"/>
    <mergeCell ref="B395:M395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3738-28C8-49D1-B5A1-D1FDE972F9B1}">
  <dimension ref="A1:J306"/>
  <sheetViews>
    <sheetView workbookViewId="0">
      <pane xSplit="2" ySplit="3" topLeftCell="C4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3.2" x14ac:dyDescent="0.25"/>
  <cols>
    <col min="1" max="1" width="16" customWidth="1"/>
    <col min="2" max="2" width="27.6640625" customWidth="1"/>
    <col min="3" max="10" width="5.6640625" customWidth="1"/>
  </cols>
  <sheetData>
    <row r="1" spans="1:10" ht="13.8" thickBot="1" x14ac:dyDescent="0.3">
      <c r="A1" s="50" t="s">
        <v>314</v>
      </c>
    </row>
    <row r="3" spans="1:10" x14ac:dyDescent="0.25">
      <c r="A3" t="s">
        <v>10</v>
      </c>
      <c r="B3" t="s">
        <v>315</v>
      </c>
      <c r="C3">
        <v>1990</v>
      </c>
      <c r="D3">
        <v>1995</v>
      </c>
      <c r="E3">
        <v>2000</v>
      </c>
      <c r="F3">
        <v>2005</v>
      </c>
      <c r="G3">
        <v>2010</v>
      </c>
      <c r="H3">
        <v>2013</v>
      </c>
      <c r="I3">
        <v>2014</v>
      </c>
      <c r="J3">
        <v>2015</v>
      </c>
    </row>
    <row r="4" spans="1:10" x14ac:dyDescent="0.25">
      <c r="A4" t="s">
        <v>316</v>
      </c>
      <c r="B4" t="s">
        <v>317</v>
      </c>
      <c r="C4">
        <v>286.8001431971</v>
      </c>
      <c r="D4">
        <v>285.96863491562499</v>
      </c>
      <c r="E4">
        <v>287.06060418476898</v>
      </c>
      <c r="F4">
        <v>287.57046297005502</v>
      </c>
      <c r="G4">
        <v>287.57618697495502</v>
      </c>
      <c r="H4">
        <v>286.67840122211101</v>
      </c>
      <c r="I4">
        <v>286.34272551474498</v>
      </c>
      <c r="J4">
        <v>286.44388065612202</v>
      </c>
    </row>
    <row r="5" spans="1:10" x14ac:dyDescent="0.25">
      <c r="A5" t="s">
        <v>316</v>
      </c>
      <c r="B5" t="s">
        <v>318</v>
      </c>
      <c r="C5">
        <v>167.48632376626401</v>
      </c>
      <c r="D5">
        <v>168.87249050139499</v>
      </c>
      <c r="E5">
        <v>172.304039750171</v>
      </c>
      <c r="F5">
        <v>174.270047020742</v>
      </c>
      <c r="G5">
        <v>175.47406580142999</v>
      </c>
      <c r="H5">
        <v>175.36739606110299</v>
      </c>
      <c r="I5">
        <v>175.19031388595499</v>
      </c>
      <c r="J5">
        <v>175.50518794170199</v>
      </c>
    </row>
    <row r="6" spans="1:10" x14ac:dyDescent="0.25">
      <c r="A6" t="s">
        <v>316</v>
      </c>
      <c r="B6" t="s">
        <v>319</v>
      </c>
      <c r="C6">
        <v>58.398270621211203</v>
      </c>
      <c r="D6">
        <v>59.052801560290298</v>
      </c>
      <c r="E6">
        <v>60.0235759412204</v>
      </c>
      <c r="F6">
        <v>60.600815960326699</v>
      </c>
      <c r="G6">
        <v>61.018287935194202</v>
      </c>
      <c r="H6">
        <v>61.172168992680099</v>
      </c>
      <c r="I6">
        <v>61.182037563909901</v>
      </c>
      <c r="J6">
        <v>61.270356880968698</v>
      </c>
    </row>
    <row r="7" spans="1:10" x14ac:dyDescent="0.25">
      <c r="A7" t="s">
        <v>12</v>
      </c>
      <c r="B7" t="s">
        <v>317</v>
      </c>
      <c r="C7">
        <v>1.30610761368372</v>
      </c>
      <c r="D7">
        <v>1.29298250074719</v>
      </c>
      <c r="E7">
        <v>1.3681556465333</v>
      </c>
      <c r="F7">
        <v>1.40455280245648</v>
      </c>
      <c r="G7">
        <v>1.3993307488725599</v>
      </c>
      <c r="H7">
        <v>1.3700595589320901</v>
      </c>
      <c r="I7">
        <v>1.3667493126677399</v>
      </c>
      <c r="J7">
        <v>1.3518878210137799</v>
      </c>
    </row>
    <row r="8" spans="1:10" x14ac:dyDescent="0.25">
      <c r="A8" t="s">
        <v>12</v>
      </c>
      <c r="B8" t="s">
        <v>318</v>
      </c>
      <c r="C8">
        <v>0.85773821325951904</v>
      </c>
      <c r="D8">
        <v>0.89884877064600099</v>
      </c>
      <c r="E8">
        <v>1.0359549650861199</v>
      </c>
      <c r="F8">
        <v>1.1531197912661399</v>
      </c>
      <c r="G8">
        <v>1.20099756184769</v>
      </c>
      <c r="H8">
        <v>1.1807240591183401</v>
      </c>
      <c r="I8">
        <v>1.1747844402941801</v>
      </c>
      <c r="J8">
        <v>1.1652534120282401</v>
      </c>
    </row>
    <row r="9" spans="1:10" x14ac:dyDescent="0.25">
      <c r="A9" t="s">
        <v>12</v>
      </c>
      <c r="B9" t="s">
        <v>319</v>
      </c>
      <c r="C9">
        <v>65.671327865578306</v>
      </c>
      <c r="D9">
        <v>69.517473757500198</v>
      </c>
      <c r="E9">
        <v>75.719087057899301</v>
      </c>
      <c r="F9">
        <v>82.098714213477706</v>
      </c>
      <c r="G9">
        <v>85.8265683660088</v>
      </c>
      <c r="H9">
        <v>86.180491309346394</v>
      </c>
      <c r="I9">
        <v>85.954639186986697</v>
      </c>
      <c r="J9">
        <v>86.194534333064297</v>
      </c>
    </row>
    <row r="10" spans="1:10" x14ac:dyDescent="0.25">
      <c r="A10" t="s">
        <v>14</v>
      </c>
      <c r="B10" t="s">
        <v>317</v>
      </c>
      <c r="C10">
        <v>22.668500613189099</v>
      </c>
      <c r="D10">
        <v>22.511434845038799</v>
      </c>
      <c r="E10">
        <v>22.235425638746499</v>
      </c>
      <c r="F10">
        <v>22.1231003397682</v>
      </c>
      <c r="G10">
        <v>22.093217116473401</v>
      </c>
      <c r="H10">
        <v>22.098674831419999</v>
      </c>
      <c r="I10">
        <v>22.086872109630601</v>
      </c>
      <c r="J10">
        <v>22.083904292303</v>
      </c>
    </row>
    <row r="11" spans="1:10" x14ac:dyDescent="0.25">
      <c r="A11" t="s">
        <v>14</v>
      </c>
      <c r="B11" t="s">
        <v>318</v>
      </c>
      <c r="C11">
        <v>10.063737731488001</v>
      </c>
      <c r="D11">
        <v>10.0716527401545</v>
      </c>
      <c r="E11">
        <v>10.1101459566099</v>
      </c>
      <c r="F11">
        <v>10.115101572938901</v>
      </c>
      <c r="G11">
        <v>10.078538918192701</v>
      </c>
      <c r="H11">
        <v>10.057341254901599</v>
      </c>
      <c r="I11">
        <v>10.044491235136601</v>
      </c>
      <c r="J11">
        <v>10.047079273589601</v>
      </c>
    </row>
    <row r="12" spans="1:10" x14ac:dyDescent="0.25">
      <c r="A12" t="s">
        <v>14</v>
      </c>
      <c r="B12" t="s">
        <v>319</v>
      </c>
      <c r="C12">
        <v>44.395250939679201</v>
      </c>
      <c r="D12">
        <v>44.7401634302052</v>
      </c>
      <c r="E12">
        <v>45.468641441216398</v>
      </c>
      <c r="F12">
        <v>45.721898909241801</v>
      </c>
      <c r="G12">
        <v>45.618249551704601</v>
      </c>
      <c r="H12">
        <v>45.511060421605201</v>
      </c>
      <c r="I12">
        <v>45.477201050830999</v>
      </c>
      <c r="J12">
        <v>45.495031768868003</v>
      </c>
    </row>
    <row r="13" spans="1:10" x14ac:dyDescent="0.25">
      <c r="A13" t="s">
        <v>15</v>
      </c>
      <c r="B13" t="s">
        <v>317</v>
      </c>
      <c r="C13">
        <v>1.8367648536085901</v>
      </c>
      <c r="D13">
        <v>1.8391207041438999</v>
      </c>
      <c r="E13">
        <v>1.8633898900130099</v>
      </c>
      <c r="F13">
        <v>1.8847246445603301</v>
      </c>
      <c r="G13">
        <v>1.9016876939476</v>
      </c>
      <c r="H13">
        <v>1.9006937495258101</v>
      </c>
      <c r="I13">
        <v>1.92304570345551</v>
      </c>
      <c r="J13">
        <v>1.92400043508103</v>
      </c>
    </row>
    <row r="14" spans="1:10" x14ac:dyDescent="0.25">
      <c r="A14" t="s">
        <v>15</v>
      </c>
      <c r="B14" t="s">
        <v>318</v>
      </c>
      <c r="C14">
        <v>1.2040634446372001</v>
      </c>
      <c r="D14">
        <v>1.2755397691322601</v>
      </c>
      <c r="E14">
        <v>1.35704064659283</v>
      </c>
      <c r="F14">
        <v>1.3930597629134001</v>
      </c>
      <c r="G14">
        <v>1.42785622683157</v>
      </c>
      <c r="H14">
        <v>1.4162878151474301</v>
      </c>
      <c r="I14">
        <v>1.4198343968746201</v>
      </c>
      <c r="J14">
        <v>1.42455232596356</v>
      </c>
    </row>
    <row r="15" spans="1:10" x14ac:dyDescent="0.25">
      <c r="A15" t="s">
        <v>15</v>
      </c>
      <c r="B15" t="s">
        <v>319</v>
      </c>
      <c r="C15">
        <v>65.553488911313096</v>
      </c>
      <c r="D15">
        <v>69.355957238599004</v>
      </c>
      <c r="E15">
        <v>72.826446782071997</v>
      </c>
      <c r="F15">
        <v>73.913171716305001</v>
      </c>
      <c r="G15">
        <v>75.083633941363203</v>
      </c>
      <c r="H15">
        <v>74.514256465607403</v>
      </c>
      <c r="I15">
        <v>73.832587250699405</v>
      </c>
      <c r="J15">
        <v>74.041164439943003</v>
      </c>
    </row>
    <row r="16" spans="1:10" x14ac:dyDescent="0.25">
      <c r="A16" t="s">
        <v>16</v>
      </c>
      <c r="B16" t="s">
        <v>317</v>
      </c>
      <c r="C16">
        <v>18.640435169476799</v>
      </c>
      <c r="D16">
        <v>18.612436157146501</v>
      </c>
      <c r="E16">
        <v>18.556802690502401</v>
      </c>
      <c r="F16">
        <v>18.705816889228199</v>
      </c>
      <c r="G16">
        <v>18.853994338121801</v>
      </c>
      <c r="H16">
        <v>18.8480870244579</v>
      </c>
      <c r="I16">
        <v>18.825803468651301</v>
      </c>
      <c r="J16">
        <v>18.8464259587466</v>
      </c>
    </row>
    <row r="17" spans="1:10" x14ac:dyDescent="0.25">
      <c r="A17" t="s">
        <v>16</v>
      </c>
      <c r="B17" t="s">
        <v>318</v>
      </c>
      <c r="C17">
        <v>6.9796483014997399</v>
      </c>
      <c r="D17">
        <v>7.1073840296961199</v>
      </c>
      <c r="E17">
        <v>7.2592893006794199</v>
      </c>
      <c r="F17">
        <v>7.3201749048827303</v>
      </c>
      <c r="G17">
        <v>7.3926226190734097</v>
      </c>
      <c r="H17">
        <v>7.3501509910613301</v>
      </c>
      <c r="I17">
        <v>7.3010071932049403</v>
      </c>
      <c r="J17">
        <v>7.2824317774128096</v>
      </c>
    </row>
    <row r="18" spans="1:10" x14ac:dyDescent="0.25">
      <c r="A18" t="s">
        <v>16</v>
      </c>
      <c r="B18" t="s">
        <v>319</v>
      </c>
      <c r="C18">
        <v>37.443590978652303</v>
      </c>
      <c r="D18">
        <v>38.1862103901274</v>
      </c>
      <c r="E18">
        <v>39.119289145617898</v>
      </c>
      <c r="F18">
        <v>39.133147449433601</v>
      </c>
      <c r="G18">
        <v>39.209848515366801</v>
      </c>
      <c r="H18">
        <v>38.996801009691403</v>
      </c>
      <c r="I18">
        <v>38.781915498919197</v>
      </c>
      <c r="J18">
        <v>38.640916815493298</v>
      </c>
    </row>
    <row r="19" spans="1:10" x14ac:dyDescent="0.25">
      <c r="A19" t="s">
        <v>17</v>
      </c>
      <c r="B19" t="s">
        <v>317</v>
      </c>
      <c r="C19">
        <v>13.949612062083601</v>
      </c>
      <c r="D19">
        <v>13.941843487508301</v>
      </c>
      <c r="E19">
        <v>14.035618116772101</v>
      </c>
      <c r="F19">
        <v>14.0290374774748</v>
      </c>
      <c r="G19">
        <v>14.045623067321401</v>
      </c>
      <c r="H19">
        <v>13.9912704045565</v>
      </c>
      <c r="I19">
        <v>13.9706375376292</v>
      </c>
      <c r="J19">
        <v>13.959509159853001</v>
      </c>
    </row>
    <row r="20" spans="1:10" x14ac:dyDescent="0.25">
      <c r="A20" t="s">
        <v>17</v>
      </c>
      <c r="B20" t="s">
        <v>318</v>
      </c>
      <c r="C20">
        <v>9.3424714643656408</v>
      </c>
      <c r="D20">
        <v>9.3357212261806897</v>
      </c>
      <c r="E20">
        <v>9.4164164522659792</v>
      </c>
      <c r="F20">
        <v>9.4169088451383498</v>
      </c>
      <c r="G20">
        <v>9.4476780502724491</v>
      </c>
      <c r="H20">
        <v>9.4220309016079202</v>
      </c>
      <c r="I20">
        <v>9.4243969554336093</v>
      </c>
      <c r="J20">
        <v>9.4291458796178809</v>
      </c>
    </row>
    <row r="21" spans="1:10" x14ac:dyDescent="0.25">
      <c r="A21" t="s">
        <v>17</v>
      </c>
      <c r="B21" t="s">
        <v>319</v>
      </c>
      <c r="C21">
        <v>66.972984071430901</v>
      </c>
      <c r="D21">
        <v>66.961885166372696</v>
      </c>
      <c r="E21">
        <v>67.089431857751094</v>
      </c>
      <c r="F21">
        <v>67.1244114947893</v>
      </c>
      <c r="G21">
        <v>67.264214659536506</v>
      </c>
      <c r="H21">
        <v>67.342211458792605</v>
      </c>
      <c r="I21">
        <v>67.458603303174101</v>
      </c>
      <c r="J21">
        <v>67.546399888727805</v>
      </c>
    </row>
    <row r="22" spans="1:10" x14ac:dyDescent="0.25">
      <c r="A22" t="s">
        <v>18</v>
      </c>
      <c r="B22" t="s">
        <v>317</v>
      </c>
      <c r="C22">
        <v>6.3204708682913197E-2</v>
      </c>
      <c r="D22">
        <v>6.1023674573694599E-2</v>
      </c>
      <c r="E22">
        <v>6.1008909056082597E-2</v>
      </c>
      <c r="F22">
        <v>5.1592084520498002E-2</v>
      </c>
      <c r="G22">
        <v>4.2019924924071701E-2</v>
      </c>
      <c r="H22">
        <v>3.7123288986073102E-2</v>
      </c>
      <c r="I22">
        <v>3.50383647192236E-2</v>
      </c>
      <c r="J22">
        <v>3.3557542928786897E-2</v>
      </c>
    </row>
    <row r="23" spans="1:10" x14ac:dyDescent="0.25">
      <c r="A23" t="s">
        <v>18</v>
      </c>
      <c r="B23" t="s">
        <v>318</v>
      </c>
      <c r="C23">
        <v>4.48087551810155E-2</v>
      </c>
      <c r="D23">
        <v>4.40345518524329E-2</v>
      </c>
      <c r="E23">
        <v>4.7436245317318902E-2</v>
      </c>
      <c r="F23">
        <v>4.1323317916569603E-2</v>
      </c>
      <c r="G23">
        <v>3.4156111025020197E-2</v>
      </c>
      <c r="H23">
        <v>2.86241716611873E-2</v>
      </c>
      <c r="I23">
        <v>2.6962537105477798E-2</v>
      </c>
      <c r="J23">
        <v>2.56750823078549E-2</v>
      </c>
    </row>
    <row r="24" spans="1:10" x14ac:dyDescent="0.25">
      <c r="A24" t="s">
        <v>18</v>
      </c>
      <c r="B24" t="s">
        <v>319</v>
      </c>
      <c r="C24">
        <v>70.894647115317198</v>
      </c>
      <c r="D24">
        <v>72.159784149437002</v>
      </c>
      <c r="E24">
        <v>77.752980755176296</v>
      </c>
      <c r="F24">
        <v>80.096236274677906</v>
      </c>
      <c r="G24">
        <v>81.285511782181899</v>
      </c>
      <c r="H24">
        <v>77.1056995298174</v>
      </c>
      <c r="I24">
        <v>76.951471113276497</v>
      </c>
      <c r="J24">
        <v>76.510614505777497</v>
      </c>
    </row>
    <row r="25" spans="1:10" x14ac:dyDescent="0.25">
      <c r="A25" t="s">
        <v>19</v>
      </c>
      <c r="B25" t="s">
        <v>317</v>
      </c>
      <c r="C25">
        <v>1.396798683778E-2</v>
      </c>
      <c r="D25">
        <v>1.08839408341289E-2</v>
      </c>
      <c r="E25">
        <v>1.19260798019963E-2</v>
      </c>
      <c r="F25">
        <v>1.6755893337735899E-2</v>
      </c>
      <c r="G25">
        <v>2.46350435161483E-2</v>
      </c>
      <c r="H25">
        <v>2.15357199671662E-2</v>
      </c>
      <c r="I25">
        <v>2.1369371842792501E-2</v>
      </c>
      <c r="J25">
        <v>2.0610622127267299E-2</v>
      </c>
    </row>
    <row r="26" spans="1:10" x14ac:dyDescent="0.25">
      <c r="A26" t="s">
        <v>19</v>
      </c>
      <c r="B26" t="s">
        <v>318</v>
      </c>
      <c r="C26">
        <v>5.5377279312650001E-3</v>
      </c>
      <c r="D26">
        <v>5.29044866976931E-3</v>
      </c>
      <c r="E26">
        <v>6.3457788977000096E-3</v>
      </c>
      <c r="F26">
        <v>1.2945272079701101E-2</v>
      </c>
      <c r="G26">
        <v>1.7489035477432201E-2</v>
      </c>
      <c r="H26">
        <v>1.79081480522407E-2</v>
      </c>
      <c r="I26">
        <v>1.78692266231066E-2</v>
      </c>
      <c r="J26">
        <v>1.7766994949380801E-2</v>
      </c>
    </row>
    <row r="27" spans="1:10" x14ac:dyDescent="0.25">
      <c r="A27" t="s">
        <v>19</v>
      </c>
      <c r="B27" t="s">
        <v>319</v>
      </c>
      <c r="C27">
        <v>39.645855881584801</v>
      </c>
      <c r="D27">
        <v>48.607841133975903</v>
      </c>
      <c r="E27">
        <v>53.209260738283902</v>
      </c>
      <c r="F27">
        <v>77.258023901042094</v>
      </c>
      <c r="G27">
        <v>70.992508967837296</v>
      </c>
      <c r="H27">
        <v>83.155557741017205</v>
      </c>
      <c r="I27">
        <v>83.620738852618999</v>
      </c>
      <c r="J27">
        <v>86.203098769519897</v>
      </c>
    </row>
    <row r="28" spans="1:10" x14ac:dyDescent="0.25">
      <c r="A28" t="s">
        <v>20</v>
      </c>
      <c r="B28" t="s">
        <v>317</v>
      </c>
      <c r="C28">
        <v>2.74356642718638</v>
      </c>
      <c r="D28">
        <v>2.7430110058775701</v>
      </c>
      <c r="E28">
        <v>2.6394604493248899</v>
      </c>
      <c r="F28">
        <v>2.5498302602562499</v>
      </c>
      <c r="G28">
        <v>2.5568007203916401</v>
      </c>
      <c r="H28">
        <v>2.5571436055496402</v>
      </c>
      <c r="I28">
        <v>2.5573707452813399</v>
      </c>
      <c r="J28">
        <v>2.5823939730944798</v>
      </c>
    </row>
    <row r="29" spans="1:10" x14ac:dyDescent="0.25">
      <c r="A29" t="s">
        <v>20</v>
      </c>
      <c r="B29" t="s">
        <v>318</v>
      </c>
      <c r="C29">
        <v>1.6549907242759501</v>
      </c>
      <c r="D29">
        <v>1.77378196111812</v>
      </c>
      <c r="E29">
        <v>1.8732199372652401</v>
      </c>
      <c r="F29">
        <v>1.9603860064991601</v>
      </c>
      <c r="G29">
        <v>1.9915024477757699</v>
      </c>
      <c r="H29">
        <v>2.0062675585796002</v>
      </c>
      <c r="I29">
        <v>2.0072761698622901</v>
      </c>
      <c r="J29">
        <v>2.0257136033523002</v>
      </c>
    </row>
    <row r="30" spans="1:10" x14ac:dyDescent="0.25">
      <c r="A30" t="s">
        <v>20</v>
      </c>
      <c r="B30" t="s">
        <v>319</v>
      </c>
      <c r="C30">
        <v>60.3226044711881</v>
      </c>
      <c r="D30">
        <v>64.665506529772102</v>
      </c>
      <c r="E30">
        <v>70.969805126057594</v>
      </c>
      <c r="F30">
        <v>76.883000294385994</v>
      </c>
      <c r="G30">
        <v>77.890405454466404</v>
      </c>
      <c r="H30">
        <v>78.457367596622106</v>
      </c>
      <c r="I30">
        <v>78.489838579954096</v>
      </c>
      <c r="J30">
        <v>78.443243922416798</v>
      </c>
    </row>
    <row r="31" spans="1:10" x14ac:dyDescent="0.25">
      <c r="A31" t="s">
        <v>21</v>
      </c>
      <c r="B31" t="s">
        <v>317</v>
      </c>
      <c r="C31">
        <v>0.88871044902749996</v>
      </c>
      <c r="D31">
        <v>0.93984913846223594</v>
      </c>
      <c r="E31">
        <v>1.024131846408</v>
      </c>
      <c r="F31">
        <v>1.0717497431690099</v>
      </c>
      <c r="G31">
        <v>1.0753932033962199</v>
      </c>
      <c r="H31">
        <v>1.0495479780305199</v>
      </c>
      <c r="I31">
        <v>1.02185607286045</v>
      </c>
      <c r="J31">
        <v>1.03534663921596</v>
      </c>
    </row>
    <row r="32" spans="1:10" x14ac:dyDescent="0.25">
      <c r="A32" t="s">
        <v>21</v>
      </c>
      <c r="B32" t="s">
        <v>318</v>
      </c>
      <c r="C32">
        <v>0.55958634533701901</v>
      </c>
      <c r="D32">
        <v>0.65592658950187199</v>
      </c>
      <c r="E32">
        <v>0.74827178877305101</v>
      </c>
      <c r="F32">
        <v>0.82685675439698203</v>
      </c>
      <c r="G32">
        <v>0.85915977095941198</v>
      </c>
      <c r="H32">
        <v>0.83521639931434799</v>
      </c>
      <c r="I32">
        <v>0.80437853099907997</v>
      </c>
      <c r="J32">
        <v>0.81548254017022703</v>
      </c>
    </row>
    <row r="33" spans="1:10" x14ac:dyDescent="0.25">
      <c r="A33" t="s">
        <v>21</v>
      </c>
      <c r="B33" t="s">
        <v>319</v>
      </c>
      <c r="C33">
        <v>62.9661039711375</v>
      </c>
      <c r="D33">
        <v>69.790625182152894</v>
      </c>
      <c r="E33">
        <v>73.064009423934095</v>
      </c>
      <c r="F33">
        <v>77.15017051948</v>
      </c>
      <c r="G33">
        <v>79.892616788545695</v>
      </c>
      <c r="H33">
        <v>79.5786773732477</v>
      </c>
      <c r="I33">
        <v>78.717399872900501</v>
      </c>
      <c r="J33">
        <v>78.764204111172802</v>
      </c>
    </row>
    <row r="34" spans="1:10" x14ac:dyDescent="0.25">
      <c r="A34" t="s">
        <v>22</v>
      </c>
      <c r="B34" t="s">
        <v>317</v>
      </c>
      <c r="C34">
        <v>0.54499063619999999</v>
      </c>
      <c r="D34">
        <v>0.54612375700000004</v>
      </c>
      <c r="E34">
        <v>0.56275635160000004</v>
      </c>
      <c r="F34">
        <v>0.55102045759999996</v>
      </c>
      <c r="G34">
        <v>0.5575763708</v>
      </c>
      <c r="H34">
        <v>0.56008542400000005</v>
      </c>
      <c r="I34">
        <v>0.56016636119999996</v>
      </c>
      <c r="J34">
        <v>0.56109713900000002</v>
      </c>
    </row>
    <row r="35" spans="1:10" x14ac:dyDescent="0.25">
      <c r="A35" t="s">
        <v>22</v>
      </c>
      <c r="B35" t="s">
        <v>318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5">
      <c r="A36" t="s">
        <v>22</v>
      </c>
      <c r="B36" t="s">
        <v>319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5">
      <c r="A37" t="s">
        <v>23</v>
      </c>
      <c r="B37" t="s">
        <v>317</v>
      </c>
      <c r="C37">
        <v>9.9704580274198893</v>
      </c>
      <c r="D37">
        <v>9.9196371996409702</v>
      </c>
      <c r="E37">
        <v>9.9559740110230894</v>
      </c>
      <c r="F37">
        <v>9.8508208974782594</v>
      </c>
      <c r="G37">
        <v>9.7370922123608796</v>
      </c>
      <c r="H37">
        <v>9.6812416436417692</v>
      </c>
      <c r="I37">
        <v>9.6567054835011295</v>
      </c>
      <c r="J37">
        <v>9.6244102560245608</v>
      </c>
    </row>
    <row r="38" spans="1:10" x14ac:dyDescent="0.25">
      <c r="A38" t="s">
        <v>23</v>
      </c>
      <c r="B38" t="s">
        <v>318</v>
      </c>
      <c r="C38">
        <v>2.7548387240136201</v>
      </c>
      <c r="D38">
        <v>2.7349533114571001</v>
      </c>
      <c r="E38">
        <v>2.7913241251018799</v>
      </c>
      <c r="F38">
        <v>2.80259634951743</v>
      </c>
      <c r="G38">
        <v>2.81640161470638</v>
      </c>
      <c r="H38">
        <v>2.8329752297722299</v>
      </c>
      <c r="I38">
        <v>2.8328247415285301</v>
      </c>
      <c r="J38">
        <v>2.8231386585657599</v>
      </c>
    </row>
    <row r="39" spans="1:10" x14ac:dyDescent="0.25">
      <c r="A39" t="s">
        <v>23</v>
      </c>
      <c r="B39" t="s">
        <v>319</v>
      </c>
      <c r="C39">
        <v>27.630011745072299</v>
      </c>
      <c r="D39">
        <v>27.571102212852001</v>
      </c>
      <c r="E39">
        <v>28.036675487615501</v>
      </c>
      <c r="F39">
        <v>28.450383766848098</v>
      </c>
      <c r="G39">
        <v>28.924462799387499</v>
      </c>
      <c r="H39">
        <v>29.262519561556601</v>
      </c>
      <c r="I39">
        <v>29.335312611206</v>
      </c>
      <c r="J39">
        <v>29.333108039514102</v>
      </c>
    </row>
    <row r="40" spans="1:10" x14ac:dyDescent="0.25">
      <c r="A40" t="s">
        <v>24</v>
      </c>
      <c r="B40" t="s">
        <v>317</v>
      </c>
      <c r="C40">
        <v>0.97289760845833795</v>
      </c>
      <c r="D40">
        <v>0.89819620139467504</v>
      </c>
      <c r="E40">
        <v>0.87629289014657896</v>
      </c>
      <c r="F40">
        <v>0.85850172445167305</v>
      </c>
      <c r="G40">
        <v>0.84134438711725801</v>
      </c>
      <c r="H40">
        <v>0.809896400368185</v>
      </c>
      <c r="I40">
        <v>0.81334103686954595</v>
      </c>
      <c r="J40">
        <v>0.81855921227790196</v>
      </c>
    </row>
    <row r="41" spans="1:10" x14ac:dyDescent="0.25">
      <c r="A41" t="s">
        <v>24</v>
      </c>
      <c r="B41" t="s">
        <v>318</v>
      </c>
      <c r="C41">
        <v>0.74245573480911098</v>
      </c>
      <c r="D41">
        <v>0.71033667482979901</v>
      </c>
      <c r="E41">
        <v>0.726791052914318</v>
      </c>
      <c r="F41">
        <v>0.73059205916287695</v>
      </c>
      <c r="G41">
        <v>0.73812655829031104</v>
      </c>
      <c r="H41">
        <v>0.72695525957556295</v>
      </c>
      <c r="I41">
        <v>0.73939060633401599</v>
      </c>
      <c r="J41">
        <v>0.74882461020042701</v>
      </c>
    </row>
    <row r="42" spans="1:10" x14ac:dyDescent="0.25">
      <c r="A42" t="s">
        <v>24</v>
      </c>
      <c r="B42" t="s">
        <v>319</v>
      </c>
      <c r="C42">
        <v>76.313861639110399</v>
      </c>
      <c r="D42">
        <v>79.084800595551698</v>
      </c>
      <c r="E42">
        <v>82.9392844660359</v>
      </c>
      <c r="F42">
        <v>85.100826050117405</v>
      </c>
      <c r="G42">
        <v>87.731798011916794</v>
      </c>
      <c r="H42">
        <v>89.7590431621975</v>
      </c>
      <c r="I42">
        <v>90.907820067685705</v>
      </c>
      <c r="J42">
        <v>91.480811524505796</v>
      </c>
    </row>
    <row r="43" spans="1:10" x14ac:dyDescent="0.25">
      <c r="A43" t="s">
        <v>25</v>
      </c>
      <c r="B43" t="s">
        <v>317</v>
      </c>
      <c r="C43">
        <v>0.70478616347615997</v>
      </c>
      <c r="D43">
        <v>0.70541510698355403</v>
      </c>
      <c r="E43">
        <v>0.739023466522435</v>
      </c>
      <c r="F43">
        <v>0.73672363991566503</v>
      </c>
      <c r="G43">
        <v>0.68030565810482202</v>
      </c>
      <c r="H43">
        <v>0.63585264703328404</v>
      </c>
      <c r="I43">
        <v>0.62695739889537805</v>
      </c>
      <c r="J43">
        <v>0.61663661338779696</v>
      </c>
    </row>
    <row r="44" spans="1:10" x14ac:dyDescent="0.25">
      <c r="A44" t="s">
        <v>25</v>
      </c>
      <c r="B44" t="s">
        <v>318</v>
      </c>
      <c r="C44">
        <v>0.536193415342746</v>
      </c>
      <c r="D44">
        <v>0.54702713064626995</v>
      </c>
      <c r="E44">
        <v>0.57988152396387105</v>
      </c>
      <c r="F44">
        <v>0.60063552871703096</v>
      </c>
      <c r="G44">
        <v>0.57149849781570095</v>
      </c>
      <c r="H44">
        <v>0.54021980177728501</v>
      </c>
      <c r="I44">
        <v>0.53548855982903099</v>
      </c>
      <c r="J44">
        <v>0.53293331991446102</v>
      </c>
    </row>
    <row r="45" spans="1:10" x14ac:dyDescent="0.25">
      <c r="A45" t="s">
        <v>25</v>
      </c>
      <c r="B45" t="s">
        <v>319</v>
      </c>
      <c r="C45">
        <v>76.078879400543698</v>
      </c>
      <c r="D45">
        <v>77.546840892794194</v>
      </c>
      <c r="E45">
        <v>78.465914850116206</v>
      </c>
      <c r="F45">
        <v>81.527929358393806</v>
      </c>
      <c r="G45">
        <v>84.006136213502501</v>
      </c>
      <c r="H45">
        <v>84.959904515268505</v>
      </c>
      <c r="I45">
        <v>85.410677148478698</v>
      </c>
      <c r="J45">
        <v>86.425831412528197</v>
      </c>
    </row>
    <row r="46" spans="1:10" x14ac:dyDescent="0.25">
      <c r="A46" t="s">
        <v>26</v>
      </c>
      <c r="B46" t="s">
        <v>317</v>
      </c>
      <c r="C46">
        <v>1.25199453590053</v>
      </c>
      <c r="D46">
        <v>1.2364223045113001</v>
      </c>
      <c r="E46">
        <v>1.29439140185419</v>
      </c>
      <c r="F46">
        <v>1.2667395660770899</v>
      </c>
      <c r="G46">
        <v>1.26883112839311</v>
      </c>
      <c r="H46">
        <v>1.2241404574902599</v>
      </c>
      <c r="I46">
        <v>1.24001845606509</v>
      </c>
      <c r="J46">
        <v>1.3165196872562599</v>
      </c>
    </row>
    <row r="47" spans="1:10" x14ac:dyDescent="0.25">
      <c r="A47" t="s">
        <v>26</v>
      </c>
      <c r="B47" t="s">
        <v>318</v>
      </c>
      <c r="C47">
        <v>1.06500799144122</v>
      </c>
      <c r="D47">
        <v>1.0832756148920899</v>
      </c>
      <c r="E47">
        <v>1.17463823825334</v>
      </c>
      <c r="F47">
        <v>1.1778385883661699</v>
      </c>
      <c r="G47">
        <v>1.1991834220011699</v>
      </c>
      <c r="H47">
        <v>1.1634895203854301</v>
      </c>
      <c r="I47">
        <v>1.1808268531903801</v>
      </c>
      <c r="J47">
        <v>1.25929559997183</v>
      </c>
    </row>
    <row r="48" spans="1:10" x14ac:dyDescent="0.25">
      <c r="A48" t="s">
        <v>26</v>
      </c>
      <c r="B48" t="s">
        <v>319</v>
      </c>
      <c r="C48">
        <v>85.064907306099499</v>
      </c>
      <c r="D48">
        <v>87.613723154263099</v>
      </c>
      <c r="E48">
        <v>90.748303532509297</v>
      </c>
      <c r="F48">
        <v>92.981905666194706</v>
      </c>
      <c r="G48">
        <v>94.510876598673605</v>
      </c>
      <c r="H48">
        <v>95.045426631092496</v>
      </c>
      <c r="I48">
        <v>95.226554686731404</v>
      </c>
      <c r="J48">
        <v>95.653381575805696</v>
      </c>
    </row>
    <row r="49" spans="1:10" x14ac:dyDescent="0.25">
      <c r="A49" t="s">
        <v>27</v>
      </c>
      <c r="B49" t="s">
        <v>317</v>
      </c>
      <c r="C49">
        <v>7.1166972177525896</v>
      </c>
      <c r="D49">
        <v>7.1145851591386098</v>
      </c>
      <c r="E49">
        <v>7.2285043095627399</v>
      </c>
      <c r="F49">
        <v>7.2797871546622499</v>
      </c>
      <c r="G49">
        <v>7.47861587813696</v>
      </c>
      <c r="H49">
        <v>7.4960995418634502</v>
      </c>
      <c r="I49">
        <v>7.4835038003065097</v>
      </c>
      <c r="J49">
        <v>7.4847863370976899</v>
      </c>
    </row>
    <row r="50" spans="1:10" x14ac:dyDescent="0.25">
      <c r="A50" t="s">
        <v>27</v>
      </c>
      <c r="B50" t="s">
        <v>318</v>
      </c>
      <c r="C50">
        <v>6.7794381089702602</v>
      </c>
      <c r="D50">
        <v>6.8122564738109297</v>
      </c>
      <c r="E50">
        <v>6.9493193224301004</v>
      </c>
      <c r="F50">
        <v>7.0342622074109302</v>
      </c>
      <c r="G50">
        <v>7.2512740605975603</v>
      </c>
      <c r="H50">
        <v>7.2940418027842204</v>
      </c>
      <c r="I50">
        <v>7.2819496480228896</v>
      </c>
      <c r="J50">
        <v>7.2892817295611199</v>
      </c>
    </row>
    <row r="51" spans="1:10" x14ac:dyDescent="0.25">
      <c r="A51" t="s">
        <v>27</v>
      </c>
      <c r="B51" t="s">
        <v>319</v>
      </c>
      <c r="C51">
        <v>95.261016473469795</v>
      </c>
      <c r="D51">
        <v>95.750578866297801</v>
      </c>
      <c r="E51">
        <v>96.137721232824106</v>
      </c>
      <c r="F51">
        <v>96.627305963278403</v>
      </c>
      <c r="G51">
        <v>96.960108377754494</v>
      </c>
      <c r="H51">
        <v>97.3044949850145</v>
      </c>
      <c r="I51">
        <v>97.306687379842401</v>
      </c>
      <c r="J51">
        <v>97.387973433956802</v>
      </c>
    </row>
    <row r="52" spans="1:10" x14ac:dyDescent="0.25">
      <c r="A52" t="s">
        <v>28</v>
      </c>
      <c r="B52" t="s">
        <v>317</v>
      </c>
      <c r="C52">
        <v>2.11859130422775</v>
      </c>
      <c r="D52">
        <v>2.11498521749371</v>
      </c>
      <c r="E52">
        <v>2.0079986925946098</v>
      </c>
      <c r="F52">
        <v>1.9498035923251</v>
      </c>
      <c r="G52">
        <v>1.9485601372194601</v>
      </c>
      <c r="H52">
        <v>1.8877034172387599</v>
      </c>
      <c r="I52">
        <v>1.8756320726472799</v>
      </c>
      <c r="J52">
        <v>1.9013910372616201</v>
      </c>
    </row>
    <row r="53" spans="1:10" x14ac:dyDescent="0.25">
      <c r="A53" t="s">
        <v>28</v>
      </c>
      <c r="B53" t="s">
        <v>318</v>
      </c>
      <c r="C53">
        <v>1.6312260561504399</v>
      </c>
      <c r="D53">
        <v>1.6705492439141301</v>
      </c>
      <c r="E53">
        <v>1.66974439097361</v>
      </c>
      <c r="F53">
        <v>1.6353204110045401</v>
      </c>
      <c r="G53">
        <v>1.66282128477956</v>
      </c>
      <c r="H53">
        <v>1.61777317916148</v>
      </c>
      <c r="I53">
        <v>1.6077331350861801</v>
      </c>
      <c r="J53">
        <v>1.63855677629435</v>
      </c>
    </row>
    <row r="54" spans="1:10" x14ac:dyDescent="0.25">
      <c r="A54" t="s">
        <v>28</v>
      </c>
      <c r="B54" t="s">
        <v>319</v>
      </c>
      <c r="C54">
        <v>76.995787384534907</v>
      </c>
      <c r="D54">
        <v>78.986331918374105</v>
      </c>
      <c r="E54">
        <v>83.154655285959095</v>
      </c>
      <c r="F54">
        <v>83.871032828206793</v>
      </c>
      <c r="G54">
        <v>85.335897672234907</v>
      </c>
      <c r="H54">
        <v>85.700601290846805</v>
      </c>
      <c r="I54">
        <v>85.7168715832956</v>
      </c>
      <c r="J54">
        <v>86.176738197640603</v>
      </c>
    </row>
    <row r="55" spans="1:10" x14ac:dyDescent="0.25">
      <c r="A55" t="s">
        <v>29</v>
      </c>
      <c r="B55" t="s">
        <v>317</v>
      </c>
      <c r="C55">
        <v>1.1346603468926799</v>
      </c>
      <c r="D55">
        <v>1.1716613794322801</v>
      </c>
      <c r="E55">
        <v>1.15450881178717</v>
      </c>
      <c r="F55">
        <v>1.17714260907515</v>
      </c>
      <c r="G55">
        <v>1.14148829084876</v>
      </c>
      <c r="H55">
        <v>1.12140879256393</v>
      </c>
      <c r="I55">
        <v>1.1187107939936101</v>
      </c>
      <c r="J55">
        <v>1.10833195677005</v>
      </c>
    </row>
    <row r="56" spans="1:10" x14ac:dyDescent="0.25">
      <c r="A56" t="s">
        <v>29</v>
      </c>
      <c r="B56" t="s">
        <v>318</v>
      </c>
      <c r="C56">
        <v>0.82844171184263604</v>
      </c>
      <c r="D56">
        <v>0.88605013382537601</v>
      </c>
      <c r="E56">
        <v>0.90845520626349896</v>
      </c>
      <c r="F56">
        <v>0.95607129173341998</v>
      </c>
      <c r="G56">
        <v>0.96609477722411696</v>
      </c>
      <c r="H56">
        <v>0.98816312347218205</v>
      </c>
      <c r="I56">
        <v>0.99096665882949297</v>
      </c>
      <c r="J56">
        <v>0.98479753479181598</v>
      </c>
    </row>
    <row r="57" spans="1:10" x14ac:dyDescent="0.25">
      <c r="A57" t="s">
        <v>29</v>
      </c>
      <c r="B57" t="s">
        <v>319</v>
      </c>
      <c r="C57">
        <v>73.012308406772505</v>
      </c>
      <c r="D57">
        <v>75.623396774817905</v>
      </c>
      <c r="E57">
        <v>78.687593978362202</v>
      </c>
      <c r="F57">
        <v>81.219665685585895</v>
      </c>
      <c r="G57">
        <v>84.6346637954356</v>
      </c>
      <c r="H57">
        <v>88.118011025479603</v>
      </c>
      <c r="I57">
        <v>88.581129649415999</v>
      </c>
      <c r="J57">
        <v>88.854023271309003</v>
      </c>
    </row>
    <row r="58" spans="1:10" x14ac:dyDescent="0.25">
      <c r="A58" t="s">
        <v>30</v>
      </c>
      <c r="B58" t="s">
        <v>317</v>
      </c>
      <c r="C58">
        <v>9.2554753783297194E-2</v>
      </c>
      <c r="D58">
        <v>9.6167999155851294E-2</v>
      </c>
      <c r="E58">
        <v>9.6679891569005902E-2</v>
      </c>
      <c r="F58">
        <v>9.6559266234181207E-2</v>
      </c>
      <c r="G58">
        <v>9.07606112228031E-2</v>
      </c>
      <c r="H58">
        <v>9.1275786424387204E-2</v>
      </c>
      <c r="I58">
        <v>8.8118912416534995E-2</v>
      </c>
      <c r="J58">
        <v>8.7657373305863706E-2</v>
      </c>
    </row>
    <row r="59" spans="1:10" x14ac:dyDescent="0.25">
      <c r="A59" t="s">
        <v>30</v>
      </c>
      <c r="B59" t="s">
        <v>318</v>
      </c>
      <c r="C59">
        <v>4.8588245930801702E-2</v>
      </c>
      <c r="D59">
        <v>6.2848106901168405E-2</v>
      </c>
      <c r="E59">
        <v>6.9311638415056803E-2</v>
      </c>
      <c r="F59">
        <v>8.0022684528093496E-2</v>
      </c>
      <c r="G59">
        <v>8.1060492943762094E-2</v>
      </c>
      <c r="H59">
        <v>8.1538981626576301E-2</v>
      </c>
      <c r="I59">
        <v>7.8943424926535694E-2</v>
      </c>
      <c r="J59">
        <v>7.8713267563986195E-2</v>
      </c>
    </row>
    <row r="60" spans="1:10" x14ac:dyDescent="0.25">
      <c r="A60" t="s">
        <v>30</v>
      </c>
      <c r="B60" t="s">
        <v>319</v>
      </c>
      <c r="C60">
        <v>52.496758885625397</v>
      </c>
      <c r="D60">
        <v>65.352411875925398</v>
      </c>
      <c r="E60">
        <v>71.691886792803402</v>
      </c>
      <c r="F60">
        <v>82.874163867419796</v>
      </c>
      <c r="G60">
        <v>89.312414109653005</v>
      </c>
      <c r="H60">
        <v>89.332543515385794</v>
      </c>
      <c r="I60">
        <v>89.587380009154998</v>
      </c>
      <c r="J60">
        <v>89.796516363011804</v>
      </c>
    </row>
    <row r="61" spans="1:10" x14ac:dyDescent="0.25">
      <c r="A61" t="s">
        <v>31</v>
      </c>
      <c r="B61" t="s">
        <v>317</v>
      </c>
      <c r="C61">
        <v>0.23065164896506099</v>
      </c>
      <c r="D61">
        <v>0.21361490713641401</v>
      </c>
      <c r="E61">
        <v>0.23524510165100701</v>
      </c>
      <c r="F61">
        <v>0.22283238850690501</v>
      </c>
      <c r="G61">
        <v>0.230590558783969</v>
      </c>
      <c r="H61">
        <v>0.21840394094830701</v>
      </c>
      <c r="I61">
        <v>0.21656462234123</v>
      </c>
      <c r="J61">
        <v>0.21569289927277799</v>
      </c>
    </row>
    <row r="62" spans="1:10" x14ac:dyDescent="0.25">
      <c r="A62" t="s">
        <v>31</v>
      </c>
      <c r="B62" t="s">
        <v>318</v>
      </c>
      <c r="C62">
        <v>0.132154406064452</v>
      </c>
      <c r="D62">
        <v>0.13432050546730101</v>
      </c>
      <c r="E62">
        <v>0.16068020451000201</v>
      </c>
      <c r="F62">
        <v>0.167706416183622</v>
      </c>
      <c r="G62">
        <v>0.18697646278161401</v>
      </c>
      <c r="H62">
        <v>0.17942218276758501</v>
      </c>
      <c r="I62">
        <v>0.177253233825649</v>
      </c>
      <c r="J62">
        <v>0.17826843669758599</v>
      </c>
    </row>
    <row r="63" spans="1:10" x14ac:dyDescent="0.25">
      <c r="A63" t="s">
        <v>31</v>
      </c>
      <c r="B63" t="s">
        <v>319</v>
      </c>
      <c r="C63">
        <v>57.296102870901599</v>
      </c>
      <c r="D63">
        <v>62.879743398022399</v>
      </c>
      <c r="E63">
        <v>68.3033157257303</v>
      </c>
      <c r="F63">
        <v>75.261238865383902</v>
      </c>
      <c r="G63">
        <v>81.085914257566898</v>
      </c>
      <c r="H63">
        <v>82.151531693309096</v>
      </c>
      <c r="I63">
        <v>81.847732981225505</v>
      </c>
      <c r="J63">
        <v>82.649191187391395</v>
      </c>
    </row>
    <row r="64" spans="1:10" x14ac:dyDescent="0.25">
      <c r="A64" t="s">
        <v>32</v>
      </c>
      <c r="B64" t="s">
        <v>317</v>
      </c>
      <c r="C64">
        <v>7.1585786892299996E-2</v>
      </c>
      <c r="D64">
        <v>6.5469549093179202E-2</v>
      </c>
      <c r="E64">
        <v>6.4733080172979102E-2</v>
      </c>
      <c r="F64">
        <v>6.5738005265080807E-2</v>
      </c>
      <c r="G64">
        <v>5.5297542869822101E-2</v>
      </c>
      <c r="H64">
        <v>5.3945973571634102E-2</v>
      </c>
      <c r="I64">
        <v>5.4559429320860699E-2</v>
      </c>
      <c r="J64">
        <v>5.1741909620314497E-2</v>
      </c>
    </row>
    <row r="65" spans="1:10" x14ac:dyDescent="0.25">
      <c r="A65" t="s">
        <v>32</v>
      </c>
      <c r="B65" t="s">
        <v>318</v>
      </c>
      <c r="C65">
        <v>4.6664428738672201E-2</v>
      </c>
      <c r="D65">
        <v>4.6479949076939302E-2</v>
      </c>
      <c r="E65">
        <v>5.28901854436786E-2</v>
      </c>
      <c r="F65">
        <v>5.1238254185254899E-2</v>
      </c>
      <c r="G65">
        <v>4.35897694089106E-2</v>
      </c>
      <c r="H65">
        <v>3.92800235512226E-2</v>
      </c>
      <c r="I65">
        <v>3.7888373732696101E-2</v>
      </c>
      <c r="J65">
        <v>3.5914265770834501E-2</v>
      </c>
    </row>
    <row r="66" spans="1:10" x14ac:dyDescent="0.25">
      <c r="A66" t="s">
        <v>32</v>
      </c>
      <c r="B66" t="s">
        <v>319</v>
      </c>
      <c r="C66">
        <v>65.186723181346494</v>
      </c>
      <c r="D66">
        <v>70.994759732936203</v>
      </c>
      <c r="E66">
        <v>81.705034431153194</v>
      </c>
      <c r="F66">
        <v>77.943122823156401</v>
      </c>
      <c r="G66">
        <v>78.827678675572997</v>
      </c>
      <c r="H66">
        <v>72.813633623764701</v>
      </c>
      <c r="I66">
        <v>69.444226606324804</v>
      </c>
      <c r="J66">
        <v>69.410398716196795</v>
      </c>
    </row>
    <row r="67" spans="1:10" x14ac:dyDescent="0.25">
      <c r="A67" t="s">
        <v>33</v>
      </c>
      <c r="B67" t="s">
        <v>317</v>
      </c>
      <c r="C67">
        <v>0.91188663525436098</v>
      </c>
      <c r="D67">
        <v>0.91459931009781203</v>
      </c>
      <c r="E67">
        <v>0.92240407366480304</v>
      </c>
      <c r="F67">
        <v>0.97865532767058305</v>
      </c>
      <c r="G67">
        <v>0.92715650847770903</v>
      </c>
      <c r="H67">
        <v>0.914998757630749</v>
      </c>
      <c r="I67">
        <v>0.90167773143088403</v>
      </c>
      <c r="J67">
        <v>0.89255437931909198</v>
      </c>
    </row>
    <row r="68" spans="1:10" x14ac:dyDescent="0.25">
      <c r="A68" t="s">
        <v>33</v>
      </c>
      <c r="B68" t="s">
        <v>318</v>
      </c>
      <c r="C68">
        <v>0.48585459339034098</v>
      </c>
      <c r="D68">
        <v>0.54852109407056904</v>
      </c>
      <c r="E68">
        <v>0.64786249658569595</v>
      </c>
      <c r="F68">
        <v>0.75351212411001101</v>
      </c>
      <c r="G68">
        <v>0.73801572817760397</v>
      </c>
      <c r="H68">
        <v>0.74260865242322405</v>
      </c>
      <c r="I68">
        <v>0.73385825874654098</v>
      </c>
      <c r="J68">
        <v>0.733558816028404</v>
      </c>
    </row>
    <row r="69" spans="1:10" x14ac:dyDescent="0.25">
      <c r="A69" t="s">
        <v>33</v>
      </c>
      <c r="B69" t="s">
        <v>319</v>
      </c>
      <c r="C69">
        <v>53.280152883786698</v>
      </c>
      <c r="D69">
        <v>59.973923882788299</v>
      </c>
      <c r="E69">
        <v>70.236300454710005</v>
      </c>
      <c r="F69">
        <v>76.994637724349502</v>
      </c>
      <c r="G69">
        <v>79.599908044580999</v>
      </c>
      <c r="H69">
        <v>81.159525762209398</v>
      </c>
      <c r="I69">
        <v>81.388087247310807</v>
      </c>
      <c r="J69">
        <v>82.186456424987497</v>
      </c>
    </row>
    <row r="70" spans="1:10" x14ac:dyDescent="0.25">
      <c r="A70" t="s">
        <v>34</v>
      </c>
      <c r="B70" t="s">
        <v>317</v>
      </c>
      <c r="C70">
        <v>1.8283968539951101</v>
      </c>
      <c r="D70">
        <v>1.8021692121664099</v>
      </c>
      <c r="E70">
        <v>1.89251474365086</v>
      </c>
      <c r="F70">
        <v>1.9025830904326699</v>
      </c>
      <c r="G70">
        <v>1.9143996235743901</v>
      </c>
      <c r="H70">
        <v>1.9082697548746099</v>
      </c>
      <c r="I70">
        <v>1.90068103052014</v>
      </c>
      <c r="J70">
        <v>1.9410045621957499</v>
      </c>
    </row>
    <row r="71" spans="1:10" x14ac:dyDescent="0.25">
      <c r="A71" t="s">
        <v>34</v>
      </c>
      <c r="B71" t="s">
        <v>318</v>
      </c>
      <c r="C71">
        <v>1.2396709795381</v>
      </c>
      <c r="D71">
        <v>1.2609000591427799</v>
      </c>
      <c r="E71">
        <v>1.39491751137819</v>
      </c>
      <c r="F71">
        <v>1.4391100294510899</v>
      </c>
      <c r="G71">
        <v>1.4723570145151299</v>
      </c>
      <c r="H71">
        <v>1.48453446351832</v>
      </c>
      <c r="I71">
        <v>1.4838581179772501</v>
      </c>
      <c r="J71">
        <v>1.52388150713672</v>
      </c>
    </row>
    <row r="72" spans="1:10" x14ac:dyDescent="0.25">
      <c r="A72" t="s">
        <v>34</v>
      </c>
      <c r="B72" t="s">
        <v>319</v>
      </c>
      <c r="C72">
        <v>67.800979684983204</v>
      </c>
      <c r="D72">
        <v>69.965686386742604</v>
      </c>
      <c r="E72">
        <v>73.707088204091903</v>
      </c>
      <c r="F72">
        <v>75.639799212333799</v>
      </c>
      <c r="G72">
        <v>76.909595905899906</v>
      </c>
      <c r="H72">
        <v>77.794790790250005</v>
      </c>
      <c r="I72">
        <v>78.069812564561502</v>
      </c>
      <c r="J72">
        <v>78.5099394827201</v>
      </c>
    </row>
    <row r="73" spans="1:10" x14ac:dyDescent="0.25">
      <c r="A73" t="s">
        <v>35</v>
      </c>
      <c r="B73" t="s">
        <v>317</v>
      </c>
      <c r="C73">
        <v>0.87857854735059804</v>
      </c>
      <c r="D73">
        <v>0.93865355589639998</v>
      </c>
      <c r="E73">
        <v>1.0145382109554799</v>
      </c>
      <c r="F73">
        <v>1.07104565546508</v>
      </c>
      <c r="G73">
        <v>1.0925073138149</v>
      </c>
      <c r="H73">
        <v>1.10177184197412</v>
      </c>
      <c r="I73">
        <v>1.0902211898330101</v>
      </c>
      <c r="J73">
        <v>1.09477694561679</v>
      </c>
    </row>
    <row r="74" spans="1:10" x14ac:dyDescent="0.25">
      <c r="A74" t="s">
        <v>35</v>
      </c>
      <c r="B74" t="s">
        <v>318</v>
      </c>
      <c r="C74">
        <v>0.49248386590263699</v>
      </c>
      <c r="D74">
        <v>0.570950418315325</v>
      </c>
      <c r="E74">
        <v>0.69599144677411795</v>
      </c>
      <c r="F74">
        <v>0.80999754446696004</v>
      </c>
      <c r="G74">
        <v>0.88006834067964601</v>
      </c>
      <c r="H74">
        <v>0.92240575643529599</v>
      </c>
      <c r="I74">
        <v>0.92128101308685695</v>
      </c>
      <c r="J74">
        <v>0.92834966997270196</v>
      </c>
    </row>
    <row r="75" spans="1:10" x14ac:dyDescent="0.25">
      <c r="A75" t="s">
        <v>35</v>
      </c>
      <c r="B75" t="s">
        <v>319</v>
      </c>
      <c r="C75">
        <v>56.054619975385201</v>
      </c>
      <c r="D75">
        <v>60.826533360338303</v>
      </c>
      <c r="E75">
        <v>68.601797276678496</v>
      </c>
      <c r="F75">
        <v>75.626798944928098</v>
      </c>
      <c r="G75">
        <v>80.554915244141895</v>
      </c>
      <c r="H75">
        <v>83.720215138422404</v>
      </c>
      <c r="I75">
        <v>84.504045754968999</v>
      </c>
      <c r="J75">
        <v>84.798065367523293</v>
      </c>
    </row>
    <row r="76" spans="1:10" x14ac:dyDescent="0.25">
      <c r="A76" t="s">
        <v>36</v>
      </c>
      <c r="B76" t="s">
        <v>317</v>
      </c>
      <c r="C76">
        <v>4.2926399184864499</v>
      </c>
      <c r="D76">
        <v>4.1095187547450296</v>
      </c>
      <c r="E76">
        <v>4.1329304513675202</v>
      </c>
      <c r="F76">
        <v>4.1125501725634601</v>
      </c>
      <c r="G76">
        <v>3.9951938066597701</v>
      </c>
      <c r="H76">
        <v>3.8291148318217401</v>
      </c>
      <c r="I76">
        <v>3.8022563220185099</v>
      </c>
      <c r="J76">
        <v>3.7806054066902601</v>
      </c>
    </row>
    <row r="77" spans="1:10" x14ac:dyDescent="0.25">
      <c r="A77" t="s">
        <v>36</v>
      </c>
      <c r="B77" t="s">
        <v>318</v>
      </c>
      <c r="C77">
        <v>3.1376466673453201</v>
      </c>
      <c r="D77">
        <v>3.0836686748770301</v>
      </c>
      <c r="E77">
        <v>3.2370730342144198</v>
      </c>
      <c r="F77">
        <v>3.2432321994947699</v>
      </c>
      <c r="G77">
        <v>3.15471753145551</v>
      </c>
      <c r="H77">
        <v>3.0160971103674701</v>
      </c>
      <c r="I77">
        <v>2.97965937177855</v>
      </c>
      <c r="J77">
        <v>2.9724008448606001</v>
      </c>
    </row>
    <row r="78" spans="1:10" x14ac:dyDescent="0.25">
      <c r="A78" t="s">
        <v>36</v>
      </c>
      <c r="B78" t="s">
        <v>319</v>
      </c>
      <c r="C78">
        <v>73.093637643188003</v>
      </c>
      <c r="D78">
        <v>75.037221117837504</v>
      </c>
      <c r="E78">
        <v>78.323917431112903</v>
      </c>
      <c r="F78">
        <v>78.861826929960003</v>
      </c>
      <c r="G78">
        <v>78.962815926395507</v>
      </c>
      <c r="H78">
        <v>78.767476109681695</v>
      </c>
      <c r="I78">
        <v>78.365557695929695</v>
      </c>
      <c r="J78">
        <v>78.622350790710897</v>
      </c>
    </row>
    <row r="79" spans="1:10" x14ac:dyDescent="0.25">
      <c r="A79" t="s">
        <v>37</v>
      </c>
      <c r="B79" t="s">
        <v>317</v>
      </c>
      <c r="C79">
        <v>19.862796517343401</v>
      </c>
      <c r="D79">
        <v>19.716519576574701</v>
      </c>
      <c r="E79">
        <v>19.735006458379502</v>
      </c>
      <c r="F79">
        <v>19.648895456166599</v>
      </c>
      <c r="G79">
        <v>19.649252473806101</v>
      </c>
      <c r="H79">
        <v>19.6877910896979</v>
      </c>
      <c r="I79">
        <v>19.6967399364157</v>
      </c>
      <c r="J79">
        <v>19.746911450887001</v>
      </c>
    </row>
    <row r="80" spans="1:10" x14ac:dyDescent="0.25">
      <c r="A80" t="s">
        <v>37</v>
      </c>
      <c r="B80" t="s">
        <v>318</v>
      </c>
      <c r="C80">
        <v>15.290796795423701</v>
      </c>
      <c r="D80">
        <v>15.2346985159589</v>
      </c>
      <c r="E80">
        <v>15.322206096657499</v>
      </c>
      <c r="F80">
        <v>15.338270540480099</v>
      </c>
      <c r="G80">
        <v>15.3861558852745</v>
      </c>
      <c r="H80">
        <v>15.4681262148746</v>
      </c>
      <c r="I80">
        <v>15.4937405323927</v>
      </c>
      <c r="J80">
        <v>15.555980786818401</v>
      </c>
    </row>
    <row r="81" spans="1:10" x14ac:dyDescent="0.25">
      <c r="A81" t="s">
        <v>37</v>
      </c>
      <c r="B81" t="s">
        <v>319</v>
      </c>
      <c r="C81">
        <v>76.982094550847506</v>
      </c>
      <c r="D81">
        <v>77.268700780533905</v>
      </c>
      <c r="E81">
        <v>77.639731859077301</v>
      </c>
      <c r="F81">
        <v>78.061744359611396</v>
      </c>
      <c r="G81">
        <v>78.304026607553496</v>
      </c>
      <c r="H81">
        <v>78.567098484545795</v>
      </c>
      <c r="I81">
        <v>78.661446424174997</v>
      </c>
      <c r="J81">
        <v>78.776778968741496</v>
      </c>
    </row>
    <row r="82" spans="1:10" x14ac:dyDescent="0.25">
      <c r="A82" t="s">
        <v>38</v>
      </c>
      <c r="B82" t="s">
        <v>317</v>
      </c>
      <c r="C82">
        <v>9.9590124128574899</v>
      </c>
      <c r="D82">
        <v>9.9314847418534402</v>
      </c>
      <c r="E82">
        <v>9.9790621114192604</v>
      </c>
      <c r="F82">
        <v>9.9898053060083392</v>
      </c>
      <c r="G82">
        <v>10.020810525973699</v>
      </c>
      <c r="H82">
        <v>10.010851684919</v>
      </c>
      <c r="I82">
        <v>10.0087953231467</v>
      </c>
      <c r="J82">
        <v>10.0232222511074</v>
      </c>
    </row>
    <row r="83" spans="1:10" x14ac:dyDescent="0.25">
      <c r="A83" t="s">
        <v>38</v>
      </c>
      <c r="B83" t="s">
        <v>318</v>
      </c>
      <c r="C83">
        <v>9.6891965522089301</v>
      </c>
      <c r="D83">
        <v>9.6677423248910408</v>
      </c>
      <c r="E83">
        <v>9.7347793846969601</v>
      </c>
      <c r="F83">
        <v>9.7549098759715793</v>
      </c>
      <c r="G83">
        <v>9.7906263196860497</v>
      </c>
      <c r="H83">
        <v>9.7895338952799396</v>
      </c>
      <c r="I83">
        <v>9.7910084927931393</v>
      </c>
      <c r="J83">
        <v>9.80832306539887</v>
      </c>
    </row>
    <row r="84" spans="1:10" x14ac:dyDescent="0.25">
      <c r="A84" t="s">
        <v>38</v>
      </c>
      <c r="B84" t="s">
        <v>319</v>
      </c>
      <c r="C84">
        <v>97.290736777271107</v>
      </c>
      <c r="D84">
        <v>97.344380786782807</v>
      </c>
      <c r="E84">
        <v>97.552047236555794</v>
      </c>
      <c r="F84">
        <v>97.648648568801605</v>
      </c>
      <c r="G84">
        <v>97.702938243458107</v>
      </c>
      <c r="H84">
        <v>97.789221171137399</v>
      </c>
      <c r="I84">
        <v>97.824045518745393</v>
      </c>
      <c r="J84">
        <v>97.855987023685998</v>
      </c>
    </row>
    <row r="85" spans="1:10" x14ac:dyDescent="0.25">
      <c r="A85" t="s">
        <v>39</v>
      </c>
      <c r="B85" t="s">
        <v>317</v>
      </c>
      <c r="C85">
        <v>24.450365088776898</v>
      </c>
      <c r="D85">
        <v>24.346902611145801</v>
      </c>
      <c r="E85">
        <v>24.105378666271399</v>
      </c>
      <c r="F85">
        <v>23.957959581685799</v>
      </c>
      <c r="G85">
        <v>23.874825036632402</v>
      </c>
      <c r="H85">
        <v>23.807426211177201</v>
      </c>
      <c r="I85">
        <v>23.7885578890007</v>
      </c>
      <c r="J85">
        <v>23.770082687544701</v>
      </c>
    </row>
    <row r="86" spans="1:10" x14ac:dyDescent="0.25">
      <c r="A86" t="s">
        <v>39</v>
      </c>
      <c r="B86" t="s">
        <v>318</v>
      </c>
      <c r="C86">
        <v>2.8213504328706298</v>
      </c>
      <c r="D86">
        <v>2.8408047669141401</v>
      </c>
      <c r="E86">
        <v>2.8520572702265601</v>
      </c>
      <c r="F86">
        <v>2.8601476480077599</v>
      </c>
      <c r="G86">
        <v>2.8824838880335002</v>
      </c>
      <c r="H86">
        <v>2.8816766149276098</v>
      </c>
      <c r="I86">
        <v>2.8729920403868201</v>
      </c>
      <c r="J86">
        <v>2.8750718795515602</v>
      </c>
    </row>
    <row r="87" spans="1:10" x14ac:dyDescent="0.25">
      <c r="A87" t="s">
        <v>39</v>
      </c>
      <c r="B87" t="s">
        <v>319</v>
      </c>
      <c r="C87">
        <v>11.5390932717224</v>
      </c>
      <c r="D87">
        <v>11.6680335576388</v>
      </c>
      <c r="E87">
        <v>11.831621936796999</v>
      </c>
      <c r="F87">
        <v>11.938193810937699</v>
      </c>
      <c r="G87">
        <v>12.0733194216534</v>
      </c>
      <c r="H87">
        <v>12.1041081440996</v>
      </c>
      <c r="I87">
        <v>12.0772013746795</v>
      </c>
      <c r="J87">
        <v>12.095338149825</v>
      </c>
    </row>
    <row r="88" spans="1:10" x14ac:dyDescent="0.25">
      <c r="A88" t="s">
        <v>40</v>
      </c>
      <c r="B88" t="s">
        <v>317</v>
      </c>
      <c r="C88">
        <v>4.3697433677112797E-2</v>
      </c>
      <c r="D88">
        <v>4.5522763651858297E-2</v>
      </c>
      <c r="E88">
        <v>4.5885359253438202E-2</v>
      </c>
      <c r="F88">
        <v>4.2737775007133799E-2</v>
      </c>
      <c r="G88">
        <v>3.89745248810714E-2</v>
      </c>
      <c r="H88">
        <v>3.8100429827496902E-2</v>
      </c>
      <c r="I88">
        <v>3.78585458914786E-2</v>
      </c>
      <c r="J88">
        <v>3.6848916385905699E-2</v>
      </c>
    </row>
    <row r="89" spans="1:10" x14ac:dyDescent="0.25">
      <c r="A89" t="s">
        <v>40</v>
      </c>
      <c r="B89" t="s">
        <v>318</v>
      </c>
      <c r="C89">
        <v>3.0518428268143102E-2</v>
      </c>
      <c r="D89">
        <v>3.4492601405664403E-2</v>
      </c>
      <c r="E89">
        <v>3.7573870048693898E-2</v>
      </c>
      <c r="F89">
        <v>3.4045299052492997E-2</v>
      </c>
      <c r="G89">
        <v>3.31539052104705E-2</v>
      </c>
      <c r="H89">
        <v>3.170440906481E-2</v>
      </c>
      <c r="I89">
        <v>3.1143066676940698E-2</v>
      </c>
      <c r="J89">
        <v>3.05789499633559E-2</v>
      </c>
    </row>
    <row r="90" spans="1:10" x14ac:dyDescent="0.25">
      <c r="A90" t="s">
        <v>40</v>
      </c>
      <c r="B90" t="s">
        <v>319</v>
      </c>
      <c r="C90">
        <v>69.840321730673097</v>
      </c>
      <c r="D90">
        <v>75.770007439467904</v>
      </c>
      <c r="E90">
        <v>81.886402678384698</v>
      </c>
      <c r="F90">
        <v>79.660906649469197</v>
      </c>
      <c r="G90">
        <v>85.065578891950295</v>
      </c>
      <c r="H90">
        <v>83.212733316538902</v>
      </c>
      <c r="I90">
        <v>82.261655707042195</v>
      </c>
      <c r="J90">
        <v>82.984665391821395</v>
      </c>
    </row>
    <row r="91" spans="1:10" x14ac:dyDescent="0.25">
      <c r="A91" t="s">
        <v>41</v>
      </c>
      <c r="B91" t="s">
        <v>317</v>
      </c>
      <c r="C91">
        <v>8.2294447258142195E-2</v>
      </c>
      <c r="D91">
        <v>7.7177907147096506E-2</v>
      </c>
      <c r="E91">
        <v>7.8841037450096504E-2</v>
      </c>
      <c r="F91">
        <v>7.9687791916351905E-2</v>
      </c>
      <c r="G91">
        <v>7.2523906838664706E-2</v>
      </c>
      <c r="H91">
        <v>6.8386827408918993E-2</v>
      </c>
      <c r="I91">
        <v>6.66872746304039E-2</v>
      </c>
      <c r="J91">
        <v>6.3696858448020796E-2</v>
      </c>
    </row>
    <row r="92" spans="1:10" x14ac:dyDescent="0.25">
      <c r="A92" t="s">
        <v>41</v>
      </c>
      <c r="B92" t="s">
        <v>318</v>
      </c>
      <c r="C92">
        <v>4.4405592524632803E-2</v>
      </c>
      <c r="D92">
        <v>4.9502614021305798E-2</v>
      </c>
      <c r="E92">
        <v>5.48918863324395E-2</v>
      </c>
      <c r="F92">
        <v>5.7329827338960901E-2</v>
      </c>
      <c r="G92">
        <v>5.2784454421545897E-2</v>
      </c>
      <c r="H92">
        <v>5.07210134536119E-2</v>
      </c>
      <c r="I92">
        <v>4.9610146614796798E-2</v>
      </c>
      <c r="J92">
        <v>4.8569496872715799E-2</v>
      </c>
    </row>
    <row r="93" spans="1:10" x14ac:dyDescent="0.25">
      <c r="A93" t="s">
        <v>41</v>
      </c>
      <c r="B93" t="s">
        <v>319</v>
      </c>
      <c r="C93">
        <v>53.959403099629299</v>
      </c>
      <c r="D93">
        <v>64.140912666829394</v>
      </c>
      <c r="E93">
        <v>69.623495717168893</v>
      </c>
      <c r="F93">
        <v>71.943049192704294</v>
      </c>
      <c r="G93">
        <v>72.782144154160406</v>
      </c>
      <c r="H93">
        <v>74.167811807273395</v>
      </c>
      <c r="I93">
        <v>74.392223838427299</v>
      </c>
      <c r="J93">
        <v>76.251008379558499</v>
      </c>
    </row>
    <row r="94" spans="1:10" x14ac:dyDescent="0.25">
      <c r="A94" t="s">
        <v>42</v>
      </c>
      <c r="B94" t="s">
        <v>317</v>
      </c>
      <c r="C94">
        <v>23.188650354950902</v>
      </c>
      <c r="D94">
        <v>23.251565292291701</v>
      </c>
      <c r="E94">
        <v>23.350751911023401</v>
      </c>
      <c r="F94">
        <v>23.403478924218501</v>
      </c>
      <c r="G94">
        <v>23.501788335422599</v>
      </c>
      <c r="H94">
        <v>23.562265306170499</v>
      </c>
      <c r="I94">
        <v>23.601025387864802</v>
      </c>
      <c r="J94">
        <v>23.620040232834601</v>
      </c>
    </row>
    <row r="95" spans="1:10" x14ac:dyDescent="0.25">
      <c r="A95" t="s">
        <v>42</v>
      </c>
      <c r="B95" t="s">
        <v>318</v>
      </c>
      <c r="C95">
        <v>14.4100803502226</v>
      </c>
      <c r="D95">
        <v>14.4923832987682</v>
      </c>
      <c r="E95">
        <v>14.5673259007803</v>
      </c>
      <c r="F95">
        <v>14.6102637032551</v>
      </c>
      <c r="G95">
        <v>14.6693768590711</v>
      </c>
      <c r="H95">
        <v>14.6972981957892</v>
      </c>
      <c r="I95">
        <v>14.722065848437399</v>
      </c>
      <c r="J95">
        <v>14.730359759147101</v>
      </c>
    </row>
    <row r="96" spans="1:10" x14ac:dyDescent="0.25">
      <c r="A96" t="s">
        <v>42</v>
      </c>
      <c r="B96" t="s">
        <v>319</v>
      </c>
      <c r="C96">
        <v>62.142816117566397</v>
      </c>
      <c r="D96">
        <v>62.328635154609003</v>
      </c>
      <c r="E96">
        <v>62.384825791855299</v>
      </c>
      <c r="F96">
        <v>62.427743117011801</v>
      </c>
      <c r="G96">
        <v>62.418130270371798</v>
      </c>
      <c r="H96">
        <v>62.376422660601598</v>
      </c>
      <c r="I96">
        <v>62.378924671667797</v>
      </c>
      <c r="J96">
        <v>62.363821627493301</v>
      </c>
    </row>
    <row r="97" spans="1:10" x14ac:dyDescent="0.25">
      <c r="A97" t="s">
        <v>43</v>
      </c>
      <c r="B97" t="s">
        <v>317</v>
      </c>
      <c r="C97">
        <v>0.79780185363635503</v>
      </c>
      <c r="D97">
        <v>0.854535427071481</v>
      </c>
      <c r="E97">
        <v>0.88610839409058995</v>
      </c>
      <c r="F97">
        <v>0.95613385329308898</v>
      </c>
      <c r="G97">
        <v>0.98950307698402395</v>
      </c>
      <c r="H97">
        <v>0.99140037955817994</v>
      </c>
      <c r="I97">
        <v>0.98725757920565205</v>
      </c>
      <c r="J97">
        <v>0.98013132515675405</v>
      </c>
    </row>
    <row r="98" spans="1:10" x14ac:dyDescent="0.25">
      <c r="A98" t="s">
        <v>43</v>
      </c>
      <c r="B98" t="s">
        <v>318</v>
      </c>
      <c r="C98">
        <v>0.50974966822062995</v>
      </c>
      <c r="D98">
        <v>0.61088371236105798</v>
      </c>
      <c r="E98">
        <v>0.68638304704350495</v>
      </c>
      <c r="F98">
        <v>0.77903640283258502</v>
      </c>
      <c r="G98">
        <v>0.85375322315156399</v>
      </c>
      <c r="H98">
        <v>0.87388337173629904</v>
      </c>
      <c r="I98">
        <v>0.879568320018151</v>
      </c>
      <c r="J98">
        <v>0.88013774653140198</v>
      </c>
    </row>
    <row r="99" spans="1:10" x14ac:dyDescent="0.25">
      <c r="A99" t="s">
        <v>43</v>
      </c>
      <c r="B99" t="s">
        <v>319</v>
      </c>
      <c r="C99">
        <v>63.894269723391503</v>
      </c>
      <c r="D99">
        <v>71.487230723081396</v>
      </c>
      <c r="E99">
        <v>77.460393290590204</v>
      </c>
      <c r="F99">
        <v>81.4777554575073</v>
      </c>
      <c r="G99">
        <v>86.281007407655395</v>
      </c>
      <c r="H99">
        <v>88.146362433888498</v>
      </c>
      <c r="I99">
        <v>89.092080784616698</v>
      </c>
      <c r="J99">
        <v>89.797940739282097</v>
      </c>
    </row>
    <row r="100" spans="1:10" x14ac:dyDescent="0.25">
      <c r="A100" t="s">
        <v>44</v>
      </c>
      <c r="B100" t="s">
        <v>317</v>
      </c>
      <c r="C100">
        <v>0.89275677222938099</v>
      </c>
      <c r="D100">
        <v>0.92614156055395902</v>
      </c>
      <c r="E100">
        <v>0.91434662277790801</v>
      </c>
      <c r="F100">
        <v>0.91733329275704201</v>
      </c>
      <c r="G100">
        <v>0.89992999536298002</v>
      </c>
      <c r="H100">
        <v>0.85795436175678796</v>
      </c>
      <c r="I100">
        <v>0.84703372235306496</v>
      </c>
      <c r="J100">
        <v>0.87358913114511605</v>
      </c>
    </row>
    <row r="101" spans="1:10" x14ac:dyDescent="0.25">
      <c r="A101" t="s">
        <v>44</v>
      </c>
      <c r="B101" t="s">
        <v>318</v>
      </c>
      <c r="C101">
        <v>0.61849222926842495</v>
      </c>
      <c r="D101">
        <v>0.67293687839038097</v>
      </c>
      <c r="E101">
        <v>0.68477910216842597</v>
      </c>
      <c r="F101">
        <v>0.72093679825777002</v>
      </c>
      <c r="G101">
        <v>0.73488836681618097</v>
      </c>
      <c r="H101">
        <v>0.71020002311950603</v>
      </c>
      <c r="I101">
        <v>0.69667733165535395</v>
      </c>
      <c r="J101">
        <v>0.70481270259064499</v>
      </c>
    </row>
    <row r="102" spans="1:10" x14ac:dyDescent="0.25">
      <c r="A102" t="s">
        <v>44</v>
      </c>
      <c r="B102" t="s">
        <v>319</v>
      </c>
      <c r="C102">
        <v>69.278917674736107</v>
      </c>
      <c r="D102">
        <v>72.660261352257294</v>
      </c>
      <c r="E102">
        <v>74.892725046435302</v>
      </c>
      <c r="F102">
        <v>78.590497472406796</v>
      </c>
      <c r="G102">
        <v>81.660614781460694</v>
      </c>
      <c r="H102">
        <v>82.778298564187807</v>
      </c>
      <c r="I102">
        <v>82.249066745533995</v>
      </c>
      <c r="J102">
        <v>80.680113506765395</v>
      </c>
    </row>
    <row r="103" spans="1:10" x14ac:dyDescent="0.25">
      <c r="A103" t="s">
        <v>45</v>
      </c>
      <c r="B103" t="s">
        <v>317</v>
      </c>
      <c r="C103">
        <v>5.38528623603034</v>
      </c>
      <c r="D103">
        <v>5.2934555881150098</v>
      </c>
      <c r="E103">
        <v>5.3525506015995497</v>
      </c>
      <c r="F103">
        <v>5.4513217898798203</v>
      </c>
      <c r="G103">
        <v>5.6047299811001299</v>
      </c>
      <c r="H103">
        <v>5.7361199167950696</v>
      </c>
      <c r="I103">
        <v>5.7734323880727398</v>
      </c>
      <c r="J103">
        <v>5.8116624616583703</v>
      </c>
    </row>
    <row r="104" spans="1:10" x14ac:dyDescent="0.25">
      <c r="A104" t="s">
        <v>45</v>
      </c>
      <c r="B104" t="s">
        <v>318</v>
      </c>
      <c r="C104">
        <v>4.5613047218821299</v>
      </c>
      <c r="D104">
        <v>4.5085796425932401</v>
      </c>
      <c r="E104">
        <v>4.58556348688212</v>
      </c>
      <c r="F104">
        <v>4.70053119352335</v>
      </c>
      <c r="G104">
        <v>4.8272590995723803</v>
      </c>
      <c r="H104">
        <v>4.9516710429126496</v>
      </c>
      <c r="I104">
        <v>4.9928941272877401</v>
      </c>
      <c r="J104">
        <v>5.0440195644085302</v>
      </c>
    </row>
    <row r="105" spans="1:10" x14ac:dyDescent="0.25">
      <c r="A105" t="s">
        <v>45</v>
      </c>
      <c r="B105" t="s">
        <v>319</v>
      </c>
      <c r="C105">
        <v>84.699392417893307</v>
      </c>
      <c r="D105">
        <v>85.1727112383074</v>
      </c>
      <c r="E105">
        <v>85.670623749204296</v>
      </c>
      <c r="F105">
        <v>86.227366035329595</v>
      </c>
      <c r="G105">
        <v>86.1283079800547</v>
      </c>
      <c r="H105">
        <v>86.324398979428693</v>
      </c>
      <c r="I105">
        <v>86.480516124212301</v>
      </c>
      <c r="J105">
        <v>86.791337206620994</v>
      </c>
    </row>
    <row r="106" spans="1:10" x14ac:dyDescent="0.25">
      <c r="A106" t="s">
        <v>46</v>
      </c>
      <c r="B106" t="s">
        <v>317</v>
      </c>
      <c r="C106">
        <v>0.68079683835293403</v>
      </c>
      <c r="D106">
        <v>0.67209989723687202</v>
      </c>
      <c r="E106">
        <v>0.78300988547668404</v>
      </c>
      <c r="F106">
        <v>0.803864246277742</v>
      </c>
      <c r="G106">
        <v>0.81741731911275095</v>
      </c>
      <c r="H106">
        <v>0.79688801803833997</v>
      </c>
      <c r="I106">
        <v>0.77447193611648002</v>
      </c>
      <c r="J106">
        <v>0.77159110095157402</v>
      </c>
    </row>
    <row r="107" spans="1:10" x14ac:dyDescent="0.25">
      <c r="A107" t="s">
        <v>46</v>
      </c>
      <c r="B107" t="s">
        <v>318</v>
      </c>
      <c r="C107">
        <v>0.44706813106929599</v>
      </c>
      <c r="D107">
        <v>0.47948960280423902</v>
      </c>
      <c r="E107">
        <v>0.60621096834758903</v>
      </c>
      <c r="F107">
        <v>0.63748423006891497</v>
      </c>
      <c r="G107">
        <v>0.66324378796800099</v>
      </c>
      <c r="H107">
        <v>0.66488468836523995</v>
      </c>
      <c r="I107">
        <v>0.64268538353046401</v>
      </c>
      <c r="J107">
        <v>0.64445071416761501</v>
      </c>
    </row>
    <row r="108" spans="1:10" x14ac:dyDescent="0.25">
      <c r="A108" t="s">
        <v>46</v>
      </c>
      <c r="B108" t="s">
        <v>319</v>
      </c>
      <c r="C108">
        <v>65.668361820083902</v>
      </c>
      <c r="D108">
        <v>71.342014003499997</v>
      </c>
      <c r="E108">
        <v>77.420602165008006</v>
      </c>
      <c r="F108">
        <v>79.302473399054307</v>
      </c>
      <c r="G108">
        <v>81.138944876762096</v>
      </c>
      <c r="H108">
        <v>83.435146885751195</v>
      </c>
      <c r="I108">
        <v>82.983689086676506</v>
      </c>
      <c r="J108">
        <v>83.522310375643102</v>
      </c>
    </row>
    <row r="109" spans="1:10" x14ac:dyDescent="0.25">
      <c r="A109" t="s">
        <v>47</v>
      </c>
      <c r="B109" t="s">
        <v>317</v>
      </c>
      <c r="C109">
        <v>7.1154725151528897</v>
      </c>
      <c r="D109">
        <v>7.2522518681327801</v>
      </c>
      <c r="E109">
        <v>7.5863640327377002</v>
      </c>
      <c r="F109">
        <v>7.6671021121524996</v>
      </c>
      <c r="G109">
        <v>7.7845851736690799</v>
      </c>
      <c r="H109">
        <v>7.92721803070667</v>
      </c>
      <c r="I109">
        <v>7.9556268273514599</v>
      </c>
      <c r="J109">
        <v>7.9888368947370303</v>
      </c>
    </row>
    <row r="110" spans="1:10" x14ac:dyDescent="0.25">
      <c r="A110" t="s">
        <v>47</v>
      </c>
      <c r="B110" t="s">
        <v>318</v>
      </c>
      <c r="C110">
        <v>6.4852889358746904</v>
      </c>
      <c r="D110">
        <v>6.6926260267558497</v>
      </c>
      <c r="E110">
        <v>7.1234314572770598</v>
      </c>
      <c r="F110">
        <v>7.2271220949420298</v>
      </c>
      <c r="G110">
        <v>7.3945992249151997</v>
      </c>
      <c r="H110">
        <v>7.5732822704913003</v>
      </c>
      <c r="I110">
        <v>7.6139001552184196</v>
      </c>
      <c r="J110">
        <v>7.6659864726847102</v>
      </c>
    </row>
    <row r="111" spans="1:10" x14ac:dyDescent="0.25">
      <c r="A111" t="s">
        <v>47</v>
      </c>
      <c r="B111" t="s">
        <v>319</v>
      </c>
      <c r="C111">
        <v>91.143475321755901</v>
      </c>
      <c r="D111">
        <v>92.283419666710898</v>
      </c>
      <c r="E111">
        <v>93.897833356494203</v>
      </c>
      <c r="F111">
        <v>94.261456143735302</v>
      </c>
      <c r="G111">
        <v>94.990279635285106</v>
      </c>
      <c r="H111">
        <v>95.535183227654798</v>
      </c>
      <c r="I111">
        <v>95.704591485385194</v>
      </c>
      <c r="J111">
        <v>95.9587305848613</v>
      </c>
    </row>
    <row r="112" spans="1:10" x14ac:dyDescent="0.25">
      <c r="A112" t="s">
        <v>48</v>
      </c>
      <c r="B112" t="s">
        <v>317</v>
      </c>
      <c r="C112">
        <v>9.7082123430556493</v>
      </c>
      <c r="D112">
        <v>9.7982002778602606</v>
      </c>
      <c r="E112">
        <v>9.9548860527756808</v>
      </c>
      <c r="F112">
        <v>9.9961716621895906</v>
      </c>
      <c r="G112">
        <v>10.078866367672299</v>
      </c>
      <c r="H112">
        <v>10.106158393057999</v>
      </c>
      <c r="I112">
        <v>10.1095200680709</v>
      </c>
      <c r="J112">
        <v>10.095614750726799</v>
      </c>
    </row>
    <row r="113" spans="1:10" x14ac:dyDescent="0.25">
      <c r="A113" t="s">
        <v>48</v>
      </c>
      <c r="B113" t="s">
        <v>318</v>
      </c>
      <c r="C113">
        <v>3.1089417160902002</v>
      </c>
      <c r="D113">
        <v>3.1266910470812399</v>
      </c>
      <c r="E113">
        <v>3.18253905766456</v>
      </c>
      <c r="F113">
        <v>3.18220560392658</v>
      </c>
      <c r="G113">
        <v>3.2230205098796398</v>
      </c>
      <c r="H113">
        <v>3.2145886648861901</v>
      </c>
      <c r="I113">
        <v>3.2138006400123</v>
      </c>
      <c r="J113">
        <v>3.1895347451219198</v>
      </c>
    </row>
    <row r="114" spans="1:10" x14ac:dyDescent="0.25">
      <c r="A114" t="s">
        <v>48</v>
      </c>
      <c r="B114" t="s">
        <v>319</v>
      </c>
      <c r="C114">
        <v>32.023833083070599</v>
      </c>
      <c r="D114">
        <v>31.910870960111101</v>
      </c>
      <c r="E114">
        <v>31.969618143215001</v>
      </c>
      <c r="F114">
        <v>31.834243262980799</v>
      </c>
      <c r="G114">
        <v>31.9780061795182</v>
      </c>
      <c r="H114">
        <v>31.8082157419413</v>
      </c>
      <c r="I114">
        <v>31.7898438142727</v>
      </c>
      <c r="J114">
        <v>31.593269195343499</v>
      </c>
    </row>
    <row r="115" spans="1:10" x14ac:dyDescent="0.25">
      <c r="A115" t="s">
        <v>49</v>
      </c>
      <c r="B115" t="s">
        <v>317</v>
      </c>
      <c r="C115">
        <v>0.66603127065768197</v>
      </c>
      <c r="D115">
        <v>0.634398023689693</v>
      </c>
      <c r="E115">
        <v>0.75880414465513701</v>
      </c>
      <c r="F115">
        <v>0.805902359394849</v>
      </c>
      <c r="G115">
        <v>0.79259077179775606</v>
      </c>
      <c r="H115">
        <v>0.77823649562377695</v>
      </c>
      <c r="I115">
        <v>0.77570173688870803</v>
      </c>
      <c r="J115">
        <v>0.77219895575553299</v>
      </c>
    </row>
    <row r="116" spans="1:10" x14ac:dyDescent="0.25">
      <c r="A116" t="s">
        <v>49</v>
      </c>
      <c r="B116" t="s">
        <v>318</v>
      </c>
      <c r="C116">
        <v>0.40504448120258202</v>
      </c>
      <c r="D116">
        <v>0.41351120929517898</v>
      </c>
      <c r="E116">
        <v>0.53303378620935604</v>
      </c>
      <c r="F116">
        <v>0.61215125173021201</v>
      </c>
      <c r="G116">
        <v>0.64276384882943904</v>
      </c>
      <c r="H116">
        <v>0.63461189794097095</v>
      </c>
      <c r="I116">
        <v>0.636694565697978</v>
      </c>
      <c r="J116">
        <v>0.635652894159072</v>
      </c>
    </row>
    <row r="117" spans="1:10" x14ac:dyDescent="0.25">
      <c r="A117" t="s">
        <v>49</v>
      </c>
      <c r="B117" t="s">
        <v>319</v>
      </c>
      <c r="C117">
        <v>60.814634244217203</v>
      </c>
      <c r="D117">
        <v>65.181667321435896</v>
      </c>
      <c r="E117">
        <v>70.246557028442496</v>
      </c>
      <c r="F117">
        <v>75.958488592820999</v>
      </c>
      <c r="G117">
        <v>81.096559750692194</v>
      </c>
      <c r="H117">
        <v>81.544864769200103</v>
      </c>
      <c r="I117">
        <v>82.079816947648098</v>
      </c>
      <c r="J117">
        <v>82.3172434281704</v>
      </c>
    </row>
    <row r="118" spans="1:10" x14ac:dyDescent="0.25">
      <c r="A118" t="s">
        <v>50</v>
      </c>
      <c r="B118" t="s">
        <v>317</v>
      </c>
      <c r="C118">
        <v>1.7078709525974602E-2</v>
      </c>
      <c r="D118">
        <v>1.7076474329710999E-2</v>
      </c>
      <c r="E118">
        <v>1.6087602217159901E-2</v>
      </c>
      <c r="F118">
        <v>1.49387905255752E-2</v>
      </c>
      <c r="G118">
        <v>1.20805212963929E-2</v>
      </c>
      <c r="H118">
        <v>1.10685682450949E-2</v>
      </c>
      <c r="I118">
        <v>1.01632741236192E-2</v>
      </c>
      <c r="J118">
        <v>9.9541233017408498E-3</v>
      </c>
    </row>
    <row r="119" spans="1:10" x14ac:dyDescent="0.25">
      <c r="A119" t="s">
        <v>50</v>
      </c>
      <c r="B119" t="s">
        <v>318</v>
      </c>
      <c r="C119">
        <v>9.8076532158426002E-3</v>
      </c>
      <c r="D119">
        <v>1.11684852111448E-2</v>
      </c>
      <c r="E119">
        <v>1.1791957257329099E-2</v>
      </c>
      <c r="F119">
        <v>1.08231577028912E-2</v>
      </c>
      <c r="G119">
        <v>8.6731534618137793E-3</v>
      </c>
      <c r="H119">
        <v>8.1444823796816192E-3</v>
      </c>
      <c r="I119">
        <v>7.5082062355520396E-3</v>
      </c>
      <c r="J119">
        <v>7.6026021525627202E-3</v>
      </c>
    </row>
    <row r="120" spans="1:10" x14ac:dyDescent="0.25">
      <c r="A120" t="s">
        <v>50</v>
      </c>
      <c r="B120" t="s">
        <v>319</v>
      </c>
      <c r="C120">
        <v>57.4261960537847</v>
      </c>
      <c r="D120">
        <v>65.402758177740196</v>
      </c>
      <c r="E120">
        <v>73.298413885141201</v>
      </c>
      <c r="F120">
        <v>72.450026555777697</v>
      </c>
      <c r="G120">
        <v>71.794529797348304</v>
      </c>
      <c r="H120">
        <v>73.582076735993994</v>
      </c>
      <c r="I120">
        <v>73.875860714050106</v>
      </c>
      <c r="J120">
        <v>76.376411283082305</v>
      </c>
    </row>
    <row r="121" spans="1:10" x14ac:dyDescent="0.25">
      <c r="A121" t="s">
        <v>51</v>
      </c>
      <c r="B121" t="s">
        <v>317</v>
      </c>
      <c r="C121">
        <v>0.30881651169727498</v>
      </c>
      <c r="D121">
        <v>0.34215049285667498</v>
      </c>
      <c r="E121">
        <v>0.37557674965268301</v>
      </c>
      <c r="F121">
        <v>0.41274285520203302</v>
      </c>
      <c r="G121">
        <v>0.43788590507222303</v>
      </c>
      <c r="H121">
        <v>0.44959561641575402</v>
      </c>
      <c r="I121">
        <v>0.44280455873091901</v>
      </c>
      <c r="J121">
        <v>0.44445673569152799</v>
      </c>
    </row>
    <row r="122" spans="1:10" x14ac:dyDescent="0.25">
      <c r="A122" t="s">
        <v>51</v>
      </c>
      <c r="B122" t="s">
        <v>318</v>
      </c>
      <c r="C122">
        <v>0.206495794688593</v>
      </c>
      <c r="D122">
        <v>0.243493086772645</v>
      </c>
      <c r="E122">
        <v>0.280272533148687</v>
      </c>
      <c r="F122">
        <v>0.33318708159416299</v>
      </c>
      <c r="G122">
        <v>0.36271157660032499</v>
      </c>
      <c r="H122">
        <v>0.38078172830562701</v>
      </c>
      <c r="I122">
        <v>0.38347754575036702</v>
      </c>
      <c r="J122">
        <v>0.38846618861555998</v>
      </c>
    </row>
    <row r="123" spans="1:10" x14ac:dyDescent="0.25">
      <c r="A123" t="s">
        <v>51</v>
      </c>
      <c r="B123" t="s">
        <v>319</v>
      </c>
      <c r="C123">
        <v>66.866824430364701</v>
      </c>
      <c r="D123">
        <v>71.165493505409998</v>
      </c>
      <c r="E123">
        <v>74.624569653971193</v>
      </c>
      <c r="F123">
        <v>80.725099755166497</v>
      </c>
      <c r="G123">
        <v>82.832439317840297</v>
      </c>
      <c r="H123">
        <v>84.694270674006404</v>
      </c>
      <c r="I123">
        <v>86.601986856101206</v>
      </c>
      <c r="J123">
        <v>87.402475296306804</v>
      </c>
    </row>
    <row r="124" spans="1:10" x14ac:dyDescent="0.25">
      <c r="A124" t="s">
        <v>52</v>
      </c>
      <c r="B124" t="s">
        <v>317</v>
      </c>
      <c r="C124">
        <v>10.517430352750401</v>
      </c>
      <c r="D124">
        <v>10.351840158373401</v>
      </c>
      <c r="E124">
        <v>10.3649521225516</v>
      </c>
      <c r="F124">
        <v>10.3406523240902</v>
      </c>
      <c r="G124">
        <v>10.3356782552498</v>
      </c>
      <c r="H124">
        <v>10.350914001001099</v>
      </c>
      <c r="I124">
        <v>10.326901753833001</v>
      </c>
      <c r="J124">
        <v>10.3235933627862</v>
      </c>
    </row>
    <row r="125" spans="1:10" x14ac:dyDescent="0.25">
      <c r="A125" t="s">
        <v>52</v>
      </c>
      <c r="B125" t="s">
        <v>318</v>
      </c>
      <c r="C125">
        <v>9.6792232998530405</v>
      </c>
      <c r="D125">
        <v>9.5447613969870204</v>
      </c>
      <c r="E125">
        <v>9.5632970043843404</v>
      </c>
      <c r="F125">
        <v>9.5527052517594306</v>
      </c>
      <c r="G125">
        <v>9.5680184740815406</v>
      </c>
      <c r="H125">
        <v>9.5750814313009798</v>
      </c>
      <c r="I125">
        <v>9.5502846878395307</v>
      </c>
      <c r="J125">
        <v>9.5457239438083707</v>
      </c>
    </row>
    <row r="126" spans="1:10" x14ac:dyDescent="0.25">
      <c r="A126" t="s">
        <v>52</v>
      </c>
      <c r="B126" t="s">
        <v>319</v>
      </c>
      <c r="C126">
        <v>92.030305647062093</v>
      </c>
      <c r="D126">
        <v>92.203523730671506</v>
      </c>
      <c r="E126">
        <v>92.265713254737904</v>
      </c>
      <c r="F126">
        <v>92.380102844236603</v>
      </c>
      <c r="G126">
        <v>92.5727198330856</v>
      </c>
      <c r="H126">
        <v>92.504695047944097</v>
      </c>
      <c r="I126">
        <v>92.479670238895807</v>
      </c>
      <c r="J126">
        <v>92.465129227368806</v>
      </c>
    </row>
    <row r="127" spans="1:10" x14ac:dyDescent="0.25">
      <c r="A127" t="s">
        <v>53</v>
      </c>
      <c r="B127" t="s">
        <v>317</v>
      </c>
      <c r="C127">
        <v>1.9327271353216</v>
      </c>
      <c r="D127">
        <v>1.9193301054497101</v>
      </c>
      <c r="E127">
        <v>1.8550040277730699</v>
      </c>
      <c r="F127">
        <v>1.8702104362505101</v>
      </c>
      <c r="G127">
        <v>1.7828055104348199</v>
      </c>
      <c r="H127">
        <v>1.72341826400665</v>
      </c>
      <c r="I127">
        <v>1.7153519521524501</v>
      </c>
      <c r="J127">
        <v>1.71161717163213</v>
      </c>
    </row>
    <row r="128" spans="1:10" x14ac:dyDescent="0.25">
      <c r="A128" t="s">
        <v>53</v>
      </c>
      <c r="B128" t="s">
        <v>318</v>
      </c>
      <c r="C128">
        <v>1.4736945305848801</v>
      </c>
      <c r="D128">
        <v>1.55023170739615</v>
      </c>
      <c r="E128">
        <v>1.5857620833725301</v>
      </c>
      <c r="F128">
        <v>1.6260764968924999</v>
      </c>
      <c r="G128">
        <v>1.5840701812226901</v>
      </c>
      <c r="H128">
        <v>1.5512418708107301</v>
      </c>
      <c r="I128">
        <v>1.53770442505588</v>
      </c>
      <c r="J128">
        <v>1.5374687713669299</v>
      </c>
    </row>
    <row r="129" spans="1:10" x14ac:dyDescent="0.25">
      <c r="A129" t="s">
        <v>53</v>
      </c>
      <c r="B129" t="s">
        <v>319</v>
      </c>
      <c r="C129">
        <v>76.249487247958498</v>
      </c>
      <c r="D129">
        <v>80.769415484832507</v>
      </c>
      <c r="E129">
        <v>85.485640981396401</v>
      </c>
      <c r="F129">
        <v>86.946178107771402</v>
      </c>
      <c r="G129">
        <v>88.852663509904701</v>
      </c>
      <c r="H129">
        <v>90.009599132619101</v>
      </c>
      <c r="I129">
        <v>89.643668934899694</v>
      </c>
      <c r="J129">
        <v>89.825505191727999</v>
      </c>
    </row>
    <row r="130" spans="1:10" x14ac:dyDescent="0.25">
      <c r="A130" t="s">
        <v>54</v>
      </c>
      <c r="B130" t="s">
        <v>317</v>
      </c>
      <c r="C130">
        <v>37.752765088413902</v>
      </c>
      <c r="D130">
        <v>37.510490693200502</v>
      </c>
      <c r="E130">
        <v>37.491643883320798</v>
      </c>
      <c r="F130">
        <v>37.340727354984203</v>
      </c>
      <c r="G130">
        <v>37.167370873378701</v>
      </c>
      <c r="H130">
        <v>36.815707058904202</v>
      </c>
      <c r="I130">
        <v>36.672598136472999</v>
      </c>
      <c r="J130">
        <v>36.611712267971697</v>
      </c>
    </row>
    <row r="131" spans="1:10" x14ac:dyDescent="0.25">
      <c r="A131" t="s">
        <v>54</v>
      </c>
      <c r="B131" t="s">
        <v>318</v>
      </c>
      <c r="C131">
        <v>29.132433621332801</v>
      </c>
      <c r="D131">
        <v>29.280166113108201</v>
      </c>
      <c r="E131">
        <v>29.673765250245602</v>
      </c>
      <c r="F131">
        <v>29.809473036701402</v>
      </c>
      <c r="G131">
        <v>29.8625479550718</v>
      </c>
      <c r="H131">
        <v>29.697563230216399</v>
      </c>
      <c r="I131">
        <v>29.5985116477313</v>
      </c>
      <c r="J131">
        <v>29.587715616139601</v>
      </c>
    </row>
    <row r="132" spans="1:10" x14ac:dyDescent="0.25">
      <c r="A132" t="s">
        <v>54</v>
      </c>
      <c r="B132" t="s">
        <v>319</v>
      </c>
      <c r="C132">
        <v>77.166357359804195</v>
      </c>
      <c r="D132">
        <v>78.058605931315597</v>
      </c>
      <c r="E132">
        <v>79.147677126653903</v>
      </c>
      <c r="F132">
        <v>79.830991917521899</v>
      </c>
      <c r="G132">
        <v>80.346140319709605</v>
      </c>
      <c r="H132">
        <v>80.665470264365794</v>
      </c>
      <c r="I132">
        <v>80.710157315780293</v>
      </c>
      <c r="J132">
        <v>80.814891692523403</v>
      </c>
    </row>
    <row r="133" spans="1:10" x14ac:dyDescent="0.25">
      <c r="A133" t="s">
        <v>55</v>
      </c>
      <c r="B133" t="s">
        <v>317</v>
      </c>
      <c r="C133">
        <v>13.4588657668707</v>
      </c>
      <c r="D133">
        <v>13.552355917572401</v>
      </c>
      <c r="E133">
        <v>13.7606974139941</v>
      </c>
      <c r="F133">
        <v>13.6944702966086</v>
      </c>
      <c r="G133">
        <v>13.5801232202133</v>
      </c>
      <c r="H133">
        <v>13.493163437318801</v>
      </c>
      <c r="I133">
        <v>13.471503268461699</v>
      </c>
      <c r="J133">
        <v>13.4505588270662</v>
      </c>
    </row>
    <row r="134" spans="1:10" x14ac:dyDescent="0.25">
      <c r="A134" t="s">
        <v>55</v>
      </c>
      <c r="B134" t="s">
        <v>318</v>
      </c>
      <c r="C134">
        <v>3.2410151017166502</v>
      </c>
      <c r="D134">
        <v>3.2865767811758202</v>
      </c>
      <c r="E134">
        <v>3.2778731722627898</v>
      </c>
      <c r="F134">
        <v>3.3104035856296901</v>
      </c>
      <c r="G134">
        <v>3.2833204344979499</v>
      </c>
      <c r="H134">
        <v>3.2614655566317698</v>
      </c>
      <c r="I134">
        <v>3.2632553273869598</v>
      </c>
      <c r="J134">
        <v>3.2634864390828899</v>
      </c>
    </row>
    <row r="135" spans="1:10" x14ac:dyDescent="0.25">
      <c r="A135" t="s">
        <v>55</v>
      </c>
      <c r="B135" t="s">
        <v>319</v>
      </c>
      <c r="C135">
        <v>24.080893277756498</v>
      </c>
      <c r="D135">
        <v>24.250962719436401</v>
      </c>
      <c r="E135">
        <v>23.8205453811469</v>
      </c>
      <c r="F135">
        <v>24.1732868371659</v>
      </c>
      <c r="G135">
        <v>24.177397960652499</v>
      </c>
      <c r="H135">
        <v>24.171244732805601</v>
      </c>
      <c r="I135">
        <v>24.2233940960888</v>
      </c>
      <c r="J135">
        <v>24.262831611991199</v>
      </c>
    </row>
    <row r="136" spans="1:10" x14ac:dyDescent="0.25">
      <c r="A136" t="s">
        <v>56</v>
      </c>
      <c r="B136" t="s">
        <v>317</v>
      </c>
      <c r="C136">
        <v>0.134238388809377</v>
      </c>
      <c r="D136">
        <v>0.14648704756811501</v>
      </c>
      <c r="E136">
        <v>0.163078641322179</v>
      </c>
      <c r="F136">
        <v>0.16082962100457801</v>
      </c>
      <c r="G136">
        <v>0.161855742170222</v>
      </c>
      <c r="H136">
        <v>0.163955787211124</v>
      </c>
      <c r="I136">
        <v>0.16614826570909</v>
      </c>
      <c r="J136">
        <v>0.16627928781218701</v>
      </c>
    </row>
    <row r="137" spans="1:10" x14ac:dyDescent="0.25">
      <c r="A137" t="s">
        <v>56</v>
      </c>
      <c r="B137" t="s">
        <v>318</v>
      </c>
      <c r="C137">
        <v>8.9768038343400497E-2</v>
      </c>
      <c r="D137">
        <v>0.108410732726772</v>
      </c>
      <c r="E137">
        <v>0.13849899681640701</v>
      </c>
      <c r="F137">
        <v>0.14322181037270901</v>
      </c>
      <c r="G137">
        <v>0.14506612178700701</v>
      </c>
      <c r="H137">
        <v>0.14757064411674101</v>
      </c>
      <c r="I137">
        <v>0.149450957517585</v>
      </c>
      <c r="J137">
        <v>0.14958417265761101</v>
      </c>
    </row>
    <row r="138" spans="1:10" x14ac:dyDescent="0.25">
      <c r="A138" t="s">
        <v>56</v>
      </c>
      <c r="B138" t="s">
        <v>319</v>
      </c>
      <c r="C138">
        <v>66.872106511107106</v>
      </c>
      <c r="D138">
        <v>74.007043302830098</v>
      </c>
      <c r="E138">
        <v>84.927735289863804</v>
      </c>
      <c r="F138">
        <v>89.051885764645505</v>
      </c>
      <c r="G138">
        <v>89.626799668585306</v>
      </c>
      <c r="H138">
        <v>90.006364902945705</v>
      </c>
      <c r="I138">
        <v>89.950356616577494</v>
      </c>
      <c r="J138">
        <v>89.959594262014903</v>
      </c>
    </row>
    <row r="139" spans="1:10" x14ac:dyDescent="0.25">
      <c r="A139" t="s">
        <v>57</v>
      </c>
      <c r="B139" t="s">
        <v>317</v>
      </c>
      <c r="C139">
        <v>1.4914127707534</v>
      </c>
      <c r="D139">
        <v>1.4084321846338499</v>
      </c>
      <c r="E139">
        <v>1.3780588112885801</v>
      </c>
      <c r="F139">
        <v>1.3301837678219699</v>
      </c>
      <c r="G139">
        <v>1.26360537512593</v>
      </c>
      <c r="H139">
        <v>1.2042917035804901</v>
      </c>
      <c r="I139">
        <v>1.18413292567988</v>
      </c>
      <c r="J139">
        <v>1.16235742655114</v>
      </c>
    </row>
    <row r="140" spans="1:10" x14ac:dyDescent="0.25">
      <c r="A140" t="s">
        <v>57</v>
      </c>
      <c r="B140" t="s">
        <v>318</v>
      </c>
      <c r="C140">
        <v>1.1786760550273401</v>
      </c>
      <c r="D140">
        <v>1.1745372507843601</v>
      </c>
      <c r="E140">
        <v>1.19549786423036</v>
      </c>
      <c r="F140">
        <v>1.1706112724436399</v>
      </c>
      <c r="G140">
        <v>1.1183046503684999</v>
      </c>
      <c r="H140">
        <v>1.07615050714553</v>
      </c>
      <c r="I140">
        <v>1.05095616176813</v>
      </c>
      <c r="J140">
        <v>1.0377031431804999</v>
      </c>
    </row>
    <row r="141" spans="1:10" x14ac:dyDescent="0.25">
      <c r="A141" t="s">
        <v>57</v>
      </c>
      <c r="B141" t="s">
        <v>319</v>
      </c>
      <c r="C141">
        <v>79.030840967783803</v>
      </c>
      <c r="D141">
        <v>83.393241335911696</v>
      </c>
      <c r="E141">
        <v>86.752310891034497</v>
      </c>
      <c r="F141">
        <v>88.003725557438798</v>
      </c>
      <c r="G141">
        <v>88.501099503240994</v>
      </c>
      <c r="H141">
        <v>89.359621422784002</v>
      </c>
      <c r="I141">
        <v>88.753225163864599</v>
      </c>
      <c r="J141">
        <v>89.275735628024506</v>
      </c>
    </row>
    <row r="142" spans="1:10" x14ac:dyDescent="0.25">
      <c r="A142" t="s">
        <v>58</v>
      </c>
      <c r="B142" t="s">
        <v>317</v>
      </c>
      <c r="C142">
        <v>3.6728503769385901</v>
      </c>
      <c r="D142">
        <v>3.62733130191668</v>
      </c>
      <c r="E142">
        <v>3.6123980905822699</v>
      </c>
      <c r="F142">
        <v>3.6395988213622301</v>
      </c>
      <c r="G142">
        <v>3.6516998803612202</v>
      </c>
      <c r="H142">
        <v>3.6640333511023999</v>
      </c>
      <c r="I142">
        <v>3.6572031821125801</v>
      </c>
      <c r="J142">
        <v>3.64719209437368</v>
      </c>
    </row>
    <row r="143" spans="1:10" x14ac:dyDescent="0.25">
      <c r="A143" t="s">
        <v>58</v>
      </c>
      <c r="B143" t="s">
        <v>318</v>
      </c>
      <c r="C143">
        <v>2.1766635295161798</v>
      </c>
      <c r="D143">
        <v>2.19684454409045</v>
      </c>
      <c r="E143">
        <v>2.2353677622344001</v>
      </c>
      <c r="F143">
        <v>2.28072699569121</v>
      </c>
      <c r="G143">
        <v>2.3021573289966302</v>
      </c>
      <c r="H143">
        <v>2.3151261360156798</v>
      </c>
      <c r="I143">
        <v>2.31084096032746</v>
      </c>
      <c r="J143">
        <v>2.29888752941185</v>
      </c>
    </row>
    <row r="144" spans="1:10" x14ac:dyDescent="0.25">
      <c r="A144" t="s">
        <v>58</v>
      </c>
      <c r="B144" t="s">
        <v>319</v>
      </c>
      <c r="C144">
        <v>59.263604724635897</v>
      </c>
      <c r="D144">
        <v>60.5636585478046</v>
      </c>
      <c r="E144">
        <v>61.880438040927103</v>
      </c>
      <c r="F144">
        <v>62.6642415176292</v>
      </c>
      <c r="G144">
        <v>63.043442901142903</v>
      </c>
      <c r="H144">
        <v>63.185181852101103</v>
      </c>
      <c r="I144">
        <v>63.186015248750898</v>
      </c>
      <c r="J144">
        <v>63.031709598137702</v>
      </c>
    </row>
    <row r="145" spans="1:10" x14ac:dyDescent="0.25">
      <c r="A145" t="s">
        <v>59</v>
      </c>
      <c r="B145" t="s">
        <v>317</v>
      </c>
      <c r="C145">
        <v>0.39869983248467999</v>
      </c>
      <c r="D145">
        <v>0.42306944979768801</v>
      </c>
      <c r="E145">
        <v>0.42516560701068401</v>
      </c>
      <c r="F145">
        <v>0.47416283563766798</v>
      </c>
      <c r="G145">
        <v>0.52540393823642495</v>
      </c>
      <c r="H145">
        <v>0.54225753963594703</v>
      </c>
      <c r="I145">
        <v>0.54621025934589695</v>
      </c>
      <c r="J145">
        <v>0.54703035973966896</v>
      </c>
    </row>
    <row r="146" spans="1:10" x14ac:dyDescent="0.25">
      <c r="A146" t="s">
        <v>59</v>
      </c>
      <c r="B146" t="s">
        <v>318</v>
      </c>
      <c r="C146">
        <v>0.23597786288336201</v>
      </c>
      <c r="D146">
        <v>0.27849881496109802</v>
      </c>
      <c r="E146">
        <v>0.30159192426667902</v>
      </c>
      <c r="F146">
        <v>0.36648868956395297</v>
      </c>
      <c r="G146">
        <v>0.419197974530648</v>
      </c>
      <c r="H146">
        <v>0.44705558989038102</v>
      </c>
      <c r="I146">
        <v>0.451253175876075</v>
      </c>
      <c r="J146">
        <v>0.45200407732502901</v>
      </c>
    </row>
    <row r="147" spans="1:10" x14ac:dyDescent="0.25">
      <c r="A147" t="s">
        <v>59</v>
      </c>
      <c r="B147" t="s">
        <v>319</v>
      </c>
      <c r="C147">
        <v>59.186847762829103</v>
      </c>
      <c r="D147">
        <v>65.828155423246898</v>
      </c>
      <c r="E147">
        <v>70.935164861324296</v>
      </c>
      <c r="F147">
        <v>77.291736513066894</v>
      </c>
      <c r="G147">
        <v>79.785845522538494</v>
      </c>
      <c r="H147">
        <v>82.443406907817106</v>
      </c>
      <c r="I147">
        <v>82.615287456604094</v>
      </c>
      <c r="J147">
        <v>82.628700450946994</v>
      </c>
    </row>
    <row r="148" spans="1:10" x14ac:dyDescent="0.25">
      <c r="A148" t="s">
        <v>60</v>
      </c>
      <c r="B148" t="s">
        <v>317</v>
      </c>
      <c r="C148">
        <v>1.1128485500459599</v>
      </c>
      <c r="D148">
        <v>1.1240697327032201</v>
      </c>
      <c r="E148">
        <v>1.21056418764859</v>
      </c>
      <c r="F148">
        <v>1.2565597296823099</v>
      </c>
      <c r="G148">
        <v>1.2431804587103601</v>
      </c>
      <c r="H148">
        <v>1.1980036651097901</v>
      </c>
      <c r="I148">
        <v>1.2089026530447</v>
      </c>
      <c r="J148">
        <v>1.2094748551662799</v>
      </c>
    </row>
    <row r="149" spans="1:10" x14ac:dyDescent="0.25">
      <c r="A149" t="s">
        <v>60</v>
      </c>
      <c r="B149" t="s">
        <v>318</v>
      </c>
      <c r="C149">
        <v>0.78858984024019196</v>
      </c>
      <c r="D149">
        <v>0.814806623691263</v>
      </c>
      <c r="E149">
        <v>0.94236839771793501</v>
      </c>
      <c r="F149">
        <v>1.0191131152049</v>
      </c>
      <c r="G149">
        <v>1.0276181839922001</v>
      </c>
      <c r="H149">
        <v>1.0083448359640499</v>
      </c>
      <c r="I149">
        <v>1.0173693125699099</v>
      </c>
      <c r="J149">
        <v>1.0192918669528599</v>
      </c>
    </row>
    <row r="150" spans="1:10" x14ac:dyDescent="0.25">
      <c r="A150" t="s">
        <v>60</v>
      </c>
      <c r="B150" t="s">
        <v>319</v>
      </c>
      <c r="C150">
        <v>70.862278627907202</v>
      </c>
      <c r="D150">
        <v>72.487195410179595</v>
      </c>
      <c r="E150">
        <v>77.845388731381504</v>
      </c>
      <c r="F150">
        <v>81.103435923619102</v>
      </c>
      <c r="G150">
        <v>82.660419635152607</v>
      </c>
      <c r="H150">
        <v>84.168760524754802</v>
      </c>
      <c r="I150">
        <v>84.156429800828207</v>
      </c>
      <c r="J150">
        <v>84.275573204266905</v>
      </c>
    </row>
    <row r="151" spans="1:10" x14ac:dyDescent="0.25">
      <c r="A151" t="s">
        <v>61</v>
      </c>
      <c r="B151" t="s">
        <v>317</v>
      </c>
      <c r="C151">
        <v>18.936995760677299</v>
      </c>
      <c r="D151">
        <v>18.945940753679299</v>
      </c>
      <c r="E151">
        <v>18.901967014216101</v>
      </c>
      <c r="F151">
        <v>19.357328303443101</v>
      </c>
      <c r="G151">
        <v>19.3362779201025</v>
      </c>
      <c r="H151">
        <v>19.284849711970999</v>
      </c>
      <c r="I151">
        <v>19.280239341971399</v>
      </c>
      <c r="J151">
        <v>19.2718249672299</v>
      </c>
    </row>
    <row r="152" spans="1:10" x14ac:dyDescent="0.25">
      <c r="A152" t="s">
        <v>61</v>
      </c>
      <c r="B152" t="s">
        <v>318</v>
      </c>
      <c r="C152">
        <v>10.2184927662791</v>
      </c>
      <c r="D152">
        <v>10.2383352450708</v>
      </c>
      <c r="E152">
        <v>10.2141760411894</v>
      </c>
      <c r="F152">
        <v>10.4107701414344</v>
      </c>
      <c r="G152">
        <v>10.4260840971573</v>
      </c>
      <c r="H152">
        <v>10.412631358421701</v>
      </c>
      <c r="I152">
        <v>10.429998144745401</v>
      </c>
      <c r="J152">
        <v>10.4427588868698</v>
      </c>
    </row>
    <row r="153" spans="1:10" x14ac:dyDescent="0.25">
      <c r="A153" t="s">
        <v>61</v>
      </c>
      <c r="B153" t="s">
        <v>319</v>
      </c>
      <c r="C153">
        <v>53.960474488238397</v>
      </c>
      <c r="D153">
        <v>54.0397300835142</v>
      </c>
      <c r="E153">
        <v>54.037635519665102</v>
      </c>
      <c r="F153">
        <v>53.782061130732899</v>
      </c>
      <c r="G153">
        <v>53.919808870341498</v>
      </c>
      <c r="H153">
        <v>53.9938423889201</v>
      </c>
      <c r="I153">
        <v>54.096829192572102</v>
      </c>
      <c r="J153">
        <v>54.186663196801</v>
      </c>
    </row>
    <row r="156" spans="1:10" ht="13.8" thickBot="1" x14ac:dyDescent="0.3">
      <c r="A156" s="51" t="s">
        <v>320</v>
      </c>
    </row>
    <row r="157" spans="1:10" ht="13.8" thickBot="1" x14ac:dyDescent="0.3">
      <c r="B157" s="37"/>
      <c r="C157" s="38">
        <v>1990</v>
      </c>
      <c r="D157" s="38">
        <v>1995</v>
      </c>
      <c r="E157" s="38">
        <v>2000</v>
      </c>
      <c r="F157" s="38">
        <v>2005</v>
      </c>
      <c r="G157" s="38">
        <v>2010</v>
      </c>
      <c r="H157" s="38">
        <v>2013</v>
      </c>
      <c r="I157" s="38">
        <v>2014</v>
      </c>
      <c r="J157" s="38">
        <v>2015</v>
      </c>
    </row>
    <row r="158" spans="1:10" ht="13.5" customHeight="1" thickBot="1" x14ac:dyDescent="0.3">
      <c r="A158" s="37" t="s">
        <v>10</v>
      </c>
      <c r="B158" s="52" t="s">
        <v>321</v>
      </c>
      <c r="C158" s="41" t="s">
        <v>311</v>
      </c>
      <c r="D158" s="41"/>
      <c r="E158" s="41"/>
      <c r="F158" s="41"/>
      <c r="G158" s="41"/>
      <c r="H158" s="41"/>
      <c r="I158" s="41"/>
      <c r="J158" s="41"/>
    </row>
    <row r="159" spans="1:10" x14ac:dyDescent="0.25">
      <c r="A159" s="36" t="s">
        <v>12</v>
      </c>
      <c r="B159" s="36" t="s">
        <v>322</v>
      </c>
      <c r="C159" s="45">
        <f t="shared" ref="C159:J174" si="0">C7</f>
        <v>1.30610761368372</v>
      </c>
      <c r="D159" s="45">
        <f t="shared" si="0"/>
        <v>1.29298250074719</v>
      </c>
      <c r="E159" s="45">
        <f t="shared" si="0"/>
        <v>1.3681556465333</v>
      </c>
      <c r="F159" s="45">
        <f t="shared" si="0"/>
        <v>1.40455280245648</v>
      </c>
      <c r="G159" s="45">
        <f t="shared" si="0"/>
        <v>1.3993307488725599</v>
      </c>
      <c r="H159" s="45">
        <f t="shared" si="0"/>
        <v>1.3700595589320901</v>
      </c>
      <c r="I159" s="45">
        <f t="shared" si="0"/>
        <v>1.3667493126677399</v>
      </c>
      <c r="J159" s="45">
        <f t="shared" si="0"/>
        <v>1.3518878210137799</v>
      </c>
    </row>
    <row r="160" spans="1:10" x14ac:dyDescent="0.25">
      <c r="A160" s="36"/>
      <c r="B160" s="36" t="s">
        <v>323</v>
      </c>
      <c r="C160" s="45">
        <f t="shared" si="0"/>
        <v>0.85773821325951904</v>
      </c>
      <c r="D160" s="45">
        <f t="shared" si="0"/>
        <v>0.89884877064600099</v>
      </c>
      <c r="E160" s="45">
        <f t="shared" si="0"/>
        <v>1.0359549650861199</v>
      </c>
      <c r="F160" s="45">
        <f t="shared" si="0"/>
        <v>1.1531197912661399</v>
      </c>
      <c r="G160" s="45">
        <f t="shared" si="0"/>
        <v>1.20099756184769</v>
      </c>
      <c r="H160" s="45">
        <f t="shared" si="0"/>
        <v>1.1807240591183401</v>
      </c>
      <c r="I160" s="45">
        <f t="shared" si="0"/>
        <v>1.1747844402941801</v>
      </c>
      <c r="J160" s="45">
        <f t="shared" si="0"/>
        <v>1.1652534120282401</v>
      </c>
    </row>
    <row r="161" spans="1:10" x14ac:dyDescent="0.25">
      <c r="A161" s="36"/>
      <c r="B161" s="36" t="s">
        <v>324</v>
      </c>
      <c r="C161" s="45">
        <f t="shared" si="0"/>
        <v>65.671327865578306</v>
      </c>
      <c r="D161" s="45">
        <f t="shared" si="0"/>
        <v>69.517473757500198</v>
      </c>
      <c r="E161" s="45">
        <f t="shared" si="0"/>
        <v>75.719087057899301</v>
      </c>
      <c r="F161" s="45">
        <f t="shared" si="0"/>
        <v>82.098714213477706</v>
      </c>
      <c r="G161" s="45">
        <f t="shared" si="0"/>
        <v>85.8265683660088</v>
      </c>
      <c r="H161" s="45">
        <f t="shared" si="0"/>
        <v>86.180491309346394</v>
      </c>
      <c r="I161" s="45">
        <f t="shared" si="0"/>
        <v>85.954639186986697</v>
      </c>
      <c r="J161" s="45">
        <f t="shared" si="0"/>
        <v>86.194534333064297</v>
      </c>
    </row>
    <row r="162" spans="1:10" x14ac:dyDescent="0.25">
      <c r="A162" s="36" t="s">
        <v>14</v>
      </c>
      <c r="B162" s="36" t="s">
        <v>322</v>
      </c>
      <c r="C162" s="45">
        <f t="shared" si="0"/>
        <v>22.668500613189099</v>
      </c>
      <c r="D162" s="45">
        <f t="shared" si="0"/>
        <v>22.511434845038799</v>
      </c>
      <c r="E162" s="45">
        <f t="shared" si="0"/>
        <v>22.235425638746499</v>
      </c>
      <c r="F162" s="45">
        <f t="shared" si="0"/>
        <v>22.1231003397682</v>
      </c>
      <c r="G162" s="45">
        <f t="shared" si="0"/>
        <v>22.093217116473401</v>
      </c>
      <c r="H162" s="45">
        <f t="shared" si="0"/>
        <v>22.098674831419999</v>
      </c>
      <c r="I162" s="45">
        <f t="shared" si="0"/>
        <v>22.086872109630601</v>
      </c>
      <c r="J162" s="45">
        <f t="shared" si="0"/>
        <v>22.083904292303</v>
      </c>
    </row>
    <row r="163" spans="1:10" x14ac:dyDescent="0.25">
      <c r="A163" s="36"/>
      <c r="B163" s="36" t="s">
        <v>323</v>
      </c>
      <c r="C163" s="45">
        <f t="shared" si="0"/>
        <v>10.063737731488001</v>
      </c>
      <c r="D163" s="45">
        <f t="shared" si="0"/>
        <v>10.0716527401545</v>
      </c>
      <c r="E163" s="45">
        <f t="shared" si="0"/>
        <v>10.1101459566099</v>
      </c>
      <c r="F163" s="45">
        <f t="shared" si="0"/>
        <v>10.115101572938901</v>
      </c>
      <c r="G163" s="45">
        <f t="shared" si="0"/>
        <v>10.078538918192701</v>
      </c>
      <c r="H163" s="45">
        <f t="shared" si="0"/>
        <v>10.057341254901599</v>
      </c>
      <c r="I163" s="45">
        <f t="shared" si="0"/>
        <v>10.044491235136601</v>
      </c>
      <c r="J163" s="45">
        <f t="shared" si="0"/>
        <v>10.047079273589601</v>
      </c>
    </row>
    <row r="164" spans="1:10" x14ac:dyDescent="0.25">
      <c r="A164" s="36"/>
      <c r="B164" s="36" t="s">
        <v>324</v>
      </c>
      <c r="C164" s="45">
        <f t="shared" si="0"/>
        <v>44.395250939679201</v>
      </c>
      <c r="D164" s="45">
        <f t="shared" si="0"/>
        <v>44.7401634302052</v>
      </c>
      <c r="E164" s="45">
        <f t="shared" si="0"/>
        <v>45.468641441216398</v>
      </c>
      <c r="F164" s="45">
        <f t="shared" si="0"/>
        <v>45.721898909241801</v>
      </c>
      <c r="G164" s="45">
        <f t="shared" si="0"/>
        <v>45.618249551704601</v>
      </c>
      <c r="H164" s="45">
        <f t="shared" si="0"/>
        <v>45.511060421605201</v>
      </c>
      <c r="I164" s="45">
        <f t="shared" si="0"/>
        <v>45.477201050830999</v>
      </c>
      <c r="J164" s="45">
        <f t="shared" si="0"/>
        <v>45.495031768868003</v>
      </c>
    </row>
    <row r="165" spans="1:10" x14ac:dyDescent="0.25">
      <c r="A165" s="36" t="s">
        <v>15</v>
      </c>
      <c r="B165" s="36" t="s">
        <v>322</v>
      </c>
      <c r="C165" s="45">
        <f t="shared" si="0"/>
        <v>1.8367648536085901</v>
      </c>
      <c r="D165" s="45">
        <f t="shared" si="0"/>
        <v>1.8391207041438999</v>
      </c>
      <c r="E165" s="45">
        <f t="shared" si="0"/>
        <v>1.8633898900130099</v>
      </c>
      <c r="F165" s="45">
        <f t="shared" si="0"/>
        <v>1.8847246445603301</v>
      </c>
      <c r="G165" s="45">
        <f t="shared" si="0"/>
        <v>1.9016876939476</v>
      </c>
      <c r="H165" s="45">
        <f t="shared" si="0"/>
        <v>1.9006937495258101</v>
      </c>
      <c r="I165" s="45">
        <f t="shared" si="0"/>
        <v>1.92304570345551</v>
      </c>
      <c r="J165" s="45">
        <f t="shared" si="0"/>
        <v>1.92400043508103</v>
      </c>
    </row>
    <row r="166" spans="1:10" x14ac:dyDescent="0.25">
      <c r="A166" s="36"/>
      <c r="B166" s="36" t="s">
        <v>323</v>
      </c>
      <c r="C166" s="45">
        <f t="shared" si="0"/>
        <v>1.2040634446372001</v>
      </c>
      <c r="D166" s="45">
        <f t="shared" si="0"/>
        <v>1.2755397691322601</v>
      </c>
      <c r="E166" s="45">
        <f t="shared" si="0"/>
        <v>1.35704064659283</v>
      </c>
      <c r="F166" s="45">
        <f t="shared" si="0"/>
        <v>1.3930597629134001</v>
      </c>
      <c r="G166" s="45">
        <f t="shared" si="0"/>
        <v>1.42785622683157</v>
      </c>
      <c r="H166" s="45">
        <f t="shared" si="0"/>
        <v>1.4162878151474301</v>
      </c>
      <c r="I166" s="45">
        <f t="shared" si="0"/>
        <v>1.4198343968746201</v>
      </c>
      <c r="J166" s="45">
        <f t="shared" si="0"/>
        <v>1.42455232596356</v>
      </c>
    </row>
    <row r="167" spans="1:10" x14ac:dyDescent="0.25">
      <c r="A167" s="36"/>
      <c r="B167" s="36" t="s">
        <v>324</v>
      </c>
      <c r="C167" s="45">
        <f t="shared" si="0"/>
        <v>65.553488911313096</v>
      </c>
      <c r="D167" s="45">
        <f t="shared" si="0"/>
        <v>69.355957238599004</v>
      </c>
      <c r="E167" s="45">
        <f t="shared" si="0"/>
        <v>72.826446782071997</v>
      </c>
      <c r="F167" s="45">
        <f t="shared" si="0"/>
        <v>73.913171716305001</v>
      </c>
      <c r="G167" s="45">
        <f t="shared" si="0"/>
        <v>75.083633941363203</v>
      </c>
      <c r="H167" s="45">
        <f t="shared" si="0"/>
        <v>74.514256465607403</v>
      </c>
      <c r="I167" s="45">
        <f t="shared" si="0"/>
        <v>73.832587250699405</v>
      </c>
      <c r="J167" s="45">
        <f t="shared" si="0"/>
        <v>74.041164439943003</v>
      </c>
    </row>
    <row r="168" spans="1:10" x14ac:dyDescent="0.25">
      <c r="A168" s="36" t="s">
        <v>16</v>
      </c>
      <c r="B168" s="36" t="s">
        <v>322</v>
      </c>
      <c r="C168" s="45">
        <f t="shared" si="0"/>
        <v>18.640435169476799</v>
      </c>
      <c r="D168" s="45">
        <f t="shared" si="0"/>
        <v>18.612436157146501</v>
      </c>
      <c r="E168" s="45">
        <f t="shared" si="0"/>
        <v>18.556802690502401</v>
      </c>
      <c r="F168" s="45">
        <f t="shared" si="0"/>
        <v>18.705816889228199</v>
      </c>
      <c r="G168" s="45">
        <f t="shared" si="0"/>
        <v>18.853994338121801</v>
      </c>
      <c r="H168" s="45">
        <f t="shared" si="0"/>
        <v>18.8480870244579</v>
      </c>
      <c r="I168" s="45">
        <f t="shared" si="0"/>
        <v>18.825803468651301</v>
      </c>
      <c r="J168" s="45">
        <f t="shared" si="0"/>
        <v>18.8464259587466</v>
      </c>
    </row>
    <row r="169" spans="1:10" x14ac:dyDescent="0.25">
      <c r="A169" s="36"/>
      <c r="B169" s="36" t="s">
        <v>323</v>
      </c>
      <c r="C169" s="45">
        <f t="shared" si="0"/>
        <v>6.9796483014997399</v>
      </c>
      <c r="D169" s="45">
        <f t="shared" si="0"/>
        <v>7.1073840296961199</v>
      </c>
      <c r="E169" s="45">
        <f t="shared" si="0"/>
        <v>7.2592893006794199</v>
      </c>
      <c r="F169" s="45">
        <f t="shared" si="0"/>
        <v>7.3201749048827303</v>
      </c>
      <c r="G169" s="45">
        <f t="shared" si="0"/>
        <v>7.3926226190734097</v>
      </c>
      <c r="H169" s="45">
        <f t="shared" si="0"/>
        <v>7.3501509910613301</v>
      </c>
      <c r="I169" s="45">
        <f t="shared" si="0"/>
        <v>7.3010071932049403</v>
      </c>
      <c r="J169" s="45">
        <f t="shared" si="0"/>
        <v>7.2824317774128096</v>
      </c>
    </row>
    <row r="170" spans="1:10" x14ac:dyDescent="0.25">
      <c r="A170" s="36"/>
      <c r="B170" s="36" t="s">
        <v>324</v>
      </c>
      <c r="C170" s="45">
        <f t="shared" si="0"/>
        <v>37.443590978652303</v>
      </c>
      <c r="D170" s="45">
        <f t="shared" si="0"/>
        <v>38.1862103901274</v>
      </c>
      <c r="E170" s="45">
        <f t="shared" si="0"/>
        <v>39.119289145617898</v>
      </c>
      <c r="F170" s="45">
        <f t="shared" si="0"/>
        <v>39.133147449433601</v>
      </c>
      <c r="G170" s="45">
        <f t="shared" si="0"/>
        <v>39.209848515366801</v>
      </c>
      <c r="H170" s="45">
        <f t="shared" si="0"/>
        <v>38.996801009691403</v>
      </c>
      <c r="I170" s="45">
        <f t="shared" si="0"/>
        <v>38.781915498919197</v>
      </c>
      <c r="J170" s="45">
        <f t="shared" si="0"/>
        <v>38.640916815493298</v>
      </c>
    </row>
    <row r="171" spans="1:10" x14ac:dyDescent="0.25">
      <c r="A171" s="36" t="s">
        <v>17</v>
      </c>
      <c r="B171" s="36" t="s">
        <v>322</v>
      </c>
      <c r="C171" s="45">
        <f t="shared" si="0"/>
        <v>13.949612062083601</v>
      </c>
      <c r="D171" s="45">
        <f t="shared" si="0"/>
        <v>13.941843487508301</v>
      </c>
      <c r="E171" s="45">
        <f t="shared" si="0"/>
        <v>14.035618116772101</v>
      </c>
      <c r="F171" s="45">
        <f t="shared" si="0"/>
        <v>14.0290374774748</v>
      </c>
      <c r="G171" s="45">
        <f t="shared" si="0"/>
        <v>14.045623067321401</v>
      </c>
      <c r="H171" s="45">
        <f t="shared" si="0"/>
        <v>13.9912704045565</v>
      </c>
      <c r="I171" s="45">
        <f t="shared" si="0"/>
        <v>13.9706375376292</v>
      </c>
      <c r="J171" s="45">
        <f t="shared" si="0"/>
        <v>13.959509159853001</v>
      </c>
    </row>
    <row r="172" spans="1:10" x14ac:dyDescent="0.25">
      <c r="A172" s="36"/>
      <c r="B172" s="36" t="s">
        <v>323</v>
      </c>
      <c r="C172" s="45">
        <f t="shared" si="0"/>
        <v>9.3424714643656408</v>
      </c>
      <c r="D172" s="45">
        <f t="shared" si="0"/>
        <v>9.3357212261806897</v>
      </c>
      <c r="E172" s="45">
        <f t="shared" si="0"/>
        <v>9.4164164522659792</v>
      </c>
      <c r="F172" s="45">
        <f t="shared" si="0"/>
        <v>9.4169088451383498</v>
      </c>
      <c r="G172" s="45">
        <f t="shared" si="0"/>
        <v>9.4476780502724491</v>
      </c>
      <c r="H172" s="45">
        <f t="shared" si="0"/>
        <v>9.4220309016079202</v>
      </c>
      <c r="I172" s="45">
        <f t="shared" si="0"/>
        <v>9.4243969554336093</v>
      </c>
      <c r="J172" s="45">
        <f t="shared" si="0"/>
        <v>9.4291458796178809</v>
      </c>
    </row>
    <row r="173" spans="1:10" x14ac:dyDescent="0.25">
      <c r="A173" s="36"/>
      <c r="B173" s="36" t="s">
        <v>324</v>
      </c>
      <c r="C173" s="45">
        <f t="shared" si="0"/>
        <v>66.972984071430901</v>
      </c>
      <c r="D173" s="45">
        <f t="shared" si="0"/>
        <v>66.961885166372696</v>
      </c>
      <c r="E173" s="45">
        <f t="shared" si="0"/>
        <v>67.089431857751094</v>
      </c>
      <c r="F173" s="45">
        <f t="shared" si="0"/>
        <v>67.1244114947893</v>
      </c>
      <c r="G173" s="45">
        <f t="shared" si="0"/>
        <v>67.264214659536506</v>
      </c>
      <c r="H173" s="45">
        <f t="shared" si="0"/>
        <v>67.342211458792605</v>
      </c>
      <c r="I173" s="45">
        <f t="shared" si="0"/>
        <v>67.458603303174101</v>
      </c>
      <c r="J173" s="45">
        <f t="shared" si="0"/>
        <v>67.546399888727805</v>
      </c>
    </row>
    <row r="174" spans="1:10" x14ac:dyDescent="0.25">
      <c r="A174" s="36" t="s">
        <v>18</v>
      </c>
      <c r="B174" s="36" t="s">
        <v>322</v>
      </c>
      <c r="C174" s="45">
        <f t="shared" si="0"/>
        <v>6.3204708682913197E-2</v>
      </c>
      <c r="D174" s="45">
        <f t="shared" si="0"/>
        <v>6.1023674573694599E-2</v>
      </c>
      <c r="E174" s="45">
        <f t="shared" si="0"/>
        <v>6.1008909056082597E-2</v>
      </c>
      <c r="F174" s="45">
        <f t="shared" si="0"/>
        <v>5.1592084520498002E-2</v>
      </c>
      <c r="G174" s="45">
        <f t="shared" si="0"/>
        <v>4.2019924924071701E-2</v>
      </c>
      <c r="H174" s="45">
        <f t="shared" si="0"/>
        <v>3.7123288986073102E-2</v>
      </c>
      <c r="I174" s="45">
        <f t="shared" si="0"/>
        <v>3.50383647192236E-2</v>
      </c>
      <c r="J174" s="45">
        <f t="shared" si="0"/>
        <v>3.3557542928786897E-2</v>
      </c>
    </row>
    <row r="175" spans="1:10" x14ac:dyDescent="0.25">
      <c r="A175" s="36"/>
      <c r="B175" s="36" t="s">
        <v>323</v>
      </c>
      <c r="C175" s="45">
        <f t="shared" ref="C175:J190" si="1">C23</f>
        <v>4.48087551810155E-2</v>
      </c>
      <c r="D175" s="45">
        <f t="shared" si="1"/>
        <v>4.40345518524329E-2</v>
      </c>
      <c r="E175" s="45">
        <f t="shared" si="1"/>
        <v>4.7436245317318902E-2</v>
      </c>
      <c r="F175" s="45">
        <f t="shared" si="1"/>
        <v>4.1323317916569603E-2</v>
      </c>
      <c r="G175" s="45">
        <f t="shared" si="1"/>
        <v>3.4156111025020197E-2</v>
      </c>
      <c r="H175" s="45">
        <f t="shared" si="1"/>
        <v>2.86241716611873E-2</v>
      </c>
      <c r="I175" s="45">
        <f t="shared" si="1"/>
        <v>2.6962537105477798E-2</v>
      </c>
      <c r="J175" s="45">
        <f t="shared" si="1"/>
        <v>2.56750823078549E-2</v>
      </c>
    </row>
    <row r="176" spans="1:10" x14ac:dyDescent="0.25">
      <c r="A176" s="36"/>
      <c r="B176" s="36" t="s">
        <v>324</v>
      </c>
      <c r="C176" s="45">
        <f t="shared" si="1"/>
        <v>70.894647115317198</v>
      </c>
      <c r="D176" s="45">
        <f t="shared" si="1"/>
        <v>72.159784149437002</v>
      </c>
      <c r="E176" s="45">
        <f t="shared" si="1"/>
        <v>77.752980755176296</v>
      </c>
      <c r="F176" s="45">
        <f t="shared" si="1"/>
        <v>80.096236274677906</v>
      </c>
      <c r="G176" s="45">
        <f t="shared" si="1"/>
        <v>81.285511782181899</v>
      </c>
      <c r="H176" s="45">
        <f t="shared" si="1"/>
        <v>77.1056995298174</v>
      </c>
      <c r="I176" s="45">
        <f t="shared" si="1"/>
        <v>76.951471113276497</v>
      </c>
      <c r="J176" s="45">
        <f t="shared" si="1"/>
        <v>76.510614505777497</v>
      </c>
    </row>
    <row r="177" spans="1:10" x14ac:dyDescent="0.25">
      <c r="A177" s="36" t="s">
        <v>19</v>
      </c>
      <c r="B177" s="36" t="s">
        <v>322</v>
      </c>
      <c r="C177" s="45">
        <f t="shared" si="1"/>
        <v>1.396798683778E-2</v>
      </c>
      <c r="D177" s="45">
        <f t="shared" si="1"/>
        <v>1.08839408341289E-2</v>
      </c>
      <c r="E177" s="45">
        <f t="shared" si="1"/>
        <v>1.19260798019963E-2</v>
      </c>
      <c r="F177" s="45">
        <f t="shared" si="1"/>
        <v>1.6755893337735899E-2</v>
      </c>
      <c r="G177" s="45">
        <f t="shared" si="1"/>
        <v>2.46350435161483E-2</v>
      </c>
      <c r="H177" s="45">
        <f t="shared" si="1"/>
        <v>2.15357199671662E-2</v>
      </c>
      <c r="I177" s="45">
        <f t="shared" si="1"/>
        <v>2.1369371842792501E-2</v>
      </c>
      <c r="J177" s="45">
        <f t="shared" si="1"/>
        <v>2.0610622127267299E-2</v>
      </c>
    </row>
    <row r="178" spans="1:10" x14ac:dyDescent="0.25">
      <c r="A178" s="36"/>
      <c r="B178" s="36" t="s">
        <v>323</v>
      </c>
      <c r="C178" s="45">
        <f t="shared" si="1"/>
        <v>5.5377279312650001E-3</v>
      </c>
      <c r="D178" s="45">
        <f t="shared" si="1"/>
        <v>5.29044866976931E-3</v>
      </c>
      <c r="E178" s="45">
        <f t="shared" si="1"/>
        <v>6.3457788977000096E-3</v>
      </c>
      <c r="F178" s="45">
        <f t="shared" si="1"/>
        <v>1.2945272079701101E-2</v>
      </c>
      <c r="G178" s="45">
        <f t="shared" si="1"/>
        <v>1.7489035477432201E-2</v>
      </c>
      <c r="H178" s="45">
        <f t="shared" si="1"/>
        <v>1.79081480522407E-2</v>
      </c>
      <c r="I178" s="45">
        <f t="shared" si="1"/>
        <v>1.78692266231066E-2</v>
      </c>
      <c r="J178" s="45">
        <f t="shared" si="1"/>
        <v>1.7766994949380801E-2</v>
      </c>
    </row>
    <row r="179" spans="1:10" x14ac:dyDescent="0.25">
      <c r="A179" s="36"/>
      <c r="B179" s="36" t="s">
        <v>324</v>
      </c>
      <c r="C179" s="45">
        <f t="shared" si="1"/>
        <v>39.645855881584801</v>
      </c>
      <c r="D179" s="45">
        <f t="shared" si="1"/>
        <v>48.607841133975903</v>
      </c>
      <c r="E179" s="45">
        <f t="shared" si="1"/>
        <v>53.209260738283902</v>
      </c>
      <c r="F179" s="45">
        <f t="shared" si="1"/>
        <v>77.258023901042094</v>
      </c>
      <c r="G179" s="45">
        <f t="shared" si="1"/>
        <v>70.992508967837296</v>
      </c>
      <c r="H179" s="45">
        <f t="shared" si="1"/>
        <v>83.155557741017205</v>
      </c>
      <c r="I179" s="45">
        <f t="shared" si="1"/>
        <v>83.620738852618999</v>
      </c>
      <c r="J179" s="45">
        <f t="shared" si="1"/>
        <v>86.203098769519897</v>
      </c>
    </row>
    <row r="180" spans="1:10" x14ac:dyDescent="0.25">
      <c r="A180" s="36" t="s">
        <v>20</v>
      </c>
      <c r="B180" s="36" t="s">
        <v>322</v>
      </c>
      <c r="C180" s="45">
        <f t="shared" si="1"/>
        <v>2.74356642718638</v>
      </c>
      <c r="D180" s="45">
        <f t="shared" si="1"/>
        <v>2.7430110058775701</v>
      </c>
      <c r="E180" s="45">
        <f t="shared" si="1"/>
        <v>2.6394604493248899</v>
      </c>
      <c r="F180" s="45">
        <f t="shared" si="1"/>
        <v>2.5498302602562499</v>
      </c>
      <c r="G180" s="45">
        <f t="shared" si="1"/>
        <v>2.5568007203916401</v>
      </c>
      <c r="H180" s="45">
        <f t="shared" si="1"/>
        <v>2.5571436055496402</v>
      </c>
      <c r="I180" s="45">
        <f t="shared" si="1"/>
        <v>2.5573707452813399</v>
      </c>
      <c r="J180" s="45">
        <f t="shared" si="1"/>
        <v>2.5823939730944798</v>
      </c>
    </row>
    <row r="181" spans="1:10" x14ac:dyDescent="0.25">
      <c r="A181" s="36"/>
      <c r="B181" s="36" t="s">
        <v>323</v>
      </c>
      <c r="C181" s="45">
        <f t="shared" si="1"/>
        <v>1.6549907242759501</v>
      </c>
      <c r="D181" s="45">
        <f t="shared" si="1"/>
        <v>1.77378196111812</v>
      </c>
      <c r="E181" s="45">
        <f t="shared" si="1"/>
        <v>1.8732199372652401</v>
      </c>
      <c r="F181" s="45">
        <f t="shared" si="1"/>
        <v>1.9603860064991601</v>
      </c>
      <c r="G181" s="45">
        <f t="shared" si="1"/>
        <v>1.9915024477757699</v>
      </c>
      <c r="H181" s="45">
        <f t="shared" si="1"/>
        <v>2.0062675585796002</v>
      </c>
      <c r="I181" s="45">
        <f t="shared" si="1"/>
        <v>2.0072761698622901</v>
      </c>
      <c r="J181" s="45">
        <f t="shared" si="1"/>
        <v>2.0257136033523002</v>
      </c>
    </row>
    <row r="182" spans="1:10" x14ac:dyDescent="0.25">
      <c r="A182" s="36"/>
      <c r="B182" s="36" t="s">
        <v>324</v>
      </c>
      <c r="C182" s="45">
        <f t="shared" si="1"/>
        <v>60.3226044711881</v>
      </c>
      <c r="D182" s="45">
        <f t="shared" si="1"/>
        <v>64.665506529772102</v>
      </c>
      <c r="E182" s="45">
        <f t="shared" si="1"/>
        <v>70.969805126057594</v>
      </c>
      <c r="F182" s="45">
        <f t="shared" si="1"/>
        <v>76.883000294385994</v>
      </c>
      <c r="G182" s="45">
        <f t="shared" si="1"/>
        <v>77.890405454466404</v>
      </c>
      <c r="H182" s="45">
        <f t="shared" si="1"/>
        <v>78.457367596622106</v>
      </c>
      <c r="I182" s="45">
        <f t="shared" si="1"/>
        <v>78.489838579954096</v>
      </c>
      <c r="J182" s="45">
        <f t="shared" si="1"/>
        <v>78.443243922416798</v>
      </c>
    </row>
    <row r="183" spans="1:10" x14ac:dyDescent="0.25">
      <c r="A183" s="36" t="s">
        <v>21</v>
      </c>
      <c r="B183" s="36" t="s">
        <v>322</v>
      </c>
      <c r="C183" s="45">
        <f t="shared" si="1"/>
        <v>0.88871044902749996</v>
      </c>
      <c r="D183" s="45">
        <f t="shared" si="1"/>
        <v>0.93984913846223594</v>
      </c>
      <c r="E183" s="45">
        <f t="shared" si="1"/>
        <v>1.024131846408</v>
      </c>
      <c r="F183" s="45">
        <f t="shared" si="1"/>
        <v>1.0717497431690099</v>
      </c>
      <c r="G183" s="45">
        <f t="shared" si="1"/>
        <v>1.0753932033962199</v>
      </c>
      <c r="H183" s="45">
        <f t="shared" si="1"/>
        <v>1.0495479780305199</v>
      </c>
      <c r="I183" s="45">
        <f t="shared" si="1"/>
        <v>1.02185607286045</v>
      </c>
      <c r="J183" s="45">
        <f t="shared" si="1"/>
        <v>1.03534663921596</v>
      </c>
    </row>
    <row r="184" spans="1:10" x14ac:dyDescent="0.25">
      <c r="A184" s="36"/>
      <c r="B184" s="36" t="s">
        <v>323</v>
      </c>
      <c r="C184" s="45">
        <f t="shared" si="1"/>
        <v>0.55958634533701901</v>
      </c>
      <c r="D184" s="45">
        <f t="shared" si="1"/>
        <v>0.65592658950187199</v>
      </c>
      <c r="E184" s="45">
        <f t="shared" si="1"/>
        <v>0.74827178877305101</v>
      </c>
      <c r="F184" s="45">
        <f t="shared" si="1"/>
        <v>0.82685675439698203</v>
      </c>
      <c r="G184" s="45">
        <f t="shared" si="1"/>
        <v>0.85915977095941198</v>
      </c>
      <c r="H184" s="45">
        <f t="shared" si="1"/>
        <v>0.83521639931434799</v>
      </c>
      <c r="I184" s="45">
        <f t="shared" si="1"/>
        <v>0.80437853099907997</v>
      </c>
      <c r="J184" s="45">
        <f t="shared" si="1"/>
        <v>0.81548254017022703</v>
      </c>
    </row>
    <row r="185" spans="1:10" x14ac:dyDescent="0.25">
      <c r="A185" s="36"/>
      <c r="B185" s="36" t="s">
        <v>324</v>
      </c>
      <c r="C185" s="45">
        <f t="shared" si="1"/>
        <v>62.9661039711375</v>
      </c>
      <c r="D185" s="45">
        <f t="shared" si="1"/>
        <v>69.790625182152894</v>
      </c>
      <c r="E185" s="45">
        <f t="shared" si="1"/>
        <v>73.064009423934095</v>
      </c>
      <c r="F185" s="45">
        <f t="shared" si="1"/>
        <v>77.15017051948</v>
      </c>
      <c r="G185" s="45">
        <f t="shared" si="1"/>
        <v>79.892616788545695</v>
      </c>
      <c r="H185" s="45">
        <f t="shared" si="1"/>
        <v>79.5786773732477</v>
      </c>
      <c r="I185" s="45">
        <f t="shared" si="1"/>
        <v>78.717399872900501</v>
      </c>
      <c r="J185" s="45">
        <f t="shared" si="1"/>
        <v>78.764204111172802</v>
      </c>
    </row>
    <row r="186" spans="1:10" x14ac:dyDescent="0.25">
      <c r="A186" s="36" t="s">
        <v>22</v>
      </c>
      <c r="B186" s="36" t="s">
        <v>322</v>
      </c>
      <c r="C186" s="45">
        <f t="shared" si="1"/>
        <v>0.54499063619999999</v>
      </c>
      <c r="D186" s="45">
        <f t="shared" si="1"/>
        <v>0.54612375700000004</v>
      </c>
      <c r="E186" s="45">
        <f t="shared" si="1"/>
        <v>0.56275635160000004</v>
      </c>
      <c r="F186" s="45">
        <f t="shared" si="1"/>
        <v>0.55102045759999996</v>
      </c>
      <c r="G186" s="45">
        <f t="shared" si="1"/>
        <v>0.5575763708</v>
      </c>
      <c r="H186" s="45">
        <f t="shared" si="1"/>
        <v>0.56008542400000005</v>
      </c>
      <c r="I186" s="45">
        <f t="shared" si="1"/>
        <v>0.56016636119999996</v>
      </c>
      <c r="J186" s="45">
        <f t="shared" si="1"/>
        <v>0.56109713900000002</v>
      </c>
    </row>
    <row r="187" spans="1:10" x14ac:dyDescent="0.25">
      <c r="A187" s="36"/>
      <c r="B187" s="36" t="s">
        <v>323</v>
      </c>
      <c r="C187" s="45">
        <f t="shared" si="1"/>
        <v>0</v>
      </c>
      <c r="D187" s="45">
        <f t="shared" si="1"/>
        <v>0</v>
      </c>
      <c r="E187" s="45">
        <f t="shared" si="1"/>
        <v>0</v>
      </c>
      <c r="F187" s="45">
        <f t="shared" si="1"/>
        <v>0</v>
      </c>
      <c r="G187" s="45">
        <f t="shared" si="1"/>
        <v>0</v>
      </c>
      <c r="H187" s="45">
        <f t="shared" si="1"/>
        <v>0</v>
      </c>
      <c r="I187" s="45">
        <f t="shared" si="1"/>
        <v>0</v>
      </c>
      <c r="J187" s="45">
        <f t="shared" si="1"/>
        <v>0</v>
      </c>
    </row>
    <row r="188" spans="1:10" x14ac:dyDescent="0.25">
      <c r="A188" s="36"/>
      <c r="B188" s="36" t="s">
        <v>324</v>
      </c>
      <c r="C188" s="45">
        <f t="shared" si="1"/>
        <v>0</v>
      </c>
      <c r="D188" s="45">
        <f t="shared" si="1"/>
        <v>0</v>
      </c>
      <c r="E188" s="45">
        <f t="shared" si="1"/>
        <v>0</v>
      </c>
      <c r="F188" s="45">
        <f t="shared" si="1"/>
        <v>0</v>
      </c>
      <c r="G188" s="45">
        <f t="shared" si="1"/>
        <v>0</v>
      </c>
      <c r="H188" s="45">
        <f t="shared" si="1"/>
        <v>0</v>
      </c>
      <c r="I188" s="45">
        <f t="shared" si="1"/>
        <v>0</v>
      </c>
      <c r="J188" s="45">
        <f t="shared" si="1"/>
        <v>0</v>
      </c>
    </row>
    <row r="189" spans="1:10" x14ac:dyDescent="0.25">
      <c r="A189" s="36" t="s">
        <v>23</v>
      </c>
      <c r="B189" s="36" t="s">
        <v>322</v>
      </c>
      <c r="C189" s="45">
        <f t="shared" si="1"/>
        <v>9.9704580274198893</v>
      </c>
      <c r="D189" s="45">
        <f t="shared" si="1"/>
        <v>9.9196371996409702</v>
      </c>
      <c r="E189" s="45">
        <f t="shared" si="1"/>
        <v>9.9559740110230894</v>
      </c>
      <c r="F189" s="45">
        <f t="shared" si="1"/>
        <v>9.8508208974782594</v>
      </c>
      <c r="G189" s="45">
        <f t="shared" si="1"/>
        <v>9.7370922123608796</v>
      </c>
      <c r="H189" s="45">
        <f t="shared" si="1"/>
        <v>9.6812416436417692</v>
      </c>
      <c r="I189" s="45">
        <f t="shared" si="1"/>
        <v>9.6567054835011295</v>
      </c>
      <c r="J189" s="45">
        <f t="shared" si="1"/>
        <v>9.6244102560245608</v>
      </c>
    </row>
    <row r="190" spans="1:10" x14ac:dyDescent="0.25">
      <c r="A190" s="36"/>
      <c r="B190" s="36" t="s">
        <v>323</v>
      </c>
      <c r="C190" s="45">
        <f t="shared" si="1"/>
        <v>2.7548387240136201</v>
      </c>
      <c r="D190" s="45">
        <f t="shared" si="1"/>
        <v>2.7349533114571001</v>
      </c>
      <c r="E190" s="45">
        <f t="shared" si="1"/>
        <v>2.7913241251018799</v>
      </c>
      <c r="F190" s="45">
        <f t="shared" si="1"/>
        <v>2.80259634951743</v>
      </c>
      <c r="G190" s="45">
        <f t="shared" si="1"/>
        <v>2.81640161470638</v>
      </c>
      <c r="H190" s="45">
        <f t="shared" si="1"/>
        <v>2.8329752297722299</v>
      </c>
      <c r="I190" s="45">
        <f t="shared" si="1"/>
        <v>2.8328247415285301</v>
      </c>
      <c r="J190" s="45">
        <f t="shared" si="1"/>
        <v>2.8231386585657599</v>
      </c>
    </row>
    <row r="191" spans="1:10" x14ac:dyDescent="0.25">
      <c r="A191" s="36"/>
      <c r="B191" s="36" t="s">
        <v>324</v>
      </c>
      <c r="C191" s="45">
        <f t="shared" ref="C191:J206" si="2">C39</f>
        <v>27.630011745072299</v>
      </c>
      <c r="D191" s="45">
        <f t="shared" si="2"/>
        <v>27.571102212852001</v>
      </c>
      <c r="E191" s="45">
        <f t="shared" si="2"/>
        <v>28.036675487615501</v>
      </c>
      <c r="F191" s="45">
        <f t="shared" si="2"/>
        <v>28.450383766848098</v>
      </c>
      <c r="G191" s="45">
        <f t="shared" si="2"/>
        <v>28.924462799387499</v>
      </c>
      <c r="H191" s="45">
        <f t="shared" si="2"/>
        <v>29.262519561556601</v>
      </c>
      <c r="I191" s="45">
        <f t="shared" si="2"/>
        <v>29.335312611206</v>
      </c>
      <c r="J191" s="45">
        <f t="shared" si="2"/>
        <v>29.333108039514102</v>
      </c>
    </row>
    <row r="192" spans="1:10" x14ac:dyDescent="0.25">
      <c r="A192" s="36" t="s">
        <v>24</v>
      </c>
      <c r="B192" s="36" t="s">
        <v>322</v>
      </c>
      <c r="C192" s="45">
        <f t="shared" si="2"/>
        <v>0.97289760845833795</v>
      </c>
      <c r="D192" s="45">
        <f t="shared" si="2"/>
        <v>0.89819620139467504</v>
      </c>
      <c r="E192" s="45">
        <f t="shared" si="2"/>
        <v>0.87629289014657896</v>
      </c>
      <c r="F192" s="45">
        <f t="shared" si="2"/>
        <v>0.85850172445167305</v>
      </c>
      <c r="G192" s="45">
        <f t="shared" si="2"/>
        <v>0.84134438711725801</v>
      </c>
      <c r="H192" s="45">
        <f t="shared" si="2"/>
        <v>0.809896400368185</v>
      </c>
      <c r="I192" s="45">
        <f t="shared" si="2"/>
        <v>0.81334103686954595</v>
      </c>
      <c r="J192" s="45">
        <f t="shared" si="2"/>
        <v>0.81855921227790196</v>
      </c>
    </row>
    <row r="193" spans="1:10" x14ac:dyDescent="0.25">
      <c r="A193" s="36"/>
      <c r="B193" s="36" t="s">
        <v>323</v>
      </c>
      <c r="C193" s="45">
        <f t="shared" si="2"/>
        <v>0.74245573480911098</v>
      </c>
      <c r="D193" s="45">
        <f t="shared" si="2"/>
        <v>0.71033667482979901</v>
      </c>
      <c r="E193" s="45">
        <f t="shared" si="2"/>
        <v>0.726791052914318</v>
      </c>
      <c r="F193" s="45">
        <f t="shared" si="2"/>
        <v>0.73059205916287695</v>
      </c>
      <c r="G193" s="45">
        <f t="shared" si="2"/>
        <v>0.73812655829031104</v>
      </c>
      <c r="H193" s="45">
        <f t="shared" si="2"/>
        <v>0.72695525957556295</v>
      </c>
      <c r="I193" s="45">
        <f t="shared" si="2"/>
        <v>0.73939060633401599</v>
      </c>
      <c r="J193" s="45">
        <f t="shared" si="2"/>
        <v>0.74882461020042701</v>
      </c>
    </row>
    <row r="194" spans="1:10" x14ac:dyDescent="0.25">
      <c r="A194" s="36"/>
      <c r="B194" s="36" t="s">
        <v>324</v>
      </c>
      <c r="C194" s="45">
        <f t="shared" si="2"/>
        <v>76.313861639110399</v>
      </c>
      <c r="D194" s="45">
        <f t="shared" si="2"/>
        <v>79.084800595551698</v>
      </c>
      <c r="E194" s="45">
        <f t="shared" si="2"/>
        <v>82.9392844660359</v>
      </c>
      <c r="F194" s="45">
        <f t="shared" si="2"/>
        <v>85.100826050117405</v>
      </c>
      <c r="G194" s="45">
        <f t="shared" si="2"/>
        <v>87.731798011916794</v>
      </c>
      <c r="H194" s="45">
        <f t="shared" si="2"/>
        <v>89.7590431621975</v>
      </c>
      <c r="I194" s="45">
        <f t="shared" si="2"/>
        <v>90.907820067685705</v>
      </c>
      <c r="J194" s="45">
        <f t="shared" si="2"/>
        <v>91.480811524505796</v>
      </c>
    </row>
    <row r="195" spans="1:10" x14ac:dyDescent="0.25">
      <c r="A195" s="36" t="s">
        <v>25</v>
      </c>
      <c r="B195" s="36" t="s">
        <v>322</v>
      </c>
      <c r="C195" s="45">
        <f t="shared" si="2"/>
        <v>0.70478616347615997</v>
      </c>
      <c r="D195" s="45">
        <f t="shared" si="2"/>
        <v>0.70541510698355403</v>
      </c>
      <c r="E195" s="45">
        <f t="shared" si="2"/>
        <v>0.739023466522435</v>
      </c>
      <c r="F195" s="45">
        <f t="shared" si="2"/>
        <v>0.73672363991566503</v>
      </c>
      <c r="G195" s="45">
        <f t="shared" si="2"/>
        <v>0.68030565810482202</v>
      </c>
      <c r="H195" s="45">
        <f t="shared" si="2"/>
        <v>0.63585264703328404</v>
      </c>
      <c r="I195" s="45">
        <f t="shared" si="2"/>
        <v>0.62695739889537805</v>
      </c>
      <c r="J195" s="45">
        <f t="shared" si="2"/>
        <v>0.61663661338779696</v>
      </c>
    </row>
    <row r="196" spans="1:10" x14ac:dyDescent="0.25">
      <c r="A196" s="36"/>
      <c r="B196" s="36" t="s">
        <v>323</v>
      </c>
      <c r="C196" s="45">
        <f t="shared" si="2"/>
        <v>0.536193415342746</v>
      </c>
      <c r="D196" s="45">
        <f t="shared" si="2"/>
        <v>0.54702713064626995</v>
      </c>
      <c r="E196" s="45">
        <f t="shared" si="2"/>
        <v>0.57988152396387105</v>
      </c>
      <c r="F196" s="45">
        <f t="shared" si="2"/>
        <v>0.60063552871703096</v>
      </c>
      <c r="G196" s="45">
        <f t="shared" si="2"/>
        <v>0.57149849781570095</v>
      </c>
      <c r="H196" s="45">
        <f t="shared" si="2"/>
        <v>0.54021980177728501</v>
      </c>
      <c r="I196" s="45">
        <f t="shared" si="2"/>
        <v>0.53548855982903099</v>
      </c>
      <c r="J196" s="45">
        <f t="shared" si="2"/>
        <v>0.53293331991446102</v>
      </c>
    </row>
    <row r="197" spans="1:10" x14ac:dyDescent="0.25">
      <c r="A197" s="36"/>
      <c r="B197" s="36" t="s">
        <v>324</v>
      </c>
      <c r="C197" s="45">
        <f t="shared" si="2"/>
        <v>76.078879400543698</v>
      </c>
      <c r="D197" s="45">
        <f t="shared" si="2"/>
        <v>77.546840892794194</v>
      </c>
      <c r="E197" s="45">
        <f t="shared" si="2"/>
        <v>78.465914850116206</v>
      </c>
      <c r="F197" s="45">
        <f t="shared" si="2"/>
        <v>81.527929358393806</v>
      </c>
      <c r="G197" s="45">
        <f t="shared" si="2"/>
        <v>84.006136213502501</v>
      </c>
      <c r="H197" s="45">
        <f t="shared" si="2"/>
        <v>84.959904515268505</v>
      </c>
      <c r="I197" s="45">
        <f t="shared" si="2"/>
        <v>85.410677148478698</v>
      </c>
      <c r="J197" s="45">
        <f t="shared" si="2"/>
        <v>86.425831412528197</v>
      </c>
    </row>
    <row r="198" spans="1:10" x14ac:dyDescent="0.25">
      <c r="A198" s="36" t="s">
        <v>26</v>
      </c>
      <c r="B198" s="36" t="s">
        <v>322</v>
      </c>
      <c r="C198" s="45">
        <f t="shared" si="2"/>
        <v>1.25199453590053</v>
      </c>
      <c r="D198" s="45">
        <f t="shared" si="2"/>
        <v>1.2364223045113001</v>
      </c>
      <c r="E198" s="45">
        <f t="shared" si="2"/>
        <v>1.29439140185419</v>
      </c>
      <c r="F198" s="45">
        <f t="shared" si="2"/>
        <v>1.2667395660770899</v>
      </c>
      <c r="G198" s="45">
        <f t="shared" si="2"/>
        <v>1.26883112839311</v>
      </c>
      <c r="H198" s="45">
        <f t="shared" si="2"/>
        <v>1.2241404574902599</v>
      </c>
      <c r="I198" s="45">
        <f t="shared" si="2"/>
        <v>1.24001845606509</v>
      </c>
      <c r="J198" s="45">
        <f t="shared" si="2"/>
        <v>1.3165196872562599</v>
      </c>
    </row>
    <row r="199" spans="1:10" x14ac:dyDescent="0.25">
      <c r="A199" s="36"/>
      <c r="B199" s="36" t="s">
        <v>323</v>
      </c>
      <c r="C199" s="45">
        <f t="shared" si="2"/>
        <v>1.06500799144122</v>
      </c>
      <c r="D199" s="45">
        <f t="shared" si="2"/>
        <v>1.0832756148920899</v>
      </c>
      <c r="E199" s="45">
        <f t="shared" si="2"/>
        <v>1.17463823825334</v>
      </c>
      <c r="F199" s="45">
        <f t="shared" si="2"/>
        <v>1.1778385883661699</v>
      </c>
      <c r="G199" s="45">
        <f t="shared" si="2"/>
        <v>1.1991834220011699</v>
      </c>
      <c r="H199" s="45">
        <f t="shared" si="2"/>
        <v>1.1634895203854301</v>
      </c>
      <c r="I199" s="45">
        <f t="shared" si="2"/>
        <v>1.1808268531903801</v>
      </c>
      <c r="J199" s="45">
        <f t="shared" si="2"/>
        <v>1.25929559997183</v>
      </c>
    </row>
    <row r="200" spans="1:10" x14ac:dyDescent="0.25">
      <c r="A200" s="36"/>
      <c r="B200" s="36" t="s">
        <v>324</v>
      </c>
      <c r="C200" s="45">
        <f t="shared" si="2"/>
        <v>85.064907306099499</v>
      </c>
      <c r="D200" s="45">
        <f t="shared" si="2"/>
        <v>87.613723154263099</v>
      </c>
      <c r="E200" s="45">
        <f t="shared" si="2"/>
        <v>90.748303532509297</v>
      </c>
      <c r="F200" s="45">
        <f t="shared" si="2"/>
        <v>92.981905666194706</v>
      </c>
      <c r="G200" s="45">
        <f t="shared" si="2"/>
        <v>94.510876598673605</v>
      </c>
      <c r="H200" s="45">
        <f t="shared" si="2"/>
        <v>95.045426631092496</v>
      </c>
      <c r="I200" s="45">
        <f t="shared" si="2"/>
        <v>95.226554686731404</v>
      </c>
      <c r="J200" s="45">
        <f t="shared" si="2"/>
        <v>95.653381575805696</v>
      </c>
    </row>
    <row r="201" spans="1:10" x14ac:dyDescent="0.25">
      <c r="A201" s="36" t="s">
        <v>27</v>
      </c>
      <c r="B201" s="36" t="s">
        <v>322</v>
      </c>
      <c r="C201" s="45">
        <f t="shared" si="2"/>
        <v>7.1166972177525896</v>
      </c>
      <c r="D201" s="45">
        <f t="shared" si="2"/>
        <v>7.1145851591386098</v>
      </c>
      <c r="E201" s="45">
        <f t="shared" si="2"/>
        <v>7.2285043095627399</v>
      </c>
      <c r="F201" s="45">
        <f t="shared" si="2"/>
        <v>7.2797871546622499</v>
      </c>
      <c r="G201" s="45">
        <f t="shared" si="2"/>
        <v>7.47861587813696</v>
      </c>
      <c r="H201" s="45">
        <f t="shared" si="2"/>
        <v>7.4960995418634502</v>
      </c>
      <c r="I201" s="45">
        <f t="shared" si="2"/>
        <v>7.4835038003065097</v>
      </c>
      <c r="J201" s="45">
        <f t="shared" si="2"/>
        <v>7.4847863370976899</v>
      </c>
    </row>
    <row r="202" spans="1:10" x14ac:dyDescent="0.25">
      <c r="A202" s="36"/>
      <c r="B202" s="36" t="s">
        <v>323</v>
      </c>
      <c r="C202" s="45">
        <f t="shared" si="2"/>
        <v>6.7794381089702602</v>
      </c>
      <c r="D202" s="45">
        <f t="shared" si="2"/>
        <v>6.8122564738109297</v>
      </c>
      <c r="E202" s="45">
        <f t="shared" si="2"/>
        <v>6.9493193224301004</v>
      </c>
      <c r="F202" s="45">
        <f t="shared" si="2"/>
        <v>7.0342622074109302</v>
      </c>
      <c r="G202" s="45">
        <f t="shared" si="2"/>
        <v>7.2512740605975603</v>
      </c>
      <c r="H202" s="45">
        <f t="shared" si="2"/>
        <v>7.2940418027842204</v>
      </c>
      <c r="I202" s="45">
        <f t="shared" si="2"/>
        <v>7.2819496480228896</v>
      </c>
      <c r="J202" s="45">
        <f t="shared" si="2"/>
        <v>7.2892817295611199</v>
      </c>
    </row>
    <row r="203" spans="1:10" x14ac:dyDescent="0.25">
      <c r="A203" s="36"/>
      <c r="B203" s="36" t="s">
        <v>324</v>
      </c>
      <c r="C203" s="45">
        <f t="shared" si="2"/>
        <v>95.261016473469795</v>
      </c>
      <c r="D203" s="45">
        <f t="shared" si="2"/>
        <v>95.750578866297801</v>
      </c>
      <c r="E203" s="45">
        <f t="shared" si="2"/>
        <v>96.137721232824106</v>
      </c>
      <c r="F203" s="45">
        <f t="shared" si="2"/>
        <v>96.627305963278403</v>
      </c>
      <c r="G203" s="45">
        <f t="shared" si="2"/>
        <v>96.960108377754494</v>
      </c>
      <c r="H203" s="45">
        <f t="shared" si="2"/>
        <v>97.3044949850145</v>
      </c>
      <c r="I203" s="45">
        <f t="shared" si="2"/>
        <v>97.306687379842401</v>
      </c>
      <c r="J203" s="45">
        <f t="shared" si="2"/>
        <v>97.387973433956802</v>
      </c>
    </row>
    <row r="204" spans="1:10" x14ac:dyDescent="0.25">
      <c r="A204" s="36" t="s">
        <v>28</v>
      </c>
      <c r="B204" s="36" t="s">
        <v>322</v>
      </c>
      <c r="C204" s="45">
        <f t="shared" si="2"/>
        <v>2.11859130422775</v>
      </c>
      <c r="D204" s="45">
        <f t="shared" si="2"/>
        <v>2.11498521749371</v>
      </c>
      <c r="E204" s="45">
        <f t="shared" si="2"/>
        <v>2.0079986925946098</v>
      </c>
      <c r="F204" s="45">
        <f t="shared" si="2"/>
        <v>1.9498035923251</v>
      </c>
      <c r="G204" s="45">
        <f t="shared" si="2"/>
        <v>1.9485601372194601</v>
      </c>
      <c r="H204" s="45">
        <f t="shared" si="2"/>
        <v>1.8877034172387599</v>
      </c>
      <c r="I204" s="45">
        <f t="shared" si="2"/>
        <v>1.8756320726472799</v>
      </c>
      <c r="J204" s="45">
        <f t="shared" si="2"/>
        <v>1.9013910372616201</v>
      </c>
    </row>
    <row r="205" spans="1:10" x14ac:dyDescent="0.25">
      <c r="A205" s="36"/>
      <c r="B205" s="36" t="s">
        <v>323</v>
      </c>
      <c r="C205" s="45">
        <f t="shared" si="2"/>
        <v>1.6312260561504399</v>
      </c>
      <c r="D205" s="45">
        <f t="shared" si="2"/>
        <v>1.6705492439141301</v>
      </c>
      <c r="E205" s="45">
        <f t="shared" si="2"/>
        <v>1.66974439097361</v>
      </c>
      <c r="F205" s="45">
        <f t="shared" si="2"/>
        <v>1.6353204110045401</v>
      </c>
      <c r="G205" s="45">
        <f t="shared" si="2"/>
        <v>1.66282128477956</v>
      </c>
      <c r="H205" s="45">
        <f t="shared" si="2"/>
        <v>1.61777317916148</v>
      </c>
      <c r="I205" s="45">
        <f t="shared" si="2"/>
        <v>1.6077331350861801</v>
      </c>
      <c r="J205" s="45">
        <f t="shared" si="2"/>
        <v>1.63855677629435</v>
      </c>
    </row>
    <row r="206" spans="1:10" x14ac:dyDescent="0.25">
      <c r="A206" s="36"/>
      <c r="B206" s="36" t="s">
        <v>324</v>
      </c>
      <c r="C206" s="45">
        <f t="shared" si="2"/>
        <v>76.995787384534907</v>
      </c>
      <c r="D206" s="45">
        <f t="shared" si="2"/>
        <v>78.986331918374105</v>
      </c>
      <c r="E206" s="45">
        <f t="shared" si="2"/>
        <v>83.154655285959095</v>
      </c>
      <c r="F206" s="45">
        <f t="shared" si="2"/>
        <v>83.871032828206793</v>
      </c>
      <c r="G206" s="45">
        <f t="shared" si="2"/>
        <v>85.335897672234907</v>
      </c>
      <c r="H206" s="45">
        <f t="shared" si="2"/>
        <v>85.700601290846805</v>
      </c>
      <c r="I206" s="45">
        <f t="shared" si="2"/>
        <v>85.7168715832956</v>
      </c>
      <c r="J206" s="45">
        <f t="shared" si="2"/>
        <v>86.176738197640603</v>
      </c>
    </row>
    <row r="207" spans="1:10" x14ac:dyDescent="0.25">
      <c r="A207" s="36" t="s">
        <v>29</v>
      </c>
      <c r="B207" s="36" t="s">
        <v>322</v>
      </c>
      <c r="C207" s="45">
        <f t="shared" ref="C207:J222" si="3">C55</f>
        <v>1.1346603468926799</v>
      </c>
      <c r="D207" s="45">
        <f t="shared" si="3"/>
        <v>1.1716613794322801</v>
      </c>
      <c r="E207" s="45">
        <f t="shared" si="3"/>
        <v>1.15450881178717</v>
      </c>
      <c r="F207" s="45">
        <f t="shared" si="3"/>
        <v>1.17714260907515</v>
      </c>
      <c r="G207" s="45">
        <f t="shared" si="3"/>
        <v>1.14148829084876</v>
      </c>
      <c r="H207" s="45">
        <f t="shared" si="3"/>
        <v>1.12140879256393</v>
      </c>
      <c r="I207" s="45">
        <f t="shared" si="3"/>
        <v>1.1187107939936101</v>
      </c>
      <c r="J207" s="45">
        <f t="shared" si="3"/>
        <v>1.10833195677005</v>
      </c>
    </row>
    <row r="208" spans="1:10" x14ac:dyDescent="0.25">
      <c r="A208" s="36"/>
      <c r="B208" s="36" t="s">
        <v>323</v>
      </c>
      <c r="C208" s="45">
        <f t="shared" si="3"/>
        <v>0.82844171184263604</v>
      </c>
      <c r="D208" s="45">
        <f t="shared" si="3"/>
        <v>0.88605013382537601</v>
      </c>
      <c r="E208" s="45">
        <f t="shared" si="3"/>
        <v>0.90845520626349896</v>
      </c>
      <c r="F208" s="45">
        <f t="shared" si="3"/>
        <v>0.95607129173341998</v>
      </c>
      <c r="G208" s="45">
        <f t="shared" si="3"/>
        <v>0.96609477722411696</v>
      </c>
      <c r="H208" s="45">
        <f t="shared" si="3"/>
        <v>0.98816312347218205</v>
      </c>
      <c r="I208" s="45">
        <f t="shared" si="3"/>
        <v>0.99096665882949297</v>
      </c>
      <c r="J208" s="45">
        <f t="shared" si="3"/>
        <v>0.98479753479181598</v>
      </c>
    </row>
    <row r="209" spans="1:10" x14ac:dyDescent="0.25">
      <c r="A209" s="36"/>
      <c r="B209" s="36" t="s">
        <v>324</v>
      </c>
      <c r="C209" s="45">
        <f t="shared" si="3"/>
        <v>73.012308406772505</v>
      </c>
      <c r="D209" s="45">
        <f t="shared" si="3"/>
        <v>75.623396774817905</v>
      </c>
      <c r="E209" s="45">
        <f t="shared" si="3"/>
        <v>78.687593978362202</v>
      </c>
      <c r="F209" s="45">
        <f t="shared" si="3"/>
        <v>81.219665685585895</v>
      </c>
      <c r="G209" s="45">
        <f t="shared" si="3"/>
        <v>84.6346637954356</v>
      </c>
      <c r="H209" s="45">
        <f t="shared" si="3"/>
        <v>88.118011025479603</v>
      </c>
      <c r="I209" s="45">
        <f t="shared" si="3"/>
        <v>88.581129649415999</v>
      </c>
      <c r="J209" s="45">
        <f t="shared" si="3"/>
        <v>88.854023271309003</v>
      </c>
    </row>
    <row r="210" spans="1:10" x14ac:dyDescent="0.25">
      <c r="A210" s="36" t="s">
        <v>30</v>
      </c>
      <c r="B210" s="36" t="s">
        <v>322</v>
      </c>
      <c r="C210" s="45">
        <f t="shared" si="3"/>
        <v>9.2554753783297194E-2</v>
      </c>
      <c r="D210" s="45">
        <f t="shared" si="3"/>
        <v>9.6167999155851294E-2</v>
      </c>
      <c r="E210" s="45">
        <f t="shared" si="3"/>
        <v>9.6679891569005902E-2</v>
      </c>
      <c r="F210" s="45">
        <f t="shared" si="3"/>
        <v>9.6559266234181207E-2</v>
      </c>
      <c r="G210" s="45">
        <f t="shared" si="3"/>
        <v>9.07606112228031E-2</v>
      </c>
      <c r="H210" s="45">
        <f t="shared" si="3"/>
        <v>9.1275786424387204E-2</v>
      </c>
      <c r="I210" s="45">
        <f t="shared" si="3"/>
        <v>8.8118912416534995E-2</v>
      </c>
      <c r="J210" s="45">
        <f t="shared" si="3"/>
        <v>8.7657373305863706E-2</v>
      </c>
    </row>
    <row r="211" spans="1:10" x14ac:dyDescent="0.25">
      <c r="A211" s="36"/>
      <c r="B211" s="36" t="s">
        <v>323</v>
      </c>
      <c r="C211" s="45">
        <f t="shared" si="3"/>
        <v>4.8588245930801702E-2</v>
      </c>
      <c r="D211" s="45">
        <f t="shared" si="3"/>
        <v>6.2848106901168405E-2</v>
      </c>
      <c r="E211" s="45">
        <f t="shared" si="3"/>
        <v>6.9311638415056803E-2</v>
      </c>
      <c r="F211" s="45">
        <f t="shared" si="3"/>
        <v>8.0022684528093496E-2</v>
      </c>
      <c r="G211" s="45">
        <f t="shared" si="3"/>
        <v>8.1060492943762094E-2</v>
      </c>
      <c r="H211" s="45">
        <f t="shared" si="3"/>
        <v>8.1538981626576301E-2</v>
      </c>
      <c r="I211" s="45">
        <f t="shared" si="3"/>
        <v>7.8943424926535694E-2</v>
      </c>
      <c r="J211" s="45">
        <f t="shared" si="3"/>
        <v>7.8713267563986195E-2</v>
      </c>
    </row>
    <row r="212" spans="1:10" x14ac:dyDescent="0.25">
      <c r="A212" s="36"/>
      <c r="B212" s="36" t="s">
        <v>324</v>
      </c>
      <c r="C212" s="45">
        <f t="shared" si="3"/>
        <v>52.496758885625397</v>
      </c>
      <c r="D212" s="45">
        <f t="shared" si="3"/>
        <v>65.352411875925398</v>
      </c>
      <c r="E212" s="45">
        <f t="shared" si="3"/>
        <v>71.691886792803402</v>
      </c>
      <c r="F212" s="45">
        <f t="shared" si="3"/>
        <v>82.874163867419796</v>
      </c>
      <c r="G212" s="45">
        <f t="shared" si="3"/>
        <v>89.312414109653005</v>
      </c>
      <c r="H212" s="45">
        <f t="shared" si="3"/>
        <v>89.332543515385794</v>
      </c>
      <c r="I212" s="45">
        <f t="shared" si="3"/>
        <v>89.587380009154998</v>
      </c>
      <c r="J212" s="45">
        <f t="shared" si="3"/>
        <v>89.796516363011804</v>
      </c>
    </row>
    <row r="213" spans="1:10" x14ac:dyDescent="0.25">
      <c r="A213" s="36" t="s">
        <v>31</v>
      </c>
      <c r="B213" s="36" t="s">
        <v>322</v>
      </c>
      <c r="C213" s="45">
        <f t="shared" si="3"/>
        <v>0.23065164896506099</v>
      </c>
      <c r="D213" s="45">
        <f t="shared" si="3"/>
        <v>0.21361490713641401</v>
      </c>
      <c r="E213" s="45">
        <f t="shared" si="3"/>
        <v>0.23524510165100701</v>
      </c>
      <c r="F213" s="45">
        <f t="shared" si="3"/>
        <v>0.22283238850690501</v>
      </c>
      <c r="G213" s="45">
        <f t="shared" si="3"/>
        <v>0.230590558783969</v>
      </c>
      <c r="H213" s="45">
        <f t="shared" si="3"/>
        <v>0.21840394094830701</v>
      </c>
      <c r="I213" s="45">
        <f t="shared" si="3"/>
        <v>0.21656462234123</v>
      </c>
      <c r="J213" s="45">
        <f t="shared" si="3"/>
        <v>0.21569289927277799</v>
      </c>
    </row>
    <row r="214" spans="1:10" x14ac:dyDescent="0.25">
      <c r="A214" s="36"/>
      <c r="B214" s="36" t="s">
        <v>323</v>
      </c>
      <c r="C214" s="45">
        <f t="shared" si="3"/>
        <v>0.132154406064452</v>
      </c>
      <c r="D214" s="45">
        <f t="shared" si="3"/>
        <v>0.13432050546730101</v>
      </c>
      <c r="E214" s="45">
        <f t="shared" si="3"/>
        <v>0.16068020451000201</v>
      </c>
      <c r="F214" s="45">
        <f t="shared" si="3"/>
        <v>0.167706416183622</v>
      </c>
      <c r="G214" s="45">
        <f t="shared" si="3"/>
        <v>0.18697646278161401</v>
      </c>
      <c r="H214" s="45">
        <f t="shared" si="3"/>
        <v>0.17942218276758501</v>
      </c>
      <c r="I214" s="45">
        <f t="shared" si="3"/>
        <v>0.177253233825649</v>
      </c>
      <c r="J214" s="45">
        <f t="shared" si="3"/>
        <v>0.17826843669758599</v>
      </c>
    </row>
    <row r="215" spans="1:10" x14ac:dyDescent="0.25">
      <c r="A215" s="36"/>
      <c r="B215" s="36" t="s">
        <v>324</v>
      </c>
      <c r="C215" s="45">
        <f t="shared" si="3"/>
        <v>57.296102870901599</v>
      </c>
      <c r="D215" s="45">
        <f t="shared" si="3"/>
        <v>62.879743398022399</v>
      </c>
      <c r="E215" s="45">
        <f t="shared" si="3"/>
        <v>68.3033157257303</v>
      </c>
      <c r="F215" s="45">
        <f t="shared" si="3"/>
        <v>75.261238865383902</v>
      </c>
      <c r="G215" s="45">
        <f t="shared" si="3"/>
        <v>81.085914257566898</v>
      </c>
      <c r="H215" s="45">
        <f t="shared" si="3"/>
        <v>82.151531693309096</v>
      </c>
      <c r="I215" s="45">
        <f t="shared" si="3"/>
        <v>81.847732981225505</v>
      </c>
      <c r="J215" s="45">
        <f t="shared" si="3"/>
        <v>82.649191187391395</v>
      </c>
    </row>
    <row r="216" spans="1:10" x14ac:dyDescent="0.25">
      <c r="A216" s="36" t="s">
        <v>32</v>
      </c>
      <c r="B216" s="36" t="s">
        <v>322</v>
      </c>
      <c r="C216" s="45">
        <f t="shared" si="3"/>
        <v>7.1585786892299996E-2</v>
      </c>
      <c r="D216" s="45">
        <f t="shared" si="3"/>
        <v>6.5469549093179202E-2</v>
      </c>
      <c r="E216" s="45">
        <f t="shared" si="3"/>
        <v>6.4733080172979102E-2</v>
      </c>
      <c r="F216" s="45">
        <f t="shared" si="3"/>
        <v>6.5738005265080807E-2</v>
      </c>
      <c r="G216" s="45">
        <f t="shared" si="3"/>
        <v>5.5297542869822101E-2</v>
      </c>
      <c r="H216" s="45">
        <f t="shared" si="3"/>
        <v>5.3945973571634102E-2</v>
      </c>
      <c r="I216" s="45">
        <f t="shared" si="3"/>
        <v>5.4559429320860699E-2</v>
      </c>
      <c r="J216" s="45">
        <f t="shared" si="3"/>
        <v>5.1741909620314497E-2</v>
      </c>
    </row>
    <row r="217" spans="1:10" x14ac:dyDescent="0.25">
      <c r="A217" s="36"/>
      <c r="B217" s="36" t="s">
        <v>323</v>
      </c>
      <c r="C217" s="45">
        <f t="shared" si="3"/>
        <v>4.6664428738672201E-2</v>
      </c>
      <c r="D217" s="45">
        <f t="shared" si="3"/>
        <v>4.6479949076939302E-2</v>
      </c>
      <c r="E217" s="45">
        <f t="shared" si="3"/>
        <v>5.28901854436786E-2</v>
      </c>
      <c r="F217" s="45">
        <f t="shared" si="3"/>
        <v>5.1238254185254899E-2</v>
      </c>
      <c r="G217" s="45">
        <f t="shared" si="3"/>
        <v>4.35897694089106E-2</v>
      </c>
      <c r="H217" s="45">
        <f t="shared" si="3"/>
        <v>3.92800235512226E-2</v>
      </c>
      <c r="I217" s="45">
        <f t="shared" si="3"/>
        <v>3.7888373732696101E-2</v>
      </c>
      <c r="J217" s="45">
        <f t="shared" si="3"/>
        <v>3.5914265770834501E-2</v>
      </c>
    </row>
    <row r="218" spans="1:10" x14ac:dyDescent="0.25">
      <c r="A218" s="36"/>
      <c r="B218" s="36" t="s">
        <v>324</v>
      </c>
      <c r="C218" s="45">
        <f t="shared" si="3"/>
        <v>65.186723181346494</v>
      </c>
      <c r="D218" s="45">
        <f t="shared" si="3"/>
        <v>70.994759732936203</v>
      </c>
      <c r="E218" s="45">
        <f t="shared" si="3"/>
        <v>81.705034431153194</v>
      </c>
      <c r="F218" s="45">
        <f t="shared" si="3"/>
        <v>77.943122823156401</v>
      </c>
      <c r="G218" s="45">
        <f t="shared" si="3"/>
        <v>78.827678675572997</v>
      </c>
      <c r="H218" s="45">
        <f t="shared" si="3"/>
        <v>72.813633623764701</v>
      </c>
      <c r="I218" s="45">
        <f t="shared" si="3"/>
        <v>69.444226606324804</v>
      </c>
      <c r="J218" s="45">
        <f t="shared" si="3"/>
        <v>69.410398716196795</v>
      </c>
    </row>
    <row r="219" spans="1:10" x14ac:dyDescent="0.25">
      <c r="A219" s="36" t="s">
        <v>33</v>
      </c>
      <c r="B219" s="36" t="s">
        <v>322</v>
      </c>
      <c r="C219" s="45">
        <f t="shared" si="3"/>
        <v>0.91188663525436098</v>
      </c>
      <c r="D219" s="45">
        <f t="shared" si="3"/>
        <v>0.91459931009781203</v>
      </c>
      <c r="E219" s="45">
        <f t="shared" si="3"/>
        <v>0.92240407366480304</v>
      </c>
      <c r="F219" s="45">
        <f t="shared" si="3"/>
        <v>0.97865532767058305</v>
      </c>
      <c r="G219" s="45">
        <f t="shared" si="3"/>
        <v>0.92715650847770903</v>
      </c>
      <c r="H219" s="45">
        <f t="shared" si="3"/>
        <v>0.914998757630749</v>
      </c>
      <c r="I219" s="45">
        <f t="shared" si="3"/>
        <v>0.90167773143088403</v>
      </c>
      <c r="J219" s="45">
        <f t="shared" si="3"/>
        <v>0.89255437931909198</v>
      </c>
    </row>
    <row r="220" spans="1:10" x14ac:dyDescent="0.25">
      <c r="A220" s="36"/>
      <c r="B220" s="36" t="s">
        <v>323</v>
      </c>
      <c r="C220" s="45">
        <f t="shared" si="3"/>
        <v>0.48585459339034098</v>
      </c>
      <c r="D220" s="45">
        <f t="shared" si="3"/>
        <v>0.54852109407056904</v>
      </c>
      <c r="E220" s="45">
        <f t="shared" si="3"/>
        <v>0.64786249658569595</v>
      </c>
      <c r="F220" s="45">
        <f t="shared" si="3"/>
        <v>0.75351212411001101</v>
      </c>
      <c r="G220" s="45">
        <f t="shared" si="3"/>
        <v>0.73801572817760397</v>
      </c>
      <c r="H220" s="45">
        <f t="shared" si="3"/>
        <v>0.74260865242322405</v>
      </c>
      <c r="I220" s="45">
        <f t="shared" si="3"/>
        <v>0.73385825874654098</v>
      </c>
      <c r="J220" s="45">
        <f t="shared" si="3"/>
        <v>0.733558816028404</v>
      </c>
    </row>
    <row r="221" spans="1:10" x14ac:dyDescent="0.25">
      <c r="A221" s="36"/>
      <c r="B221" s="36" t="s">
        <v>324</v>
      </c>
      <c r="C221" s="45">
        <f t="shared" si="3"/>
        <v>53.280152883786698</v>
      </c>
      <c r="D221" s="45">
        <f t="shared" si="3"/>
        <v>59.973923882788299</v>
      </c>
      <c r="E221" s="45">
        <f t="shared" si="3"/>
        <v>70.236300454710005</v>
      </c>
      <c r="F221" s="45">
        <f t="shared" si="3"/>
        <v>76.994637724349502</v>
      </c>
      <c r="G221" s="45">
        <f t="shared" si="3"/>
        <v>79.599908044580999</v>
      </c>
      <c r="H221" s="45">
        <f t="shared" si="3"/>
        <v>81.159525762209398</v>
      </c>
      <c r="I221" s="45">
        <f t="shared" si="3"/>
        <v>81.388087247310807</v>
      </c>
      <c r="J221" s="45">
        <f t="shared" si="3"/>
        <v>82.186456424987497</v>
      </c>
    </row>
    <row r="222" spans="1:10" x14ac:dyDescent="0.25">
      <c r="A222" s="36" t="s">
        <v>34</v>
      </c>
      <c r="B222" s="36" t="s">
        <v>322</v>
      </c>
      <c r="C222" s="45">
        <f t="shared" si="3"/>
        <v>1.8283968539951101</v>
      </c>
      <c r="D222" s="45">
        <f t="shared" si="3"/>
        <v>1.8021692121664099</v>
      </c>
      <c r="E222" s="45">
        <f t="shared" si="3"/>
        <v>1.89251474365086</v>
      </c>
      <c r="F222" s="45">
        <f t="shared" si="3"/>
        <v>1.9025830904326699</v>
      </c>
      <c r="G222" s="45">
        <f t="shared" si="3"/>
        <v>1.9143996235743901</v>
      </c>
      <c r="H222" s="45">
        <f t="shared" si="3"/>
        <v>1.9082697548746099</v>
      </c>
      <c r="I222" s="45">
        <f t="shared" si="3"/>
        <v>1.90068103052014</v>
      </c>
      <c r="J222" s="45">
        <f t="shared" si="3"/>
        <v>1.9410045621957499</v>
      </c>
    </row>
    <row r="223" spans="1:10" x14ac:dyDescent="0.25">
      <c r="A223" s="36"/>
      <c r="B223" s="36" t="s">
        <v>323</v>
      </c>
      <c r="C223" s="45">
        <f t="shared" ref="C223:J238" si="4">C71</f>
        <v>1.2396709795381</v>
      </c>
      <c r="D223" s="45">
        <f t="shared" si="4"/>
        <v>1.2609000591427799</v>
      </c>
      <c r="E223" s="45">
        <f t="shared" si="4"/>
        <v>1.39491751137819</v>
      </c>
      <c r="F223" s="45">
        <f t="shared" si="4"/>
        <v>1.4391100294510899</v>
      </c>
      <c r="G223" s="45">
        <f t="shared" si="4"/>
        <v>1.4723570145151299</v>
      </c>
      <c r="H223" s="45">
        <f t="shared" si="4"/>
        <v>1.48453446351832</v>
      </c>
      <c r="I223" s="45">
        <f t="shared" si="4"/>
        <v>1.4838581179772501</v>
      </c>
      <c r="J223" s="45">
        <f t="shared" si="4"/>
        <v>1.52388150713672</v>
      </c>
    </row>
    <row r="224" spans="1:10" x14ac:dyDescent="0.25">
      <c r="A224" s="36"/>
      <c r="B224" s="36" t="s">
        <v>324</v>
      </c>
      <c r="C224" s="45">
        <f t="shared" si="4"/>
        <v>67.800979684983204</v>
      </c>
      <c r="D224" s="45">
        <f t="shared" si="4"/>
        <v>69.965686386742604</v>
      </c>
      <c r="E224" s="45">
        <f t="shared" si="4"/>
        <v>73.707088204091903</v>
      </c>
      <c r="F224" s="45">
        <f t="shared" si="4"/>
        <v>75.639799212333799</v>
      </c>
      <c r="G224" s="45">
        <f t="shared" si="4"/>
        <v>76.909595905899906</v>
      </c>
      <c r="H224" s="45">
        <f t="shared" si="4"/>
        <v>77.794790790250005</v>
      </c>
      <c r="I224" s="45">
        <f t="shared" si="4"/>
        <v>78.069812564561502</v>
      </c>
      <c r="J224" s="45">
        <f t="shared" si="4"/>
        <v>78.5099394827201</v>
      </c>
    </row>
    <row r="225" spans="1:10" x14ac:dyDescent="0.25">
      <c r="A225" s="36" t="s">
        <v>35</v>
      </c>
      <c r="B225" s="36" t="s">
        <v>322</v>
      </c>
      <c r="C225" s="45">
        <f t="shared" si="4"/>
        <v>0.87857854735059804</v>
      </c>
      <c r="D225" s="45">
        <f t="shared" si="4"/>
        <v>0.93865355589639998</v>
      </c>
      <c r="E225" s="45">
        <f t="shared" si="4"/>
        <v>1.0145382109554799</v>
      </c>
      <c r="F225" s="45">
        <f t="shared" si="4"/>
        <v>1.07104565546508</v>
      </c>
      <c r="G225" s="45">
        <f t="shared" si="4"/>
        <v>1.0925073138149</v>
      </c>
      <c r="H225" s="45">
        <f t="shared" si="4"/>
        <v>1.10177184197412</v>
      </c>
      <c r="I225" s="45">
        <f t="shared" si="4"/>
        <v>1.0902211898330101</v>
      </c>
      <c r="J225" s="45">
        <f t="shared" si="4"/>
        <v>1.09477694561679</v>
      </c>
    </row>
    <row r="226" spans="1:10" x14ac:dyDescent="0.25">
      <c r="A226" s="36"/>
      <c r="B226" s="36" t="s">
        <v>323</v>
      </c>
      <c r="C226" s="45">
        <f t="shared" si="4"/>
        <v>0.49248386590263699</v>
      </c>
      <c r="D226" s="45">
        <f t="shared" si="4"/>
        <v>0.570950418315325</v>
      </c>
      <c r="E226" s="45">
        <f t="shared" si="4"/>
        <v>0.69599144677411795</v>
      </c>
      <c r="F226" s="45">
        <f t="shared" si="4"/>
        <v>0.80999754446696004</v>
      </c>
      <c r="G226" s="45">
        <f t="shared" si="4"/>
        <v>0.88006834067964601</v>
      </c>
      <c r="H226" s="45">
        <f t="shared" si="4"/>
        <v>0.92240575643529599</v>
      </c>
      <c r="I226" s="45">
        <f t="shared" si="4"/>
        <v>0.92128101308685695</v>
      </c>
      <c r="J226" s="45">
        <f t="shared" si="4"/>
        <v>0.92834966997270196</v>
      </c>
    </row>
    <row r="227" spans="1:10" x14ac:dyDescent="0.25">
      <c r="A227" s="36"/>
      <c r="B227" s="36" t="s">
        <v>324</v>
      </c>
      <c r="C227" s="45">
        <f t="shared" si="4"/>
        <v>56.054619975385201</v>
      </c>
      <c r="D227" s="45">
        <f t="shared" si="4"/>
        <v>60.826533360338303</v>
      </c>
      <c r="E227" s="45">
        <f t="shared" si="4"/>
        <v>68.601797276678496</v>
      </c>
      <c r="F227" s="45">
        <f t="shared" si="4"/>
        <v>75.626798944928098</v>
      </c>
      <c r="G227" s="45">
        <f t="shared" si="4"/>
        <v>80.554915244141895</v>
      </c>
      <c r="H227" s="45">
        <f t="shared" si="4"/>
        <v>83.720215138422404</v>
      </c>
      <c r="I227" s="45">
        <f t="shared" si="4"/>
        <v>84.504045754968999</v>
      </c>
      <c r="J227" s="45">
        <f t="shared" si="4"/>
        <v>84.798065367523293</v>
      </c>
    </row>
    <row r="228" spans="1:10" x14ac:dyDescent="0.25">
      <c r="A228" s="36" t="s">
        <v>36</v>
      </c>
      <c r="B228" s="36" t="s">
        <v>322</v>
      </c>
      <c r="C228" s="45">
        <f t="shared" si="4"/>
        <v>4.2926399184864499</v>
      </c>
      <c r="D228" s="45">
        <f t="shared" si="4"/>
        <v>4.1095187547450296</v>
      </c>
      <c r="E228" s="45">
        <f t="shared" si="4"/>
        <v>4.1329304513675202</v>
      </c>
      <c r="F228" s="45">
        <f t="shared" si="4"/>
        <v>4.1125501725634601</v>
      </c>
      <c r="G228" s="45">
        <f t="shared" si="4"/>
        <v>3.9951938066597701</v>
      </c>
      <c r="H228" s="45">
        <f t="shared" si="4"/>
        <v>3.8291148318217401</v>
      </c>
      <c r="I228" s="45">
        <f t="shared" si="4"/>
        <v>3.8022563220185099</v>
      </c>
      <c r="J228" s="45">
        <f t="shared" si="4"/>
        <v>3.7806054066902601</v>
      </c>
    </row>
    <row r="229" spans="1:10" x14ac:dyDescent="0.25">
      <c r="A229" s="36"/>
      <c r="B229" s="36" t="s">
        <v>323</v>
      </c>
      <c r="C229" s="45">
        <f t="shared" si="4"/>
        <v>3.1376466673453201</v>
      </c>
      <c r="D229" s="45">
        <f t="shared" si="4"/>
        <v>3.0836686748770301</v>
      </c>
      <c r="E229" s="45">
        <f t="shared" si="4"/>
        <v>3.2370730342144198</v>
      </c>
      <c r="F229" s="45">
        <f t="shared" si="4"/>
        <v>3.2432321994947699</v>
      </c>
      <c r="G229" s="45">
        <f t="shared" si="4"/>
        <v>3.15471753145551</v>
      </c>
      <c r="H229" s="45">
        <f t="shared" si="4"/>
        <v>3.0160971103674701</v>
      </c>
      <c r="I229" s="45">
        <f t="shared" si="4"/>
        <v>2.97965937177855</v>
      </c>
      <c r="J229" s="45">
        <f t="shared" si="4"/>
        <v>2.9724008448606001</v>
      </c>
    </row>
    <row r="230" spans="1:10" x14ac:dyDescent="0.25">
      <c r="A230" s="36"/>
      <c r="B230" s="36" t="s">
        <v>324</v>
      </c>
      <c r="C230" s="45">
        <f t="shared" si="4"/>
        <v>73.093637643188003</v>
      </c>
      <c r="D230" s="45">
        <f t="shared" si="4"/>
        <v>75.037221117837504</v>
      </c>
      <c r="E230" s="45">
        <f t="shared" si="4"/>
        <v>78.323917431112903</v>
      </c>
      <c r="F230" s="45">
        <f t="shared" si="4"/>
        <v>78.861826929960003</v>
      </c>
      <c r="G230" s="45">
        <f t="shared" si="4"/>
        <v>78.962815926395507</v>
      </c>
      <c r="H230" s="45">
        <f t="shared" si="4"/>
        <v>78.767476109681695</v>
      </c>
      <c r="I230" s="45">
        <f t="shared" si="4"/>
        <v>78.365557695929695</v>
      </c>
      <c r="J230" s="45">
        <f t="shared" si="4"/>
        <v>78.622350790710897</v>
      </c>
    </row>
    <row r="231" spans="1:10" x14ac:dyDescent="0.25">
      <c r="A231" s="36" t="s">
        <v>37</v>
      </c>
      <c r="B231" s="36" t="s">
        <v>322</v>
      </c>
      <c r="C231" s="45">
        <f t="shared" si="4"/>
        <v>19.862796517343401</v>
      </c>
      <c r="D231" s="45">
        <f t="shared" si="4"/>
        <v>19.716519576574701</v>
      </c>
      <c r="E231" s="45">
        <f t="shared" si="4"/>
        <v>19.735006458379502</v>
      </c>
      <c r="F231" s="45">
        <f t="shared" si="4"/>
        <v>19.648895456166599</v>
      </c>
      <c r="G231" s="45">
        <f t="shared" si="4"/>
        <v>19.649252473806101</v>
      </c>
      <c r="H231" s="45">
        <f t="shared" si="4"/>
        <v>19.6877910896979</v>
      </c>
      <c r="I231" s="45">
        <f t="shared" si="4"/>
        <v>19.6967399364157</v>
      </c>
      <c r="J231" s="45">
        <f t="shared" si="4"/>
        <v>19.746911450887001</v>
      </c>
    </row>
    <row r="232" spans="1:10" x14ac:dyDescent="0.25">
      <c r="A232" s="36"/>
      <c r="B232" s="36" t="s">
        <v>323</v>
      </c>
      <c r="C232" s="45">
        <f t="shared" si="4"/>
        <v>15.290796795423701</v>
      </c>
      <c r="D232" s="45">
        <f t="shared" si="4"/>
        <v>15.2346985159589</v>
      </c>
      <c r="E232" s="45">
        <f t="shared" si="4"/>
        <v>15.322206096657499</v>
      </c>
      <c r="F232" s="45">
        <f t="shared" si="4"/>
        <v>15.338270540480099</v>
      </c>
      <c r="G232" s="45">
        <f t="shared" si="4"/>
        <v>15.3861558852745</v>
      </c>
      <c r="H232" s="45">
        <f t="shared" si="4"/>
        <v>15.4681262148746</v>
      </c>
      <c r="I232" s="45">
        <f t="shared" si="4"/>
        <v>15.4937405323927</v>
      </c>
      <c r="J232" s="45">
        <f t="shared" si="4"/>
        <v>15.555980786818401</v>
      </c>
    </row>
    <row r="233" spans="1:10" x14ac:dyDescent="0.25">
      <c r="A233" s="36"/>
      <c r="B233" s="36" t="s">
        <v>324</v>
      </c>
      <c r="C233" s="45">
        <f t="shared" si="4"/>
        <v>76.982094550847506</v>
      </c>
      <c r="D233" s="45">
        <f t="shared" si="4"/>
        <v>77.268700780533905</v>
      </c>
      <c r="E233" s="45">
        <f t="shared" si="4"/>
        <v>77.639731859077301</v>
      </c>
      <c r="F233" s="45">
        <f t="shared" si="4"/>
        <v>78.061744359611396</v>
      </c>
      <c r="G233" s="45">
        <f t="shared" si="4"/>
        <v>78.304026607553496</v>
      </c>
      <c r="H233" s="45">
        <f t="shared" si="4"/>
        <v>78.567098484545795</v>
      </c>
      <c r="I233" s="45">
        <f t="shared" si="4"/>
        <v>78.661446424174997</v>
      </c>
      <c r="J233" s="45">
        <f t="shared" si="4"/>
        <v>78.776778968741496</v>
      </c>
    </row>
    <row r="234" spans="1:10" x14ac:dyDescent="0.25">
      <c r="A234" s="36" t="s">
        <v>38</v>
      </c>
      <c r="B234" s="36" t="s">
        <v>322</v>
      </c>
      <c r="C234" s="45">
        <f t="shared" si="4"/>
        <v>9.9590124128574899</v>
      </c>
      <c r="D234" s="45">
        <f t="shared" si="4"/>
        <v>9.9314847418534402</v>
      </c>
      <c r="E234" s="45">
        <f t="shared" si="4"/>
        <v>9.9790621114192604</v>
      </c>
      <c r="F234" s="45">
        <f t="shared" si="4"/>
        <v>9.9898053060083392</v>
      </c>
      <c r="G234" s="45">
        <f t="shared" si="4"/>
        <v>10.020810525973699</v>
      </c>
      <c r="H234" s="45">
        <f t="shared" si="4"/>
        <v>10.010851684919</v>
      </c>
      <c r="I234" s="45">
        <f t="shared" si="4"/>
        <v>10.0087953231467</v>
      </c>
      <c r="J234" s="45">
        <f t="shared" si="4"/>
        <v>10.0232222511074</v>
      </c>
    </row>
    <row r="235" spans="1:10" x14ac:dyDescent="0.25">
      <c r="A235" s="36"/>
      <c r="B235" s="36" t="s">
        <v>323</v>
      </c>
      <c r="C235" s="45">
        <f t="shared" si="4"/>
        <v>9.6891965522089301</v>
      </c>
      <c r="D235" s="45">
        <f t="shared" si="4"/>
        <v>9.6677423248910408</v>
      </c>
      <c r="E235" s="45">
        <f t="shared" si="4"/>
        <v>9.7347793846969601</v>
      </c>
      <c r="F235" s="45">
        <f t="shared" si="4"/>
        <v>9.7549098759715793</v>
      </c>
      <c r="G235" s="45">
        <f t="shared" si="4"/>
        <v>9.7906263196860497</v>
      </c>
      <c r="H235" s="45">
        <f t="shared" si="4"/>
        <v>9.7895338952799396</v>
      </c>
      <c r="I235" s="45">
        <f t="shared" si="4"/>
        <v>9.7910084927931393</v>
      </c>
      <c r="J235" s="45">
        <f t="shared" si="4"/>
        <v>9.80832306539887</v>
      </c>
    </row>
    <row r="236" spans="1:10" x14ac:dyDescent="0.25">
      <c r="A236" s="36"/>
      <c r="B236" s="36" t="s">
        <v>324</v>
      </c>
      <c r="C236" s="45">
        <f t="shared" si="4"/>
        <v>97.290736777271107</v>
      </c>
      <c r="D236" s="45">
        <f t="shared" si="4"/>
        <v>97.344380786782807</v>
      </c>
      <c r="E236" s="45">
        <f t="shared" si="4"/>
        <v>97.552047236555794</v>
      </c>
      <c r="F236" s="45">
        <f t="shared" si="4"/>
        <v>97.648648568801605</v>
      </c>
      <c r="G236" s="45">
        <f t="shared" si="4"/>
        <v>97.702938243458107</v>
      </c>
      <c r="H236" s="45">
        <f t="shared" si="4"/>
        <v>97.789221171137399</v>
      </c>
      <c r="I236" s="45">
        <f t="shared" si="4"/>
        <v>97.824045518745393</v>
      </c>
      <c r="J236" s="45">
        <f t="shared" si="4"/>
        <v>97.855987023685998</v>
      </c>
    </row>
    <row r="237" spans="1:10" x14ac:dyDescent="0.25">
      <c r="A237" s="36" t="s">
        <v>39</v>
      </c>
      <c r="B237" s="36" t="s">
        <v>322</v>
      </c>
      <c r="C237" s="45">
        <f t="shared" si="4"/>
        <v>24.450365088776898</v>
      </c>
      <c r="D237" s="45">
        <f t="shared" si="4"/>
        <v>24.346902611145801</v>
      </c>
      <c r="E237" s="45">
        <f t="shared" si="4"/>
        <v>24.105378666271399</v>
      </c>
      <c r="F237" s="45">
        <f t="shared" si="4"/>
        <v>23.957959581685799</v>
      </c>
      <c r="G237" s="45">
        <f t="shared" si="4"/>
        <v>23.874825036632402</v>
      </c>
      <c r="H237" s="45">
        <f t="shared" si="4"/>
        <v>23.807426211177201</v>
      </c>
      <c r="I237" s="45">
        <f t="shared" si="4"/>
        <v>23.7885578890007</v>
      </c>
      <c r="J237" s="45">
        <f t="shared" si="4"/>
        <v>23.770082687544701</v>
      </c>
    </row>
    <row r="238" spans="1:10" x14ac:dyDescent="0.25">
      <c r="A238" s="36"/>
      <c r="B238" s="36" t="s">
        <v>323</v>
      </c>
      <c r="C238" s="45">
        <f t="shared" si="4"/>
        <v>2.8213504328706298</v>
      </c>
      <c r="D238" s="45">
        <f t="shared" si="4"/>
        <v>2.8408047669141401</v>
      </c>
      <c r="E238" s="45">
        <f t="shared" si="4"/>
        <v>2.8520572702265601</v>
      </c>
      <c r="F238" s="45">
        <f t="shared" si="4"/>
        <v>2.8601476480077599</v>
      </c>
      <c r="G238" s="45">
        <f t="shared" si="4"/>
        <v>2.8824838880335002</v>
      </c>
      <c r="H238" s="45">
        <f t="shared" si="4"/>
        <v>2.8816766149276098</v>
      </c>
      <c r="I238" s="45">
        <f t="shared" si="4"/>
        <v>2.8729920403868201</v>
      </c>
      <c r="J238" s="45">
        <f t="shared" si="4"/>
        <v>2.8750718795515602</v>
      </c>
    </row>
    <row r="239" spans="1:10" x14ac:dyDescent="0.25">
      <c r="A239" s="36"/>
      <c r="B239" s="36" t="s">
        <v>324</v>
      </c>
      <c r="C239" s="45">
        <f t="shared" ref="C239:J254" si="5">C87</f>
        <v>11.5390932717224</v>
      </c>
      <c r="D239" s="45">
        <f t="shared" si="5"/>
        <v>11.6680335576388</v>
      </c>
      <c r="E239" s="45">
        <f t="shared" si="5"/>
        <v>11.831621936796999</v>
      </c>
      <c r="F239" s="45">
        <f t="shared" si="5"/>
        <v>11.938193810937699</v>
      </c>
      <c r="G239" s="45">
        <f t="shared" si="5"/>
        <v>12.0733194216534</v>
      </c>
      <c r="H239" s="45">
        <f t="shared" si="5"/>
        <v>12.1041081440996</v>
      </c>
      <c r="I239" s="45">
        <f t="shared" si="5"/>
        <v>12.0772013746795</v>
      </c>
      <c r="J239" s="45">
        <f t="shared" si="5"/>
        <v>12.095338149825</v>
      </c>
    </row>
    <row r="240" spans="1:10" x14ac:dyDescent="0.25">
      <c r="A240" s="36" t="s">
        <v>40</v>
      </c>
      <c r="B240" s="36" t="s">
        <v>322</v>
      </c>
      <c r="C240" s="45">
        <f t="shared" si="5"/>
        <v>4.3697433677112797E-2</v>
      </c>
      <c r="D240" s="45">
        <f t="shared" si="5"/>
        <v>4.5522763651858297E-2</v>
      </c>
      <c r="E240" s="45">
        <f t="shared" si="5"/>
        <v>4.5885359253438202E-2</v>
      </c>
      <c r="F240" s="45">
        <f t="shared" si="5"/>
        <v>4.2737775007133799E-2</v>
      </c>
      <c r="G240" s="45">
        <f t="shared" si="5"/>
        <v>3.89745248810714E-2</v>
      </c>
      <c r="H240" s="45">
        <f t="shared" si="5"/>
        <v>3.8100429827496902E-2</v>
      </c>
      <c r="I240" s="45">
        <f t="shared" si="5"/>
        <v>3.78585458914786E-2</v>
      </c>
      <c r="J240" s="45">
        <f t="shared" si="5"/>
        <v>3.6848916385905699E-2</v>
      </c>
    </row>
    <row r="241" spans="1:10" x14ac:dyDescent="0.25">
      <c r="A241" s="36"/>
      <c r="B241" s="36" t="s">
        <v>323</v>
      </c>
      <c r="C241" s="45">
        <f t="shared" si="5"/>
        <v>3.0518428268143102E-2</v>
      </c>
      <c r="D241" s="45">
        <f t="shared" si="5"/>
        <v>3.4492601405664403E-2</v>
      </c>
      <c r="E241" s="45">
        <f t="shared" si="5"/>
        <v>3.7573870048693898E-2</v>
      </c>
      <c r="F241" s="45">
        <f t="shared" si="5"/>
        <v>3.4045299052492997E-2</v>
      </c>
      <c r="G241" s="45">
        <f t="shared" si="5"/>
        <v>3.31539052104705E-2</v>
      </c>
      <c r="H241" s="45">
        <f t="shared" si="5"/>
        <v>3.170440906481E-2</v>
      </c>
      <c r="I241" s="45">
        <f t="shared" si="5"/>
        <v>3.1143066676940698E-2</v>
      </c>
      <c r="J241" s="45">
        <f t="shared" si="5"/>
        <v>3.05789499633559E-2</v>
      </c>
    </row>
    <row r="242" spans="1:10" x14ac:dyDescent="0.25">
      <c r="A242" s="36"/>
      <c r="B242" s="36" t="s">
        <v>324</v>
      </c>
      <c r="C242" s="45">
        <f t="shared" si="5"/>
        <v>69.840321730673097</v>
      </c>
      <c r="D242" s="45">
        <f t="shared" si="5"/>
        <v>75.770007439467904</v>
      </c>
      <c r="E242" s="45">
        <f t="shared" si="5"/>
        <v>81.886402678384698</v>
      </c>
      <c r="F242" s="45">
        <f t="shared" si="5"/>
        <v>79.660906649469197</v>
      </c>
      <c r="G242" s="45">
        <f t="shared" si="5"/>
        <v>85.065578891950295</v>
      </c>
      <c r="H242" s="45">
        <f t="shared" si="5"/>
        <v>83.212733316538902</v>
      </c>
      <c r="I242" s="45">
        <f t="shared" si="5"/>
        <v>82.261655707042195</v>
      </c>
      <c r="J242" s="45">
        <f t="shared" si="5"/>
        <v>82.984665391821395</v>
      </c>
    </row>
    <row r="243" spans="1:10" x14ac:dyDescent="0.25">
      <c r="A243" s="36" t="s">
        <v>41</v>
      </c>
      <c r="B243" s="36" t="s">
        <v>322</v>
      </c>
      <c r="C243" s="45">
        <f t="shared" si="5"/>
        <v>8.2294447258142195E-2</v>
      </c>
      <c r="D243" s="45">
        <f t="shared" si="5"/>
        <v>7.7177907147096506E-2</v>
      </c>
      <c r="E243" s="45">
        <f t="shared" si="5"/>
        <v>7.8841037450096504E-2</v>
      </c>
      <c r="F243" s="45">
        <f t="shared" si="5"/>
        <v>7.9687791916351905E-2</v>
      </c>
      <c r="G243" s="45">
        <f t="shared" si="5"/>
        <v>7.2523906838664706E-2</v>
      </c>
      <c r="H243" s="45">
        <f t="shared" si="5"/>
        <v>6.8386827408918993E-2</v>
      </c>
      <c r="I243" s="45">
        <f t="shared" si="5"/>
        <v>6.66872746304039E-2</v>
      </c>
      <c r="J243" s="45">
        <f t="shared" si="5"/>
        <v>6.3696858448020796E-2</v>
      </c>
    </row>
    <row r="244" spans="1:10" x14ac:dyDescent="0.25">
      <c r="A244" s="36"/>
      <c r="B244" s="36" t="s">
        <v>323</v>
      </c>
      <c r="C244" s="45">
        <f t="shared" si="5"/>
        <v>4.4405592524632803E-2</v>
      </c>
      <c r="D244" s="45">
        <f t="shared" si="5"/>
        <v>4.9502614021305798E-2</v>
      </c>
      <c r="E244" s="45">
        <f t="shared" si="5"/>
        <v>5.48918863324395E-2</v>
      </c>
      <c r="F244" s="45">
        <f t="shared" si="5"/>
        <v>5.7329827338960901E-2</v>
      </c>
      <c r="G244" s="45">
        <f t="shared" si="5"/>
        <v>5.2784454421545897E-2</v>
      </c>
      <c r="H244" s="45">
        <f t="shared" si="5"/>
        <v>5.07210134536119E-2</v>
      </c>
      <c r="I244" s="45">
        <f t="shared" si="5"/>
        <v>4.9610146614796798E-2</v>
      </c>
      <c r="J244" s="45">
        <f t="shared" si="5"/>
        <v>4.8569496872715799E-2</v>
      </c>
    </row>
    <row r="245" spans="1:10" x14ac:dyDescent="0.25">
      <c r="A245" s="36"/>
      <c r="B245" s="36" t="s">
        <v>324</v>
      </c>
      <c r="C245" s="45">
        <f t="shared" si="5"/>
        <v>53.959403099629299</v>
      </c>
      <c r="D245" s="45">
        <f t="shared" si="5"/>
        <v>64.140912666829394</v>
      </c>
      <c r="E245" s="45">
        <f t="shared" si="5"/>
        <v>69.623495717168893</v>
      </c>
      <c r="F245" s="45">
        <f t="shared" si="5"/>
        <v>71.943049192704294</v>
      </c>
      <c r="G245" s="45">
        <f t="shared" si="5"/>
        <v>72.782144154160406</v>
      </c>
      <c r="H245" s="45">
        <f t="shared" si="5"/>
        <v>74.167811807273395</v>
      </c>
      <c r="I245" s="45">
        <f t="shared" si="5"/>
        <v>74.392223838427299</v>
      </c>
      <c r="J245" s="45">
        <f t="shared" si="5"/>
        <v>76.251008379558499</v>
      </c>
    </row>
    <row r="246" spans="1:10" x14ac:dyDescent="0.25">
      <c r="A246" s="36" t="s">
        <v>42</v>
      </c>
      <c r="B246" s="36" t="s">
        <v>322</v>
      </c>
      <c r="C246" s="45">
        <f t="shared" si="5"/>
        <v>23.188650354950902</v>
      </c>
      <c r="D246" s="45">
        <f t="shared" si="5"/>
        <v>23.251565292291701</v>
      </c>
      <c r="E246" s="45">
        <f t="shared" si="5"/>
        <v>23.350751911023401</v>
      </c>
      <c r="F246" s="45">
        <f t="shared" si="5"/>
        <v>23.403478924218501</v>
      </c>
      <c r="G246" s="45">
        <f t="shared" si="5"/>
        <v>23.501788335422599</v>
      </c>
      <c r="H246" s="45">
        <f t="shared" si="5"/>
        <v>23.562265306170499</v>
      </c>
      <c r="I246" s="45">
        <f t="shared" si="5"/>
        <v>23.601025387864802</v>
      </c>
      <c r="J246" s="45">
        <f t="shared" si="5"/>
        <v>23.620040232834601</v>
      </c>
    </row>
    <row r="247" spans="1:10" x14ac:dyDescent="0.25">
      <c r="A247" s="36"/>
      <c r="B247" s="36" t="s">
        <v>323</v>
      </c>
      <c r="C247" s="45">
        <f t="shared" si="5"/>
        <v>14.4100803502226</v>
      </c>
      <c r="D247" s="45">
        <f t="shared" si="5"/>
        <v>14.4923832987682</v>
      </c>
      <c r="E247" s="45">
        <f t="shared" si="5"/>
        <v>14.5673259007803</v>
      </c>
      <c r="F247" s="45">
        <f t="shared" si="5"/>
        <v>14.6102637032551</v>
      </c>
      <c r="G247" s="45">
        <f t="shared" si="5"/>
        <v>14.6693768590711</v>
      </c>
      <c r="H247" s="45">
        <f t="shared" si="5"/>
        <v>14.6972981957892</v>
      </c>
      <c r="I247" s="45">
        <f t="shared" si="5"/>
        <v>14.722065848437399</v>
      </c>
      <c r="J247" s="45">
        <f t="shared" si="5"/>
        <v>14.730359759147101</v>
      </c>
    </row>
    <row r="248" spans="1:10" x14ac:dyDescent="0.25">
      <c r="A248" s="36"/>
      <c r="B248" s="36" t="s">
        <v>324</v>
      </c>
      <c r="C248" s="45">
        <f t="shared" si="5"/>
        <v>62.142816117566397</v>
      </c>
      <c r="D248" s="45">
        <f t="shared" si="5"/>
        <v>62.328635154609003</v>
      </c>
      <c r="E248" s="45">
        <f t="shared" si="5"/>
        <v>62.384825791855299</v>
      </c>
      <c r="F248" s="45">
        <f t="shared" si="5"/>
        <v>62.427743117011801</v>
      </c>
      <c r="G248" s="45">
        <f t="shared" si="5"/>
        <v>62.418130270371798</v>
      </c>
      <c r="H248" s="45">
        <f t="shared" si="5"/>
        <v>62.376422660601598</v>
      </c>
      <c r="I248" s="45">
        <f t="shared" si="5"/>
        <v>62.378924671667797</v>
      </c>
      <c r="J248" s="45">
        <f t="shared" si="5"/>
        <v>62.363821627493301</v>
      </c>
    </row>
    <row r="249" spans="1:10" x14ac:dyDescent="0.25">
      <c r="A249" s="36" t="s">
        <v>43</v>
      </c>
      <c r="B249" s="36" t="s">
        <v>322</v>
      </c>
      <c r="C249" s="45">
        <f t="shared" si="5"/>
        <v>0.79780185363635503</v>
      </c>
      <c r="D249" s="45">
        <f t="shared" si="5"/>
        <v>0.854535427071481</v>
      </c>
      <c r="E249" s="45">
        <f t="shared" si="5"/>
        <v>0.88610839409058995</v>
      </c>
      <c r="F249" s="45">
        <f t="shared" si="5"/>
        <v>0.95613385329308898</v>
      </c>
      <c r="G249" s="45">
        <f t="shared" si="5"/>
        <v>0.98950307698402395</v>
      </c>
      <c r="H249" s="45">
        <f t="shared" si="5"/>
        <v>0.99140037955817994</v>
      </c>
      <c r="I249" s="45">
        <f t="shared" si="5"/>
        <v>0.98725757920565205</v>
      </c>
      <c r="J249" s="45">
        <f t="shared" si="5"/>
        <v>0.98013132515675405</v>
      </c>
    </row>
    <row r="250" spans="1:10" x14ac:dyDescent="0.25">
      <c r="A250" s="36"/>
      <c r="B250" s="36" t="s">
        <v>323</v>
      </c>
      <c r="C250" s="45">
        <f t="shared" si="5"/>
        <v>0.50974966822062995</v>
      </c>
      <c r="D250" s="45">
        <f t="shared" si="5"/>
        <v>0.61088371236105798</v>
      </c>
      <c r="E250" s="45">
        <f t="shared" si="5"/>
        <v>0.68638304704350495</v>
      </c>
      <c r="F250" s="45">
        <f t="shared" si="5"/>
        <v>0.77903640283258502</v>
      </c>
      <c r="G250" s="45">
        <f t="shared" si="5"/>
        <v>0.85375322315156399</v>
      </c>
      <c r="H250" s="45">
        <f t="shared" si="5"/>
        <v>0.87388337173629904</v>
      </c>
      <c r="I250" s="45">
        <f t="shared" si="5"/>
        <v>0.879568320018151</v>
      </c>
      <c r="J250" s="45">
        <f t="shared" si="5"/>
        <v>0.88013774653140198</v>
      </c>
    </row>
    <row r="251" spans="1:10" x14ac:dyDescent="0.25">
      <c r="A251" s="36"/>
      <c r="B251" s="36" t="s">
        <v>324</v>
      </c>
      <c r="C251" s="45">
        <f t="shared" si="5"/>
        <v>63.894269723391503</v>
      </c>
      <c r="D251" s="45">
        <f t="shared" si="5"/>
        <v>71.487230723081396</v>
      </c>
      <c r="E251" s="45">
        <f t="shared" si="5"/>
        <v>77.460393290590204</v>
      </c>
      <c r="F251" s="45">
        <f t="shared" si="5"/>
        <v>81.4777554575073</v>
      </c>
      <c r="G251" s="45">
        <f t="shared" si="5"/>
        <v>86.281007407655395</v>
      </c>
      <c r="H251" s="45">
        <f t="shared" si="5"/>
        <v>88.146362433888498</v>
      </c>
      <c r="I251" s="45">
        <f t="shared" si="5"/>
        <v>89.092080784616698</v>
      </c>
      <c r="J251" s="45">
        <f t="shared" si="5"/>
        <v>89.797940739282097</v>
      </c>
    </row>
    <row r="252" spans="1:10" x14ac:dyDescent="0.25">
      <c r="A252" s="36" t="s">
        <v>44</v>
      </c>
      <c r="B252" s="36" t="s">
        <v>322</v>
      </c>
      <c r="C252" s="45">
        <f t="shared" si="5"/>
        <v>0.89275677222938099</v>
      </c>
      <c r="D252" s="45">
        <f t="shared" si="5"/>
        <v>0.92614156055395902</v>
      </c>
      <c r="E252" s="45">
        <f t="shared" si="5"/>
        <v>0.91434662277790801</v>
      </c>
      <c r="F252" s="45">
        <f t="shared" si="5"/>
        <v>0.91733329275704201</v>
      </c>
      <c r="G252" s="45">
        <f t="shared" si="5"/>
        <v>0.89992999536298002</v>
      </c>
      <c r="H252" s="45">
        <f t="shared" si="5"/>
        <v>0.85795436175678796</v>
      </c>
      <c r="I252" s="45">
        <f t="shared" si="5"/>
        <v>0.84703372235306496</v>
      </c>
      <c r="J252" s="45">
        <f t="shared" si="5"/>
        <v>0.87358913114511605</v>
      </c>
    </row>
    <row r="253" spans="1:10" x14ac:dyDescent="0.25">
      <c r="A253" s="36"/>
      <c r="B253" s="36" t="s">
        <v>323</v>
      </c>
      <c r="C253" s="45">
        <f t="shared" si="5"/>
        <v>0.61849222926842495</v>
      </c>
      <c r="D253" s="45">
        <f t="shared" si="5"/>
        <v>0.67293687839038097</v>
      </c>
      <c r="E253" s="45">
        <f t="shared" si="5"/>
        <v>0.68477910216842597</v>
      </c>
      <c r="F253" s="45">
        <f t="shared" si="5"/>
        <v>0.72093679825777002</v>
      </c>
      <c r="G253" s="45">
        <f t="shared" si="5"/>
        <v>0.73488836681618097</v>
      </c>
      <c r="H253" s="45">
        <f t="shared" si="5"/>
        <v>0.71020002311950603</v>
      </c>
      <c r="I253" s="45">
        <f t="shared" si="5"/>
        <v>0.69667733165535395</v>
      </c>
      <c r="J253" s="45">
        <f t="shared" si="5"/>
        <v>0.70481270259064499</v>
      </c>
    </row>
    <row r="254" spans="1:10" x14ac:dyDescent="0.25">
      <c r="A254" s="36"/>
      <c r="B254" s="36" t="s">
        <v>324</v>
      </c>
      <c r="C254" s="45">
        <f t="shared" si="5"/>
        <v>69.278917674736107</v>
      </c>
      <c r="D254" s="45">
        <f t="shared" si="5"/>
        <v>72.660261352257294</v>
      </c>
      <c r="E254" s="45">
        <f t="shared" si="5"/>
        <v>74.892725046435302</v>
      </c>
      <c r="F254" s="45">
        <f t="shared" si="5"/>
        <v>78.590497472406796</v>
      </c>
      <c r="G254" s="45">
        <f t="shared" si="5"/>
        <v>81.660614781460694</v>
      </c>
      <c r="H254" s="45">
        <f t="shared" si="5"/>
        <v>82.778298564187807</v>
      </c>
      <c r="I254" s="45">
        <f t="shared" si="5"/>
        <v>82.249066745533995</v>
      </c>
      <c r="J254" s="45">
        <f t="shared" si="5"/>
        <v>80.680113506765395</v>
      </c>
    </row>
    <row r="255" spans="1:10" x14ac:dyDescent="0.25">
      <c r="A255" s="36" t="s">
        <v>45</v>
      </c>
      <c r="B255" s="36" t="s">
        <v>322</v>
      </c>
      <c r="C255" s="45">
        <f t="shared" ref="C255:J270" si="6">C103</f>
        <v>5.38528623603034</v>
      </c>
      <c r="D255" s="45">
        <f t="shared" si="6"/>
        <v>5.2934555881150098</v>
      </c>
      <c r="E255" s="45">
        <f t="shared" si="6"/>
        <v>5.3525506015995497</v>
      </c>
      <c r="F255" s="45">
        <f t="shared" si="6"/>
        <v>5.4513217898798203</v>
      </c>
      <c r="G255" s="45">
        <f t="shared" si="6"/>
        <v>5.6047299811001299</v>
      </c>
      <c r="H255" s="45">
        <f t="shared" si="6"/>
        <v>5.7361199167950696</v>
      </c>
      <c r="I255" s="45">
        <f t="shared" si="6"/>
        <v>5.7734323880727398</v>
      </c>
      <c r="J255" s="45">
        <f t="shared" si="6"/>
        <v>5.8116624616583703</v>
      </c>
    </row>
    <row r="256" spans="1:10" x14ac:dyDescent="0.25">
      <c r="A256" s="36"/>
      <c r="B256" s="36" t="s">
        <v>323</v>
      </c>
      <c r="C256" s="45">
        <f t="shared" si="6"/>
        <v>4.5613047218821299</v>
      </c>
      <c r="D256" s="45">
        <f t="shared" si="6"/>
        <v>4.5085796425932401</v>
      </c>
      <c r="E256" s="45">
        <f t="shared" si="6"/>
        <v>4.58556348688212</v>
      </c>
      <c r="F256" s="45">
        <f t="shared" si="6"/>
        <v>4.70053119352335</v>
      </c>
      <c r="G256" s="45">
        <f t="shared" si="6"/>
        <v>4.8272590995723803</v>
      </c>
      <c r="H256" s="45">
        <f t="shared" si="6"/>
        <v>4.9516710429126496</v>
      </c>
      <c r="I256" s="45">
        <f t="shared" si="6"/>
        <v>4.9928941272877401</v>
      </c>
      <c r="J256" s="45">
        <f t="shared" si="6"/>
        <v>5.0440195644085302</v>
      </c>
    </row>
    <row r="257" spans="1:10" x14ac:dyDescent="0.25">
      <c r="A257" s="36"/>
      <c r="B257" s="36" t="s">
        <v>324</v>
      </c>
      <c r="C257" s="45">
        <f t="shared" si="6"/>
        <v>84.699392417893307</v>
      </c>
      <c r="D257" s="45">
        <f t="shared" si="6"/>
        <v>85.1727112383074</v>
      </c>
      <c r="E257" s="45">
        <f t="shared" si="6"/>
        <v>85.670623749204296</v>
      </c>
      <c r="F257" s="45">
        <f t="shared" si="6"/>
        <v>86.227366035329595</v>
      </c>
      <c r="G257" s="45">
        <f t="shared" si="6"/>
        <v>86.1283079800547</v>
      </c>
      <c r="H257" s="45">
        <f t="shared" si="6"/>
        <v>86.324398979428693</v>
      </c>
      <c r="I257" s="45">
        <f t="shared" si="6"/>
        <v>86.480516124212301</v>
      </c>
      <c r="J257" s="45">
        <f t="shared" si="6"/>
        <v>86.791337206620994</v>
      </c>
    </row>
    <row r="258" spans="1:10" x14ac:dyDescent="0.25">
      <c r="A258" s="36" t="s">
        <v>46</v>
      </c>
      <c r="B258" s="36" t="s">
        <v>322</v>
      </c>
      <c r="C258" s="45">
        <f t="shared" si="6"/>
        <v>0.68079683835293403</v>
      </c>
      <c r="D258" s="45">
        <f t="shared" si="6"/>
        <v>0.67209989723687202</v>
      </c>
      <c r="E258" s="45">
        <f t="shared" si="6"/>
        <v>0.78300988547668404</v>
      </c>
      <c r="F258" s="45">
        <f t="shared" si="6"/>
        <v>0.803864246277742</v>
      </c>
      <c r="G258" s="45">
        <f t="shared" si="6"/>
        <v>0.81741731911275095</v>
      </c>
      <c r="H258" s="45">
        <f t="shared" si="6"/>
        <v>0.79688801803833997</v>
      </c>
      <c r="I258" s="45">
        <f t="shared" si="6"/>
        <v>0.77447193611648002</v>
      </c>
      <c r="J258" s="45">
        <f t="shared" si="6"/>
        <v>0.77159110095157402</v>
      </c>
    </row>
    <row r="259" spans="1:10" x14ac:dyDescent="0.25">
      <c r="A259" s="36"/>
      <c r="B259" s="36" t="s">
        <v>323</v>
      </c>
      <c r="C259" s="45">
        <f t="shared" si="6"/>
        <v>0.44706813106929599</v>
      </c>
      <c r="D259" s="45">
        <f t="shared" si="6"/>
        <v>0.47948960280423902</v>
      </c>
      <c r="E259" s="45">
        <f t="shared" si="6"/>
        <v>0.60621096834758903</v>
      </c>
      <c r="F259" s="45">
        <f t="shared" si="6"/>
        <v>0.63748423006891497</v>
      </c>
      <c r="G259" s="45">
        <f t="shared" si="6"/>
        <v>0.66324378796800099</v>
      </c>
      <c r="H259" s="45">
        <f t="shared" si="6"/>
        <v>0.66488468836523995</v>
      </c>
      <c r="I259" s="45">
        <f t="shared" si="6"/>
        <v>0.64268538353046401</v>
      </c>
      <c r="J259" s="45">
        <f t="shared" si="6"/>
        <v>0.64445071416761501</v>
      </c>
    </row>
    <row r="260" spans="1:10" x14ac:dyDescent="0.25">
      <c r="A260" s="36"/>
      <c r="B260" s="36" t="s">
        <v>324</v>
      </c>
      <c r="C260" s="45">
        <f t="shared" si="6"/>
        <v>65.668361820083902</v>
      </c>
      <c r="D260" s="45">
        <f t="shared" si="6"/>
        <v>71.342014003499997</v>
      </c>
      <c r="E260" s="45">
        <f t="shared" si="6"/>
        <v>77.420602165008006</v>
      </c>
      <c r="F260" s="45">
        <f t="shared" si="6"/>
        <v>79.302473399054307</v>
      </c>
      <c r="G260" s="45">
        <f t="shared" si="6"/>
        <v>81.138944876762096</v>
      </c>
      <c r="H260" s="45">
        <f t="shared" si="6"/>
        <v>83.435146885751195</v>
      </c>
      <c r="I260" s="45">
        <f t="shared" si="6"/>
        <v>82.983689086676506</v>
      </c>
      <c r="J260" s="45">
        <f t="shared" si="6"/>
        <v>83.522310375643102</v>
      </c>
    </row>
    <row r="261" spans="1:10" x14ac:dyDescent="0.25">
      <c r="A261" s="36" t="s">
        <v>47</v>
      </c>
      <c r="B261" s="36" t="s">
        <v>322</v>
      </c>
      <c r="C261" s="45">
        <f t="shared" si="6"/>
        <v>7.1154725151528897</v>
      </c>
      <c r="D261" s="45">
        <f t="shared" si="6"/>
        <v>7.2522518681327801</v>
      </c>
      <c r="E261" s="45">
        <f t="shared" si="6"/>
        <v>7.5863640327377002</v>
      </c>
      <c r="F261" s="45">
        <f t="shared" si="6"/>
        <v>7.6671021121524996</v>
      </c>
      <c r="G261" s="45">
        <f t="shared" si="6"/>
        <v>7.7845851736690799</v>
      </c>
      <c r="H261" s="45">
        <f t="shared" si="6"/>
        <v>7.92721803070667</v>
      </c>
      <c r="I261" s="45">
        <f t="shared" si="6"/>
        <v>7.9556268273514599</v>
      </c>
      <c r="J261" s="45">
        <f t="shared" si="6"/>
        <v>7.9888368947370303</v>
      </c>
    </row>
    <row r="262" spans="1:10" x14ac:dyDescent="0.25">
      <c r="A262" s="36"/>
      <c r="B262" s="36" t="s">
        <v>323</v>
      </c>
      <c r="C262" s="45">
        <f t="shared" si="6"/>
        <v>6.4852889358746904</v>
      </c>
      <c r="D262" s="45">
        <f t="shared" si="6"/>
        <v>6.6926260267558497</v>
      </c>
      <c r="E262" s="45">
        <f t="shared" si="6"/>
        <v>7.1234314572770598</v>
      </c>
      <c r="F262" s="45">
        <f t="shared" si="6"/>
        <v>7.2271220949420298</v>
      </c>
      <c r="G262" s="45">
        <f t="shared" si="6"/>
        <v>7.3945992249151997</v>
      </c>
      <c r="H262" s="45">
        <f t="shared" si="6"/>
        <v>7.5732822704913003</v>
      </c>
      <c r="I262" s="45">
        <f t="shared" si="6"/>
        <v>7.6139001552184196</v>
      </c>
      <c r="J262" s="45">
        <f t="shared" si="6"/>
        <v>7.6659864726847102</v>
      </c>
    </row>
    <row r="263" spans="1:10" x14ac:dyDescent="0.25">
      <c r="A263" s="36"/>
      <c r="B263" s="36" t="s">
        <v>324</v>
      </c>
      <c r="C263" s="45">
        <f t="shared" si="6"/>
        <v>91.143475321755901</v>
      </c>
      <c r="D263" s="45">
        <f t="shared" si="6"/>
        <v>92.283419666710898</v>
      </c>
      <c r="E263" s="45">
        <f t="shared" si="6"/>
        <v>93.897833356494203</v>
      </c>
      <c r="F263" s="45">
        <f t="shared" si="6"/>
        <v>94.261456143735302</v>
      </c>
      <c r="G263" s="45">
        <f t="shared" si="6"/>
        <v>94.990279635285106</v>
      </c>
      <c r="H263" s="45">
        <f t="shared" si="6"/>
        <v>95.535183227654798</v>
      </c>
      <c r="I263" s="45">
        <f t="shared" si="6"/>
        <v>95.704591485385194</v>
      </c>
      <c r="J263" s="45">
        <f t="shared" si="6"/>
        <v>95.9587305848613</v>
      </c>
    </row>
    <row r="264" spans="1:10" x14ac:dyDescent="0.25">
      <c r="A264" s="36" t="s">
        <v>48</v>
      </c>
      <c r="B264" s="36" t="s">
        <v>322</v>
      </c>
      <c r="C264" s="45">
        <f t="shared" si="6"/>
        <v>9.7082123430556493</v>
      </c>
      <c r="D264" s="45">
        <f t="shared" si="6"/>
        <v>9.7982002778602606</v>
      </c>
      <c r="E264" s="45">
        <f t="shared" si="6"/>
        <v>9.9548860527756808</v>
      </c>
      <c r="F264" s="45">
        <f t="shared" si="6"/>
        <v>9.9961716621895906</v>
      </c>
      <c r="G264" s="45">
        <f t="shared" si="6"/>
        <v>10.078866367672299</v>
      </c>
      <c r="H264" s="45">
        <f t="shared" si="6"/>
        <v>10.106158393057999</v>
      </c>
      <c r="I264" s="45">
        <f t="shared" si="6"/>
        <v>10.1095200680709</v>
      </c>
      <c r="J264" s="45">
        <f t="shared" si="6"/>
        <v>10.095614750726799</v>
      </c>
    </row>
    <row r="265" spans="1:10" x14ac:dyDescent="0.25">
      <c r="A265" s="36"/>
      <c r="B265" s="36" t="s">
        <v>323</v>
      </c>
      <c r="C265" s="45">
        <f t="shared" si="6"/>
        <v>3.1089417160902002</v>
      </c>
      <c r="D265" s="45">
        <f t="shared" si="6"/>
        <v>3.1266910470812399</v>
      </c>
      <c r="E265" s="45">
        <f t="shared" si="6"/>
        <v>3.18253905766456</v>
      </c>
      <c r="F265" s="45">
        <f t="shared" si="6"/>
        <v>3.18220560392658</v>
      </c>
      <c r="G265" s="45">
        <f t="shared" si="6"/>
        <v>3.2230205098796398</v>
      </c>
      <c r="H265" s="45">
        <f t="shared" si="6"/>
        <v>3.2145886648861901</v>
      </c>
      <c r="I265" s="45">
        <f t="shared" si="6"/>
        <v>3.2138006400123</v>
      </c>
      <c r="J265" s="45">
        <f t="shared" si="6"/>
        <v>3.1895347451219198</v>
      </c>
    </row>
    <row r="266" spans="1:10" x14ac:dyDescent="0.25">
      <c r="A266" s="36"/>
      <c r="B266" s="36" t="s">
        <v>324</v>
      </c>
      <c r="C266" s="45">
        <f t="shared" si="6"/>
        <v>32.023833083070599</v>
      </c>
      <c r="D266" s="45">
        <f t="shared" si="6"/>
        <v>31.910870960111101</v>
      </c>
      <c r="E266" s="45">
        <f t="shared" si="6"/>
        <v>31.969618143215001</v>
      </c>
      <c r="F266" s="45">
        <f t="shared" si="6"/>
        <v>31.834243262980799</v>
      </c>
      <c r="G266" s="45">
        <f t="shared" si="6"/>
        <v>31.9780061795182</v>
      </c>
      <c r="H266" s="45">
        <f t="shared" si="6"/>
        <v>31.8082157419413</v>
      </c>
      <c r="I266" s="45">
        <f t="shared" si="6"/>
        <v>31.7898438142727</v>
      </c>
      <c r="J266" s="45">
        <f t="shared" si="6"/>
        <v>31.593269195343499</v>
      </c>
    </row>
    <row r="267" spans="1:10" x14ac:dyDescent="0.25">
      <c r="A267" s="36" t="s">
        <v>49</v>
      </c>
      <c r="B267" s="36" t="s">
        <v>322</v>
      </c>
      <c r="C267" s="45">
        <f t="shared" si="6"/>
        <v>0.66603127065768197</v>
      </c>
      <c r="D267" s="45">
        <f t="shared" si="6"/>
        <v>0.634398023689693</v>
      </c>
      <c r="E267" s="45">
        <f t="shared" si="6"/>
        <v>0.75880414465513701</v>
      </c>
      <c r="F267" s="45">
        <f t="shared" si="6"/>
        <v>0.805902359394849</v>
      </c>
      <c r="G267" s="45">
        <f t="shared" si="6"/>
        <v>0.79259077179775606</v>
      </c>
      <c r="H267" s="45">
        <f t="shared" si="6"/>
        <v>0.77823649562377695</v>
      </c>
      <c r="I267" s="45">
        <f t="shared" si="6"/>
        <v>0.77570173688870803</v>
      </c>
      <c r="J267" s="45">
        <f t="shared" si="6"/>
        <v>0.77219895575553299</v>
      </c>
    </row>
    <row r="268" spans="1:10" x14ac:dyDescent="0.25">
      <c r="A268" s="36"/>
      <c r="B268" s="36" t="s">
        <v>323</v>
      </c>
      <c r="C268" s="45">
        <f t="shared" si="6"/>
        <v>0.40504448120258202</v>
      </c>
      <c r="D268" s="45">
        <f t="shared" si="6"/>
        <v>0.41351120929517898</v>
      </c>
      <c r="E268" s="45">
        <f t="shared" si="6"/>
        <v>0.53303378620935604</v>
      </c>
      <c r="F268" s="45">
        <f t="shared" si="6"/>
        <v>0.61215125173021201</v>
      </c>
      <c r="G268" s="45">
        <f t="shared" si="6"/>
        <v>0.64276384882943904</v>
      </c>
      <c r="H268" s="45">
        <f t="shared" si="6"/>
        <v>0.63461189794097095</v>
      </c>
      <c r="I268" s="45">
        <f t="shared" si="6"/>
        <v>0.636694565697978</v>
      </c>
      <c r="J268" s="45">
        <f t="shared" si="6"/>
        <v>0.635652894159072</v>
      </c>
    </row>
    <row r="269" spans="1:10" x14ac:dyDescent="0.25">
      <c r="A269" s="36"/>
      <c r="B269" s="36" t="s">
        <v>324</v>
      </c>
      <c r="C269" s="45">
        <f t="shared" si="6"/>
        <v>60.814634244217203</v>
      </c>
      <c r="D269" s="45">
        <f t="shared" si="6"/>
        <v>65.181667321435896</v>
      </c>
      <c r="E269" s="45">
        <f t="shared" si="6"/>
        <v>70.246557028442496</v>
      </c>
      <c r="F269" s="45">
        <f t="shared" si="6"/>
        <v>75.958488592820999</v>
      </c>
      <c r="G269" s="45">
        <f t="shared" si="6"/>
        <v>81.096559750692194</v>
      </c>
      <c r="H269" s="45">
        <f t="shared" si="6"/>
        <v>81.544864769200103</v>
      </c>
      <c r="I269" s="45">
        <f t="shared" si="6"/>
        <v>82.079816947648098</v>
      </c>
      <c r="J269" s="45">
        <f t="shared" si="6"/>
        <v>82.3172434281704</v>
      </c>
    </row>
    <row r="270" spans="1:10" x14ac:dyDescent="0.25">
      <c r="A270" s="36" t="s">
        <v>50</v>
      </c>
      <c r="B270" s="36" t="s">
        <v>322</v>
      </c>
      <c r="C270" s="45">
        <f t="shared" si="6"/>
        <v>1.7078709525974602E-2</v>
      </c>
      <c r="D270" s="45">
        <f t="shared" si="6"/>
        <v>1.7076474329710999E-2</v>
      </c>
      <c r="E270" s="45">
        <f t="shared" si="6"/>
        <v>1.6087602217159901E-2</v>
      </c>
      <c r="F270" s="45">
        <f t="shared" si="6"/>
        <v>1.49387905255752E-2</v>
      </c>
      <c r="G270" s="45">
        <f t="shared" si="6"/>
        <v>1.20805212963929E-2</v>
      </c>
      <c r="H270" s="45">
        <f t="shared" si="6"/>
        <v>1.10685682450949E-2</v>
      </c>
      <c r="I270" s="45">
        <f t="shared" si="6"/>
        <v>1.01632741236192E-2</v>
      </c>
      <c r="J270" s="45">
        <f t="shared" si="6"/>
        <v>9.9541233017408498E-3</v>
      </c>
    </row>
    <row r="271" spans="1:10" x14ac:dyDescent="0.25">
      <c r="A271" s="36"/>
      <c r="B271" s="36" t="s">
        <v>323</v>
      </c>
      <c r="C271" s="45">
        <f t="shared" ref="C271:J286" si="7">C119</f>
        <v>9.8076532158426002E-3</v>
      </c>
      <c r="D271" s="45">
        <f t="shared" si="7"/>
        <v>1.11684852111448E-2</v>
      </c>
      <c r="E271" s="45">
        <f t="shared" si="7"/>
        <v>1.1791957257329099E-2</v>
      </c>
      <c r="F271" s="45">
        <f t="shared" si="7"/>
        <v>1.08231577028912E-2</v>
      </c>
      <c r="G271" s="45">
        <f t="shared" si="7"/>
        <v>8.6731534618137793E-3</v>
      </c>
      <c r="H271" s="45">
        <f t="shared" si="7"/>
        <v>8.1444823796816192E-3</v>
      </c>
      <c r="I271" s="45">
        <f t="shared" si="7"/>
        <v>7.5082062355520396E-3</v>
      </c>
      <c r="J271" s="45">
        <f t="shared" si="7"/>
        <v>7.6026021525627202E-3</v>
      </c>
    </row>
    <row r="272" spans="1:10" x14ac:dyDescent="0.25">
      <c r="A272" s="36"/>
      <c r="B272" s="36" t="s">
        <v>324</v>
      </c>
      <c r="C272" s="45">
        <f t="shared" si="7"/>
        <v>57.4261960537847</v>
      </c>
      <c r="D272" s="45">
        <f t="shared" si="7"/>
        <v>65.402758177740196</v>
      </c>
      <c r="E272" s="45">
        <f t="shared" si="7"/>
        <v>73.298413885141201</v>
      </c>
      <c r="F272" s="45">
        <f t="shared" si="7"/>
        <v>72.450026555777697</v>
      </c>
      <c r="G272" s="45">
        <f t="shared" si="7"/>
        <v>71.794529797348304</v>
      </c>
      <c r="H272" s="45">
        <f t="shared" si="7"/>
        <v>73.582076735993994</v>
      </c>
      <c r="I272" s="45">
        <f t="shared" si="7"/>
        <v>73.875860714050106</v>
      </c>
      <c r="J272" s="45">
        <f t="shared" si="7"/>
        <v>76.376411283082305</v>
      </c>
    </row>
    <row r="273" spans="1:10" x14ac:dyDescent="0.25">
      <c r="A273" s="36" t="s">
        <v>51</v>
      </c>
      <c r="B273" s="36" t="s">
        <v>322</v>
      </c>
      <c r="C273" s="45">
        <f t="shared" si="7"/>
        <v>0.30881651169727498</v>
      </c>
      <c r="D273" s="45">
        <f t="shared" si="7"/>
        <v>0.34215049285667498</v>
      </c>
      <c r="E273" s="45">
        <f t="shared" si="7"/>
        <v>0.37557674965268301</v>
      </c>
      <c r="F273" s="45">
        <f t="shared" si="7"/>
        <v>0.41274285520203302</v>
      </c>
      <c r="G273" s="45">
        <f t="shared" si="7"/>
        <v>0.43788590507222303</v>
      </c>
      <c r="H273" s="45">
        <f t="shared" si="7"/>
        <v>0.44959561641575402</v>
      </c>
      <c r="I273" s="45">
        <f t="shared" si="7"/>
        <v>0.44280455873091901</v>
      </c>
      <c r="J273" s="45">
        <f t="shared" si="7"/>
        <v>0.44445673569152799</v>
      </c>
    </row>
    <row r="274" spans="1:10" x14ac:dyDescent="0.25">
      <c r="A274" s="36"/>
      <c r="B274" s="36" t="s">
        <v>323</v>
      </c>
      <c r="C274" s="45">
        <f t="shared" si="7"/>
        <v>0.206495794688593</v>
      </c>
      <c r="D274" s="45">
        <f t="shared" si="7"/>
        <v>0.243493086772645</v>
      </c>
      <c r="E274" s="45">
        <f t="shared" si="7"/>
        <v>0.280272533148687</v>
      </c>
      <c r="F274" s="45">
        <f t="shared" si="7"/>
        <v>0.33318708159416299</v>
      </c>
      <c r="G274" s="45">
        <f t="shared" si="7"/>
        <v>0.36271157660032499</v>
      </c>
      <c r="H274" s="45">
        <f t="shared" si="7"/>
        <v>0.38078172830562701</v>
      </c>
      <c r="I274" s="45">
        <f t="shared" si="7"/>
        <v>0.38347754575036702</v>
      </c>
      <c r="J274" s="45">
        <f t="shared" si="7"/>
        <v>0.38846618861555998</v>
      </c>
    </row>
    <row r="275" spans="1:10" x14ac:dyDescent="0.25">
      <c r="A275" s="36"/>
      <c r="B275" s="36" t="s">
        <v>324</v>
      </c>
      <c r="C275" s="45">
        <f t="shared" si="7"/>
        <v>66.866824430364701</v>
      </c>
      <c r="D275" s="45">
        <f t="shared" si="7"/>
        <v>71.165493505409998</v>
      </c>
      <c r="E275" s="45">
        <f t="shared" si="7"/>
        <v>74.624569653971193</v>
      </c>
      <c r="F275" s="45">
        <f t="shared" si="7"/>
        <v>80.725099755166497</v>
      </c>
      <c r="G275" s="45">
        <f t="shared" si="7"/>
        <v>82.832439317840297</v>
      </c>
      <c r="H275" s="45">
        <f t="shared" si="7"/>
        <v>84.694270674006404</v>
      </c>
      <c r="I275" s="45">
        <f t="shared" si="7"/>
        <v>86.601986856101206</v>
      </c>
      <c r="J275" s="45">
        <f t="shared" si="7"/>
        <v>87.402475296306804</v>
      </c>
    </row>
    <row r="276" spans="1:10" x14ac:dyDescent="0.25">
      <c r="A276" s="36" t="s">
        <v>52</v>
      </c>
      <c r="B276" s="36" t="s">
        <v>322</v>
      </c>
      <c r="C276" s="45">
        <f t="shared" si="7"/>
        <v>10.517430352750401</v>
      </c>
      <c r="D276" s="45">
        <f t="shared" si="7"/>
        <v>10.351840158373401</v>
      </c>
      <c r="E276" s="45">
        <f t="shared" si="7"/>
        <v>10.3649521225516</v>
      </c>
      <c r="F276" s="45">
        <f t="shared" si="7"/>
        <v>10.3406523240902</v>
      </c>
      <c r="G276" s="45">
        <f t="shared" si="7"/>
        <v>10.3356782552498</v>
      </c>
      <c r="H276" s="45">
        <f t="shared" si="7"/>
        <v>10.350914001001099</v>
      </c>
      <c r="I276" s="45">
        <f t="shared" si="7"/>
        <v>10.326901753833001</v>
      </c>
      <c r="J276" s="45">
        <f t="shared" si="7"/>
        <v>10.3235933627862</v>
      </c>
    </row>
    <row r="277" spans="1:10" x14ac:dyDescent="0.25">
      <c r="A277" s="36"/>
      <c r="B277" s="36" t="s">
        <v>323</v>
      </c>
      <c r="C277" s="45">
        <f t="shared" si="7"/>
        <v>9.6792232998530405</v>
      </c>
      <c r="D277" s="45">
        <f t="shared" si="7"/>
        <v>9.5447613969870204</v>
      </c>
      <c r="E277" s="45">
        <f t="shared" si="7"/>
        <v>9.5632970043843404</v>
      </c>
      <c r="F277" s="45">
        <f t="shared" si="7"/>
        <v>9.5527052517594306</v>
      </c>
      <c r="G277" s="45">
        <f t="shared" si="7"/>
        <v>9.5680184740815406</v>
      </c>
      <c r="H277" s="45">
        <f t="shared" si="7"/>
        <v>9.5750814313009798</v>
      </c>
      <c r="I277" s="45">
        <f t="shared" si="7"/>
        <v>9.5502846878395307</v>
      </c>
      <c r="J277" s="45">
        <f t="shared" si="7"/>
        <v>9.5457239438083707</v>
      </c>
    </row>
    <row r="278" spans="1:10" x14ac:dyDescent="0.25">
      <c r="A278" s="36"/>
      <c r="B278" s="36" t="s">
        <v>324</v>
      </c>
      <c r="C278" s="45">
        <f t="shared" si="7"/>
        <v>92.030305647062093</v>
      </c>
      <c r="D278" s="45">
        <f t="shared" si="7"/>
        <v>92.203523730671506</v>
      </c>
      <c r="E278" s="45">
        <f t="shared" si="7"/>
        <v>92.265713254737904</v>
      </c>
      <c r="F278" s="45">
        <f t="shared" si="7"/>
        <v>92.380102844236603</v>
      </c>
      <c r="G278" s="45">
        <f t="shared" si="7"/>
        <v>92.5727198330856</v>
      </c>
      <c r="H278" s="45">
        <f t="shared" si="7"/>
        <v>92.504695047944097</v>
      </c>
      <c r="I278" s="45">
        <f t="shared" si="7"/>
        <v>92.479670238895807</v>
      </c>
      <c r="J278" s="45">
        <f t="shared" si="7"/>
        <v>92.465129227368806</v>
      </c>
    </row>
    <row r="279" spans="1:10" x14ac:dyDescent="0.25">
      <c r="A279" s="36" t="s">
        <v>53</v>
      </c>
      <c r="B279" s="36" t="s">
        <v>322</v>
      </c>
      <c r="C279" s="45">
        <f t="shared" si="7"/>
        <v>1.9327271353216</v>
      </c>
      <c r="D279" s="45">
        <f t="shared" si="7"/>
        <v>1.9193301054497101</v>
      </c>
      <c r="E279" s="45">
        <f t="shared" si="7"/>
        <v>1.8550040277730699</v>
      </c>
      <c r="F279" s="45">
        <f t="shared" si="7"/>
        <v>1.8702104362505101</v>
      </c>
      <c r="G279" s="45">
        <f t="shared" si="7"/>
        <v>1.7828055104348199</v>
      </c>
      <c r="H279" s="45">
        <f t="shared" si="7"/>
        <v>1.72341826400665</v>
      </c>
      <c r="I279" s="45">
        <f t="shared" si="7"/>
        <v>1.7153519521524501</v>
      </c>
      <c r="J279" s="45">
        <f t="shared" si="7"/>
        <v>1.71161717163213</v>
      </c>
    </row>
    <row r="280" spans="1:10" x14ac:dyDescent="0.25">
      <c r="A280" s="36"/>
      <c r="B280" s="36" t="s">
        <v>323</v>
      </c>
      <c r="C280" s="45">
        <f t="shared" si="7"/>
        <v>1.4736945305848801</v>
      </c>
      <c r="D280" s="45">
        <f t="shared" si="7"/>
        <v>1.55023170739615</v>
      </c>
      <c r="E280" s="45">
        <f t="shared" si="7"/>
        <v>1.5857620833725301</v>
      </c>
      <c r="F280" s="45">
        <f t="shared" si="7"/>
        <v>1.6260764968924999</v>
      </c>
      <c r="G280" s="45">
        <f t="shared" si="7"/>
        <v>1.5840701812226901</v>
      </c>
      <c r="H280" s="45">
        <f t="shared" si="7"/>
        <v>1.5512418708107301</v>
      </c>
      <c r="I280" s="45">
        <f t="shared" si="7"/>
        <v>1.53770442505588</v>
      </c>
      <c r="J280" s="45">
        <f t="shared" si="7"/>
        <v>1.5374687713669299</v>
      </c>
    </row>
    <row r="281" spans="1:10" x14ac:dyDescent="0.25">
      <c r="A281" s="36"/>
      <c r="B281" s="36" t="s">
        <v>324</v>
      </c>
      <c r="C281" s="45">
        <f t="shared" si="7"/>
        <v>76.249487247958498</v>
      </c>
      <c r="D281" s="45">
        <f t="shared" si="7"/>
        <v>80.769415484832507</v>
      </c>
      <c r="E281" s="45">
        <f t="shared" si="7"/>
        <v>85.485640981396401</v>
      </c>
      <c r="F281" s="45">
        <f t="shared" si="7"/>
        <v>86.946178107771402</v>
      </c>
      <c r="G281" s="45">
        <f t="shared" si="7"/>
        <v>88.852663509904701</v>
      </c>
      <c r="H281" s="45">
        <f t="shared" si="7"/>
        <v>90.009599132619101</v>
      </c>
      <c r="I281" s="45">
        <f t="shared" si="7"/>
        <v>89.643668934899694</v>
      </c>
      <c r="J281" s="45">
        <f t="shared" si="7"/>
        <v>89.825505191727999</v>
      </c>
    </row>
    <row r="282" spans="1:10" x14ac:dyDescent="0.25">
      <c r="A282" s="36" t="s">
        <v>54</v>
      </c>
      <c r="B282" s="36" t="s">
        <v>322</v>
      </c>
      <c r="C282" s="45">
        <f t="shared" si="7"/>
        <v>37.752765088413902</v>
      </c>
      <c r="D282" s="45">
        <f t="shared" si="7"/>
        <v>37.510490693200502</v>
      </c>
      <c r="E282" s="45">
        <f t="shared" si="7"/>
        <v>37.491643883320798</v>
      </c>
      <c r="F282" s="45">
        <f t="shared" si="7"/>
        <v>37.340727354984203</v>
      </c>
      <c r="G282" s="45">
        <f t="shared" si="7"/>
        <v>37.167370873378701</v>
      </c>
      <c r="H282" s="45">
        <f t="shared" si="7"/>
        <v>36.815707058904202</v>
      </c>
      <c r="I282" s="45">
        <f t="shared" si="7"/>
        <v>36.672598136472999</v>
      </c>
      <c r="J282" s="45">
        <f t="shared" si="7"/>
        <v>36.611712267971697</v>
      </c>
    </row>
    <row r="283" spans="1:10" x14ac:dyDescent="0.25">
      <c r="A283" s="36"/>
      <c r="B283" s="36" t="s">
        <v>323</v>
      </c>
      <c r="C283" s="45">
        <f t="shared" si="7"/>
        <v>29.132433621332801</v>
      </c>
      <c r="D283" s="45">
        <f t="shared" si="7"/>
        <v>29.280166113108201</v>
      </c>
      <c r="E283" s="45">
        <f t="shared" si="7"/>
        <v>29.673765250245602</v>
      </c>
      <c r="F283" s="45">
        <f t="shared" si="7"/>
        <v>29.809473036701402</v>
      </c>
      <c r="G283" s="45">
        <f t="shared" si="7"/>
        <v>29.8625479550718</v>
      </c>
      <c r="H283" s="45">
        <f t="shared" si="7"/>
        <v>29.697563230216399</v>
      </c>
      <c r="I283" s="45">
        <f t="shared" si="7"/>
        <v>29.5985116477313</v>
      </c>
      <c r="J283" s="45">
        <f t="shared" si="7"/>
        <v>29.587715616139601</v>
      </c>
    </row>
    <row r="284" spans="1:10" x14ac:dyDescent="0.25">
      <c r="A284" s="36"/>
      <c r="B284" s="36" t="s">
        <v>324</v>
      </c>
      <c r="C284" s="45">
        <f t="shared" si="7"/>
        <v>77.166357359804195</v>
      </c>
      <c r="D284" s="45">
        <f t="shared" si="7"/>
        <v>78.058605931315597</v>
      </c>
      <c r="E284" s="45">
        <f t="shared" si="7"/>
        <v>79.147677126653903</v>
      </c>
      <c r="F284" s="45">
        <f t="shared" si="7"/>
        <v>79.830991917521899</v>
      </c>
      <c r="G284" s="45">
        <f t="shared" si="7"/>
        <v>80.346140319709605</v>
      </c>
      <c r="H284" s="45">
        <f t="shared" si="7"/>
        <v>80.665470264365794</v>
      </c>
      <c r="I284" s="45">
        <f t="shared" si="7"/>
        <v>80.710157315780293</v>
      </c>
      <c r="J284" s="45">
        <f t="shared" si="7"/>
        <v>80.814891692523403</v>
      </c>
    </row>
    <row r="285" spans="1:10" x14ac:dyDescent="0.25">
      <c r="A285" s="36" t="s">
        <v>55</v>
      </c>
      <c r="B285" s="36" t="s">
        <v>322</v>
      </c>
      <c r="C285" s="45">
        <f t="shared" si="7"/>
        <v>13.4588657668707</v>
      </c>
      <c r="D285" s="45">
        <f t="shared" si="7"/>
        <v>13.552355917572401</v>
      </c>
      <c r="E285" s="45">
        <f t="shared" si="7"/>
        <v>13.7606974139941</v>
      </c>
      <c r="F285" s="45">
        <f t="shared" si="7"/>
        <v>13.6944702966086</v>
      </c>
      <c r="G285" s="45">
        <f t="shared" si="7"/>
        <v>13.5801232202133</v>
      </c>
      <c r="H285" s="45">
        <f t="shared" si="7"/>
        <v>13.493163437318801</v>
      </c>
      <c r="I285" s="45">
        <f t="shared" si="7"/>
        <v>13.471503268461699</v>
      </c>
      <c r="J285" s="45">
        <f t="shared" si="7"/>
        <v>13.4505588270662</v>
      </c>
    </row>
    <row r="286" spans="1:10" x14ac:dyDescent="0.25">
      <c r="A286" s="36"/>
      <c r="B286" s="36" t="s">
        <v>323</v>
      </c>
      <c r="C286" s="45">
        <f t="shared" si="7"/>
        <v>3.2410151017166502</v>
      </c>
      <c r="D286" s="45">
        <f t="shared" si="7"/>
        <v>3.2865767811758202</v>
      </c>
      <c r="E286" s="45">
        <f t="shared" si="7"/>
        <v>3.2778731722627898</v>
      </c>
      <c r="F286" s="45">
        <f t="shared" si="7"/>
        <v>3.3104035856296901</v>
      </c>
      <c r="G286" s="45">
        <f t="shared" si="7"/>
        <v>3.2833204344979499</v>
      </c>
      <c r="H286" s="45">
        <f t="shared" si="7"/>
        <v>3.2614655566317698</v>
      </c>
      <c r="I286" s="45">
        <f t="shared" si="7"/>
        <v>3.2632553273869598</v>
      </c>
      <c r="J286" s="45">
        <f t="shared" si="7"/>
        <v>3.2634864390828899</v>
      </c>
    </row>
    <row r="287" spans="1:10" x14ac:dyDescent="0.25">
      <c r="A287" s="36"/>
      <c r="B287" s="36" t="s">
        <v>324</v>
      </c>
      <c r="C287" s="45">
        <f t="shared" ref="C287:J302" si="8">C135</f>
        <v>24.080893277756498</v>
      </c>
      <c r="D287" s="45">
        <f t="shared" si="8"/>
        <v>24.250962719436401</v>
      </c>
      <c r="E287" s="45">
        <f t="shared" si="8"/>
        <v>23.8205453811469</v>
      </c>
      <c r="F287" s="45">
        <f t="shared" si="8"/>
        <v>24.1732868371659</v>
      </c>
      <c r="G287" s="45">
        <f t="shared" si="8"/>
        <v>24.177397960652499</v>
      </c>
      <c r="H287" s="45">
        <f t="shared" si="8"/>
        <v>24.171244732805601</v>
      </c>
      <c r="I287" s="45">
        <f t="shared" si="8"/>
        <v>24.2233940960888</v>
      </c>
      <c r="J287" s="45">
        <f t="shared" si="8"/>
        <v>24.262831611991199</v>
      </c>
    </row>
    <row r="288" spans="1:10" x14ac:dyDescent="0.25">
      <c r="A288" s="36" t="s">
        <v>56</v>
      </c>
      <c r="B288" s="36" t="s">
        <v>322</v>
      </c>
      <c r="C288" s="45">
        <f t="shared" si="8"/>
        <v>0.134238388809377</v>
      </c>
      <c r="D288" s="45">
        <f t="shared" si="8"/>
        <v>0.14648704756811501</v>
      </c>
      <c r="E288" s="45">
        <f t="shared" si="8"/>
        <v>0.163078641322179</v>
      </c>
      <c r="F288" s="45">
        <f t="shared" si="8"/>
        <v>0.16082962100457801</v>
      </c>
      <c r="G288" s="45">
        <f t="shared" si="8"/>
        <v>0.161855742170222</v>
      </c>
      <c r="H288" s="45">
        <f t="shared" si="8"/>
        <v>0.163955787211124</v>
      </c>
      <c r="I288" s="45">
        <f t="shared" si="8"/>
        <v>0.16614826570909</v>
      </c>
      <c r="J288" s="45">
        <f t="shared" si="8"/>
        <v>0.16627928781218701</v>
      </c>
    </row>
    <row r="289" spans="1:10" x14ac:dyDescent="0.25">
      <c r="A289" s="36"/>
      <c r="B289" s="36" t="s">
        <v>323</v>
      </c>
      <c r="C289" s="45">
        <f t="shared" si="8"/>
        <v>8.9768038343400497E-2</v>
      </c>
      <c r="D289" s="45">
        <f t="shared" si="8"/>
        <v>0.108410732726772</v>
      </c>
      <c r="E289" s="45">
        <f t="shared" si="8"/>
        <v>0.13849899681640701</v>
      </c>
      <c r="F289" s="45">
        <f t="shared" si="8"/>
        <v>0.14322181037270901</v>
      </c>
      <c r="G289" s="45">
        <f t="shared" si="8"/>
        <v>0.14506612178700701</v>
      </c>
      <c r="H289" s="45">
        <f t="shared" si="8"/>
        <v>0.14757064411674101</v>
      </c>
      <c r="I289" s="45">
        <f t="shared" si="8"/>
        <v>0.149450957517585</v>
      </c>
      <c r="J289" s="45">
        <f t="shared" si="8"/>
        <v>0.14958417265761101</v>
      </c>
    </row>
    <row r="290" spans="1:10" x14ac:dyDescent="0.25">
      <c r="A290" s="36"/>
      <c r="B290" s="36" t="s">
        <v>324</v>
      </c>
      <c r="C290" s="45">
        <f t="shared" si="8"/>
        <v>66.872106511107106</v>
      </c>
      <c r="D290" s="45">
        <f t="shared" si="8"/>
        <v>74.007043302830098</v>
      </c>
      <c r="E290" s="45">
        <f t="shared" si="8"/>
        <v>84.927735289863804</v>
      </c>
      <c r="F290" s="45">
        <f t="shared" si="8"/>
        <v>89.051885764645505</v>
      </c>
      <c r="G290" s="45">
        <f t="shared" si="8"/>
        <v>89.626799668585306</v>
      </c>
      <c r="H290" s="45">
        <f t="shared" si="8"/>
        <v>90.006364902945705</v>
      </c>
      <c r="I290" s="45">
        <f t="shared" si="8"/>
        <v>89.950356616577494</v>
      </c>
      <c r="J290" s="45">
        <f t="shared" si="8"/>
        <v>89.959594262014903</v>
      </c>
    </row>
    <row r="291" spans="1:10" x14ac:dyDescent="0.25">
      <c r="A291" s="36" t="s">
        <v>57</v>
      </c>
      <c r="B291" s="36" t="s">
        <v>322</v>
      </c>
      <c r="C291" s="45">
        <f t="shared" si="8"/>
        <v>1.4914127707534</v>
      </c>
      <c r="D291" s="45">
        <f t="shared" si="8"/>
        <v>1.4084321846338499</v>
      </c>
      <c r="E291" s="45">
        <f t="shared" si="8"/>
        <v>1.3780588112885801</v>
      </c>
      <c r="F291" s="45">
        <f t="shared" si="8"/>
        <v>1.3301837678219699</v>
      </c>
      <c r="G291" s="45">
        <f t="shared" si="8"/>
        <v>1.26360537512593</v>
      </c>
      <c r="H291" s="45">
        <f t="shared" si="8"/>
        <v>1.2042917035804901</v>
      </c>
      <c r="I291" s="45">
        <f t="shared" si="8"/>
        <v>1.18413292567988</v>
      </c>
      <c r="J291" s="45">
        <f t="shared" si="8"/>
        <v>1.16235742655114</v>
      </c>
    </row>
    <row r="292" spans="1:10" x14ac:dyDescent="0.25">
      <c r="A292" s="36"/>
      <c r="B292" s="36" t="s">
        <v>323</v>
      </c>
      <c r="C292" s="45">
        <f t="shared" si="8"/>
        <v>1.1786760550273401</v>
      </c>
      <c r="D292" s="45">
        <f t="shared" si="8"/>
        <v>1.1745372507843601</v>
      </c>
      <c r="E292" s="45">
        <f t="shared" si="8"/>
        <v>1.19549786423036</v>
      </c>
      <c r="F292" s="45">
        <f t="shared" si="8"/>
        <v>1.1706112724436399</v>
      </c>
      <c r="G292" s="45">
        <f t="shared" si="8"/>
        <v>1.1183046503684999</v>
      </c>
      <c r="H292" s="45">
        <f t="shared" si="8"/>
        <v>1.07615050714553</v>
      </c>
      <c r="I292" s="45">
        <f t="shared" si="8"/>
        <v>1.05095616176813</v>
      </c>
      <c r="J292" s="45">
        <f t="shared" si="8"/>
        <v>1.0377031431804999</v>
      </c>
    </row>
    <row r="293" spans="1:10" x14ac:dyDescent="0.25">
      <c r="A293" s="36"/>
      <c r="B293" s="36" t="s">
        <v>324</v>
      </c>
      <c r="C293" s="45">
        <f t="shared" si="8"/>
        <v>79.030840967783803</v>
      </c>
      <c r="D293" s="45">
        <f t="shared" si="8"/>
        <v>83.393241335911696</v>
      </c>
      <c r="E293" s="45">
        <f t="shared" si="8"/>
        <v>86.752310891034497</v>
      </c>
      <c r="F293" s="45">
        <f t="shared" si="8"/>
        <v>88.003725557438798</v>
      </c>
      <c r="G293" s="45">
        <f t="shared" si="8"/>
        <v>88.501099503240994</v>
      </c>
      <c r="H293" s="45">
        <f t="shared" si="8"/>
        <v>89.359621422784002</v>
      </c>
      <c r="I293" s="45">
        <f t="shared" si="8"/>
        <v>88.753225163864599</v>
      </c>
      <c r="J293" s="45">
        <f t="shared" si="8"/>
        <v>89.275735628024506</v>
      </c>
    </row>
    <row r="294" spans="1:10" x14ac:dyDescent="0.25">
      <c r="A294" s="36" t="s">
        <v>58</v>
      </c>
      <c r="B294" s="36" t="s">
        <v>322</v>
      </c>
      <c r="C294" s="45">
        <f t="shared" si="8"/>
        <v>3.6728503769385901</v>
      </c>
      <c r="D294" s="45">
        <f t="shared" si="8"/>
        <v>3.62733130191668</v>
      </c>
      <c r="E294" s="45">
        <f t="shared" si="8"/>
        <v>3.6123980905822699</v>
      </c>
      <c r="F294" s="45">
        <f t="shared" si="8"/>
        <v>3.6395988213622301</v>
      </c>
      <c r="G294" s="45">
        <f t="shared" si="8"/>
        <v>3.6516998803612202</v>
      </c>
      <c r="H294" s="45">
        <f t="shared" si="8"/>
        <v>3.6640333511023999</v>
      </c>
      <c r="I294" s="45">
        <f t="shared" si="8"/>
        <v>3.6572031821125801</v>
      </c>
      <c r="J294" s="45">
        <f t="shared" si="8"/>
        <v>3.64719209437368</v>
      </c>
    </row>
    <row r="295" spans="1:10" x14ac:dyDescent="0.25">
      <c r="A295" s="36"/>
      <c r="B295" s="36" t="s">
        <v>323</v>
      </c>
      <c r="C295" s="45">
        <f t="shared" si="8"/>
        <v>2.1766635295161798</v>
      </c>
      <c r="D295" s="45">
        <f t="shared" si="8"/>
        <v>2.19684454409045</v>
      </c>
      <c r="E295" s="45">
        <f t="shared" si="8"/>
        <v>2.2353677622344001</v>
      </c>
      <c r="F295" s="45">
        <f t="shared" si="8"/>
        <v>2.28072699569121</v>
      </c>
      <c r="G295" s="45">
        <f t="shared" si="8"/>
        <v>2.3021573289966302</v>
      </c>
      <c r="H295" s="45">
        <f t="shared" si="8"/>
        <v>2.3151261360156798</v>
      </c>
      <c r="I295" s="45">
        <f t="shared" si="8"/>
        <v>2.31084096032746</v>
      </c>
      <c r="J295" s="45">
        <f t="shared" si="8"/>
        <v>2.29888752941185</v>
      </c>
    </row>
    <row r="296" spans="1:10" x14ac:dyDescent="0.25">
      <c r="A296" s="36"/>
      <c r="B296" s="36" t="s">
        <v>324</v>
      </c>
      <c r="C296" s="45">
        <f t="shared" si="8"/>
        <v>59.263604724635897</v>
      </c>
      <c r="D296" s="45">
        <f t="shared" si="8"/>
        <v>60.5636585478046</v>
      </c>
      <c r="E296" s="45">
        <f t="shared" si="8"/>
        <v>61.880438040927103</v>
      </c>
      <c r="F296" s="45">
        <f t="shared" si="8"/>
        <v>62.6642415176292</v>
      </c>
      <c r="G296" s="45">
        <f t="shared" si="8"/>
        <v>63.043442901142903</v>
      </c>
      <c r="H296" s="45">
        <f t="shared" si="8"/>
        <v>63.185181852101103</v>
      </c>
      <c r="I296" s="45">
        <f t="shared" si="8"/>
        <v>63.186015248750898</v>
      </c>
      <c r="J296" s="45">
        <f t="shared" si="8"/>
        <v>63.031709598137702</v>
      </c>
    </row>
    <row r="297" spans="1:10" x14ac:dyDescent="0.25">
      <c r="A297" s="36" t="s">
        <v>59</v>
      </c>
      <c r="B297" s="36" t="s">
        <v>322</v>
      </c>
      <c r="C297" s="45">
        <f t="shared" si="8"/>
        <v>0.39869983248467999</v>
      </c>
      <c r="D297" s="45">
        <f t="shared" si="8"/>
        <v>0.42306944979768801</v>
      </c>
      <c r="E297" s="45">
        <f t="shared" si="8"/>
        <v>0.42516560701068401</v>
      </c>
      <c r="F297" s="45">
        <f t="shared" si="8"/>
        <v>0.47416283563766798</v>
      </c>
      <c r="G297" s="45">
        <f t="shared" si="8"/>
        <v>0.52540393823642495</v>
      </c>
      <c r="H297" s="45">
        <f t="shared" si="8"/>
        <v>0.54225753963594703</v>
      </c>
      <c r="I297" s="45">
        <f t="shared" si="8"/>
        <v>0.54621025934589695</v>
      </c>
      <c r="J297" s="45">
        <f t="shared" si="8"/>
        <v>0.54703035973966896</v>
      </c>
    </row>
    <row r="298" spans="1:10" x14ac:dyDescent="0.25">
      <c r="A298" s="36"/>
      <c r="B298" s="36" t="s">
        <v>323</v>
      </c>
      <c r="C298" s="45">
        <f t="shared" si="8"/>
        <v>0.23597786288336201</v>
      </c>
      <c r="D298" s="45">
        <f t="shared" si="8"/>
        <v>0.27849881496109802</v>
      </c>
      <c r="E298" s="45">
        <f t="shared" si="8"/>
        <v>0.30159192426667902</v>
      </c>
      <c r="F298" s="45">
        <f t="shared" si="8"/>
        <v>0.36648868956395297</v>
      </c>
      <c r="G298" s="45">
        <f t="shared" si="8"/>
        <v>0.419197974530648</v>
      </c>
      <c r="H298" s="45">
        <f t="shared" si="8"/>
        <v>0.44705558989038102</v>
      </c>
      <c r="I298" s="45">
        <f t="shared" si="8"/>
        <v>0.451253175876075</v>
      </c>
      <c r="J298" s="45">
        <f t="shared" si="8"/>
        <v>0.45200407732502901</v>
      </c>
    </row>
    <row r="299" spans="1:10" x14ac:dyDescent="0.25">
      <c r="A299" s="36"/>
      <c r="B299" s="36" t="s">
        <v>324</v>
      </c>
      <c r="C299" s="45">
        <f t="shared" si="8"/>
        <v>59.186847762829103</v>
      </c>
      <c r="D299" s="45">
        <f t="shared" si="8"/>
        <v>65.828155423246898</v>
      </c>
      <c r="E299" s="45">
        <f t="shared" si="8"/>
        <v>70.935164861324296</v>
      </c>
      <c r="F299" s="45">
        <f t="shared" si="8"/>
        <v>77.291736513066894</v>
      </c>
      <c r="G299" s="45">
        <f t="shared" si="8"/>
        <v>79.785845522538494</v>
      </c>
      <c r="H299" s="45">
        <f t="shared" si="8"/>
        <v>82.443406907817106</v>
      </c>
      <c r="I299" s="45">
        <f t="shared" si="8"/>
        <v>82.615287456604094</v>
      </c>
      <c r="J299" s="45">
        <f t="shared" si="8"/>
        <v>82.628700450946994</v>
      </c>
    </row>
    <row r="300" spans="1:10" x14ac:dyDescent="0.25">
      <c r="A300" s="36" t="s">
        <v>60</v>
      </c>
      <c r="B300" s="36" t="s">
        <v>322</v>
      </c>
      <c r="C300" s="45">
        <f t="shared" si="8"/>
        <v>1.1128485500459599</v>
      </c>
      <c r="D300" s="45">
        <f t="shared" si="8"/>
        <v>1.1240697327032201</v>
      </c>
      <c r="E300" s="45">
        <f t="shared" si="8"/>
        <v>1.21056418764859</v>
      </c>
      <c r="F300" s="45">
        <f t="shared" si="8"/>
        <v>1.2565597296823099</v>
      </c>
      <c r="G300" s="45">
        <f t="shared" si="8"/>
        <v>1.2431804587103601</v>
      </c>
      <c r="H300" s="45">
        <f t="shared" si="8"/>
        <v>1.1980036651097901</v>
      </c>
      <c r="I300" s="45">
        <f t="shared" si="8"/>
        <v>1.2089026530447</v>
      </c>
      <c r="J300" s="45">
        <f t="shared" si="8"/>
        <v>1.2094748551662799</v>
      </c>
    </row>
    <row r="301" spans="1:10" x14ac:dyDescent="0.25">
      <c r="A301" s="36"/>
      <c r="B301" s="36" t="s">
        <v>323</v>
      </c>
      <c r="C301" s="45">
        <f t="shared" si="8"/>
        <v>0.78858984024019196</v>
      </c>
      <c r="D301" s="45">
        <f t="shared" si="8"/>
        <v>0.814806623691263</v>
      </c>
      <c r="E301" s="45">
        <f t="shared" si="8"/>
        <v>0.94236839771793501</v>
      </c>
      <c r="F301" s="45">
        <f t="shared" si="8"/>
        <v>1.0191131152049</v>
      </c>
      <c r="G301" s="45">
        <f t="shared" si="8"/>
        <v>1.0276181839922001</v>
      </c>
      <c r="H301" s="45">
        <f t="shared" si="8"/>
        <v>1.0083448359640499</v>
      </c>
      <c r="I301" s="45">
        <f t="shared" si="8"/>
        <v>1.0173693125699099</v>
      </c>
      <c r="J301" s="45">
        <f t="shared" si="8"/>
        <v>1.0192918669528599</v>
      </c>
    </row>
    <row r="302" spans="1:10" x14ac:dyDescent="0.25">
      <c r="A302" s="36"/>
      <c r="B302" s="36" t="s">
        <v>324</v>
      </c>
      <c r="C302" s="45">
        <f t="shared" si="8"/>
        <v>70.862278627907202</v>
      </c>
      <c r="D302" s="45">
        <f t="shared" si="8"/>
        <v>72.487195410179595</v>
      </c>
      <c r="E302" s="45">
        <f t="shared" si="8"/>
        <v>77.845388731381504</v>
      </c>
      <c r="F302" s="45">
        <f t="shared" si="8"/>
        <v>81.103435923619102</v>
      </c>
      <c r="G302" s="45">
        <f t="shared" si="8"/>
        <v>82.660419635152607</v>
      </c>
      <c r="H302" s="45">
        <f t="shared" si="8"/>
        <v>84.168760524754802</v>
      </c>
      <c r="I302" s="45">
        <f t="shared" si="8"/>
        <v>84.156429800828207</v>
      </c>
      <c r="J302" s="45">
        <f t="shared" si="8"/>
        <v>84.275573204266905</v>
      </c>
    </row>
    <row r="303" spans="1:10" x14ac:dyDescent="0.25">
      <c r="A303" s="36" t="s">
        <v>61</v>
      </c>
      <c r="B303" s="36" t="s">
        <v>322</v>
      </c>
      <c r="C303" s="45">
        <f t="shared" ref="C303:J305" si="9">C151</f>
        <v>18.936995760677299</v>
      </c>
      <c r="D303" s="45">
        <f t="shared" si="9"/>
        <v>18.945940753679299</v>
      </c>
      <c r="E303" s="45">
        <f t="shared" si="9"/>
        <v>18.901967014216101</v>
      </c>
      <c r="F303" s="45">
        <f t="shared" si="9"/>
        <v>19.357328303443101</v>
      </c>
      <c r="G303" s="45">
        <f t="shared" si="9"/>
        <v>19.3362779201025</v>
      </c>
      <c r="H303" s="45">
        <f t="shared" si="9"/>
        <v>19.284849711970999</v>
      </c>
      <c r="I303" s="45">
        <f t="shared" si="9"/>
        <v>19.280239341971399</v>
      </c>
      <c r="J303" s="45">
        <f t="shared" si="9"/>
        <v>19.2718249672299</v>
      </c>
    </row>
    <row r="304" spans="1:10" x14ac:dyDescent="0.25">
      <c r="A304" s="36"/>
      <c r="B304" s="36" t="s">
        <v>323</v>
      </c>
      <c r="C304" s="45">
        <f t="shared" si="9"/>
        <v>10.2184927662791</v>
      </c>
      <c r="D304" s="45">
        <f t="shared" si="9"/>
        <v>10.2383352450708</v>
      </c>
      <c r="E304" s="45">
        <f t="shared" si="9"/>
        <v>10.2141760411894</v>
      </c>
      <c r="F304" s="45">
        <f t="shared" si="9"/>
        <v>10.4107701414344</v>
      </c>
      <c r="G304" s="45">
        <f t="shared" si="9"/>
        <v>10.4260840971573</v>
      </c>
      <c r="H304" s="45">
        <f t="shared" si="9"/>
        <v>10.412631358421701</v>
      </c>
      <c r="I304" s="45">
        <f t="shared" si="9"/>
        <v>10.429998144745401</v>
      </c>
      <c r="J304" s="45">
        <f t="shared" si="9"/>
        <v>10.4427588868698</v>
      </c>
    </row>
    <row r="305" spans="1:10" ht="13.8" thickBot="1" x14ac:dyDescent="0.3">
      <c r="A305" s="53"/>
      <c r="B305" s="36" t="s">
        <v>324</v>
      </c>
      <c r="C305" s="47">
        <f t="shared" si="9"/>
        <v>53.960474488238397</v>
      </c>
      <c r="D305" s="47">
        <f t="shared" si="9"/>
        <v>54.0397300835142</v>
      </c>
      <c r="E305" s="47">
        <f t="shared" si="9"/>
        <v>54.037635519665102</v>
      </c>
      <c r="F305" s="47">
        <f t="shared" si="9"/>
        <v>53.782061130732899</v>
      </c>
      <c r="G305" s="47">
        <f t="shared" si="9"/>
        <v>53.919808870341498</v>
      </c>
      <c r="H305" s="47">
        <f t="shared" si="9"/>
        <v>53.9938423889201</v>
      </c>
      <c r="I305" s="47">
        <f t="shared" si="9"/>
        <v>54.096829192572102</v>
      </c>
      <c r="J305" s="47">
        <f t="shared" si="9"/>
        <v>54.186663196801</v>
      </c>
    </row>
    <row r="306" spans="1:10" x14ac:dyDescent="0.25">
      <c r="A306" s="48" t="s">
        <v>325</v>
      </c>
      <c r="B306" s="48"/>
      <c r="C306" s="48"/>
      <c r="D306" s="48"/>
      <c r="E306" s="48"/>
      <c r="F306" s="48"/>
      <c r="G306" s="48"/>
      <c r="H306" s="48"/>
      <c r="I306" s="48"/>
      <c r="J306" s="48"/>
    </row>
  </sheetData>
  <mergeCells count="2">
    <mergeCell ref="C158:J158"/>
    <mergeCell ref="A306:J306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3F974-53F6-4D90-8BF2-7798A7E44A12}">
  <dimension ref="A1:M305"/>
  <sheetViews>
    <sheetView zoomScaleNormal="100" workbookViewId="0">
      <pane xSplit="2" ySplit="3" topLeftCell="C4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09375" defaultRowHeight="13.2" x14ac:dyDescent="0.25"/>
  <cols>
    <col min="2" max="2" width="31.88671875" customWidth="1"/>
    <col min="3" max="3" width="7.33203125" customWidth="1"/>
    <col min="4" max="5" width="6.88671875" customWidth="1"/>
    <col min="6" max="6" width="7.5546875" customWidth="1"/>
    <col min="7" max="7" width="8.6640625" customWidth="1"/>
    <col min="8" max="8" width="7.44140625" customWidth="1"/>
    <col min="9" max="9" width="8.44140625" customWidth="1"/>
    <col min="10" max="10" width="8.33203125" customWidth="1"/>
    <col min="11" max="11" width="8.44140625" customWidth="1"/>
    <col min="12" max="12" width="7.88671875" customWidth="1"/>
    <col min="13" max="13" width="9.44140625" customWidth="1"/>
  </cols>
  <sheetData>
    <row r="1" spans="1:13" x14ac:dyDescent="0.25">
      <c r="A1" s="3" t="s">
        <v>326</v>
      </c>
    </row>
    <row r="3" spans="1:13" x14ac:dyDescent="0.25">
      <c r="C3">
        <v>1990</v>
      </c>
      <c r="D3">
        <v>1995</v>
      </c>
      <c r="E3">
        <v>2000</v>
      </c>
      <c r="F3">
        <v>2005</v>
      </c>
      <c r="G3">
        <v>2010</v>
      </c>
      <c r="H3">
        <v>2013</v>
      </c>
      <c r="I3">
        <v>2014</v>
      </c>
      <c r="J3">
        <v>2015</v>
      </c>
      <c r="K3">
        <v>2016</v>
      </c>
      <c r="L3">
        <v>2017</v>
      </c>
      <c r="M3">
        <v>2018</v>
      </c>
    </row>
    <row r="4" spans="1:13" x14ac:dyDescent="0.25">
      <c r="B4" t="s">
        <v>305</v>
      </c>
      <c r="C4" s="17" t="s">
        <v>99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t="s">
        <v>12</v>
      </c>
      <c r="B5" t="s">
        <v>327</v>
      </c>
      <c r="C5">
        <v>-1.37952482963139</v>
      </c>
      <c r="D5">
        <v>-1.12992404164398</v>
      </c>
      <c r="E5">
        <v>-1.6819225898636201</v>
      </c>
      <c r="F5">
        <v>-1.35675649246525</v>
      </c>
      <c r="G5">
        <v>-1.12596865080107</v>
      </c>
      <c r="H5">
        <v>-0.95406947774881001</v>
      </c>
      <c r="I5">
        <v>-0.90095479576777504</v>
      </c>
      <c r="J5">
        <v>-0.99946119902907604</v>
      </c>
      <c r="K5">
        <v>-0.80596096021549801</v>
      </c>
      <c r="L5">
        <v>-0.80933272250991695</v>
      </c>
      <c r="M5">
        <v>-0.81013758320336904</v>
      </c>
    </row>
    <row r="6" spans="1:13" x14ac:dyDescent="0.25">
      <c r="A6" t="s">
        <v>12</v>
      </c>
      <c r="B6" t="s">
        <v>328</v>
      </c>
      <c r="C6">
        <v>-0.41313119083962602</v>
      </c>
      <c r="D6">
        <v>-0.25848304778555697</v>
      </c>
      <c r="E6">
        <v>-0.333131541494466</v>
      </c>
      <c r="F6">
        <v>-0.119010494060386</v>
      </c>
      <c r="G6">
        <v>-0.209186321177882</v>
      </c>
      <c r="H6">
        <v>-0.15462382248354101</v>
      </c>
      <c r="I6">
        <v>-0.19917838651289599</v>
      </c>
      <c r="J6">
        <v>-0.276537873370448</v>
      </c>
      <c r="K6">
        <v>-0.108244030345375</v>
      </c>
      <c r="L6">
        <v>-0.109079224150346</v>
      </c>
      <c r="M6">
        <v>-0.114970042192273</v>
      </c>
    </row>
    <row r="7" spans="1:13" x14ac:dyDescent="0.25">
      <c r="A7" t="s">
        <v>12</v>
      </c>
      <c r="B7" t="s">
        <v>329</v>
      </c>
      <c r="C7">
        <v>-0.96639363879176599</v>
      </c>
      <c r="D7">
        <v>-0.871440993858424</v>
      </c>
      <c r="E7">
        <v>-1.3487910483691501</v>
      </c>
      <c r="F7">
        <v>-1.23774599840486</v>
      </c>
      <c r="G7">
        <v>-0.91678232962318396</v>
      </c>
      <c r="H7">
        <v>-0.79944565526526901</v>
      </c>
      <c r="I7">
        <v>-0.70177640925488005</v>
      </c>
      <c r="J7">
        <v>-0.72292332565862805</v>
      </c>
      <c r="K7">
        <v>-0.69771692987012301</v>
      </c>
      <c r="L7">
        <v>-0.70025349835957096</v>
      </c>
      <c r="M7">
        <v>-0.69516754101109701</v>
      </c>
    </row>
    <row r="8" spans="1:13" x14ac:dyDescent="0.25">
      <c r="A8" t="s">
        <v>14</v>
      </c>
      <c r="B8" t="s">
        <v>327</v>
      </c>
      <c r="C8">
        <v>1.87295105633308</v>
      </c>
      <c r="D8">
        <v>-1.1933998840868001</v>
      </c>
      <c r="E8">
        <v>-1.1709002499727501</v>
      </c>
      <c r="F8">
        <v>-1.33489996928596</v>
      </c>
      <c r="G8">
        <v>-1.45523533781091</v>
      </c>
      <c r="H8">
        <v>-0.70319861425480901</v>
      </c>
      <c r="I8">
        <v>-0.16258873171002999</v>
      </c>
      <c r="J8">
        <v>-0.272910553726331</v>
      </c>
      <c r="K8">
        <v>-0.49546750396775702</v>
      </c>
      <c r="L8">
        <v>-0.49495046937763598</v>
      </c>
      <c r="M8">
        <v>-0.45627630486078502</v>
      </c>
    </row>
    <row r="9" spans="1:13" x14ac:dyDescent="0.25">
      <c r="A9" t="s">
        <v>14</v>
      </c>
      <c r="B9" t="s">
        <v>328</v>
      </c>
      <c r="C9">
        <v>2.08723927620342</v>
      </c>
      <c r="D9">
        <v>-0.55281569213447002</v>
      </c>
      <c r="E9">
        <v>0.13176806920058301</v>
      </c>
      <c r="F9">
        <v>0.204319698635128</v>
      </c>
      <c r="G9">
        <v>-3.3069939321787901E-2</v>
      </c>
      <c r="H9">
        <v>0.629246767961125</v>
      </c>
      <c r="I9">
        <v>0.82230698203821295</v>
      </c>
      <c r="J9">
        <v>0.64668458066594003</v>
      </c>
      <c r="K9">
        <v>0.56817178622240405</v>
      </c>
      <c r="L9">
        <v>0.57255570979304204</v>
      </c>
      <c r="M9">
        <v>0.60347655224979002</v>
      </c>
    </row>
    <row r="10" spans="1:13" x14ac:dyDescent="0.25">
      <c r="A10" t="s">
        <v>14</v>
      </c>
      <c r="B10" t="s">
        <v>329</v>
      </c>
      <c r="C10">
        <v>-0.214288219870341</v>
      </c>
      <c r="D10">
        <v>-0.64058419195233396</v>
      </c>
      <c r="E10">
        <v>-1.3026683191733399</v>
      </c>
      <c r="F10">
        <v>-1.5392196679210901</v>
      </c>
      <c r="G10">
        <v>-1.42216539848912</v>
      </c>
      <c r="H10">
        <v>-1.3324453822159299</v>
      </c>
      <c r="I10">
        <v>-0.98489571374824303</v>
      </c>
      <c r="J10">
        <v>-0.91959513439227103</v>
      </c>
      <c r="K10">
        <v>-1.0636392901901599</v>
      </c>
      <c r="L10">
        <v>-1.0675061791706799</v>
      </c>
      <c r="M10">
        <v>-1.0597528571105801</v>
      </c>
    </row>
    <row r="11" spans="1:13" x14ac:dyDescent="0.25">
      <c r="A11" t="s">
        <v>15</v>
      </c>
      <c r="B11" t="s">
        <v>327</v>
      </c>
      <c r="C11">
        <v>-0.940602591193474</v>
      </c>
      <c r="D11">
        <v>-0.72940933797127705</v>
      </c>
      <c r="E11">
        <v>-0.72596234137264204</v>
      </c>
      <c r="F11">
        <v>-1.03969885063523</v>
      </c>
      <c r="G11">
        <v>-0.78122054425116905</v>
      </c>
      <c r="H11">
        <v>-0.367253155201752</v>
      </c>
      <c r="I11">
        <v>-0.34938692505515001</v>
      </c>
      <c r="J11">
        <v>-0.71919438903862398</v>
      </c>
      <c r="K11">
        <v>-0.48129023009925298</v>
      </c>
      <c r="L11">
        <v>-0.48333588094025798</v>
      </c>
      <c r="M11">
        <v>-0.48430288176908898</v>
      </c>
    </row>
    <row r="12" spans="1:13" x14ac:dyDescent="0.25">
      <c r="A12" t="s">
        <v>15</v>
      </c>
      <c r="B12" t="s">
        <v>328</v>
      </c>
      <c r="C12">
        <v>-0.72132826990890297</v>
      </c>
      <c r="D12">
        <v>-0.46377338542709901</v>
      </c>
      <c r="E12">
        <v>-0.30597510173468501</v>
      </c>
      <c r="F12">
        <v>-0.50695556390331997</v>
      </c>
      <c r="G12">
        <v>-0.30192996230400698</v>
      </c>
      <c r="H12">
        <v>4.8380899339329403E-2</v>
      </c>
      <c r="I12">
        <v>6.3815147882265097E-2</v>
      </c>
      <c r="J12">
        <v>-0.30303227835872398</v>
      </c>
      <c r="K12">
        <v>-7.2520719633047306E-2</v>
      </c>
      <c r="L12">
        <v>-7.3080278026949205E-2</v>
      </c>
      <c r="M12">
        <v>-7.7026974784865407E-2</v>
      </c>
    </row>
    <row r="13" spans="1:13" x14ac:dyDescent="0.25">
      <c r="A13" t="s">
        <v>15</v>
      </c>
      <c r="B13" t="s">
        <v>329</v>
      </c>
      <c r="C13">
        <v>-0.219274321284571</v>
      </c>
      <c r="D13">
        <v>-0.26563595254417799</v>
      </c>
      <c r="E13">
        <v>-0.41998723963795698</v>
      </c>
      <c r="F13">
        <v>-0.53274328673191296</v>
      </c>
      <c r="G13">
        <v>-0.47929058194716201</v>
      </c>
      <c r="H13">
        <v>-0.41563405454108099</v>
      </c>
      <c r="I13">
        <v>-0.41320207293741501</v>
      </c>
      <c r="J13">
        <v>-0.4161621106799</v>
      </c>
      <c r="K13">
        <v>-0.40876951046620602</v>
      </c>
      <c r="L13">
        <v>-0.41025560291330798</v>
      </c>
      <c r="M13">
        <v>-0.407275906984223</v>
      </c>
    </row>
    <row r="14" spans="1:13" x14ac:dyDescent="0.25">
      <c r="A14" t="s">
        <v>16</v>
      </c>
      <c r="B14" t="s">
        <v>327</v>
      </c>
      <c r="C14">
        <v>2.82566172614022E-2</v>
      </c>
      <c r="D14">
        <v>-1.5738891446799099</v>
      </c>
      <c r="E14">
        <v>-5.2131020620186499</v>
      </c>
      <c r="F14">
        <v>-5.4809815196836098</v>
      </c>
      <c r="G14">
        <v>-5.59798411571456</v>
      </c>
      <c r="H14">
        <v>-5.7205511732947203</v>
      </c>
      <c r="I14">
        <v>-5.3251939696979296</v>
      </c>
      <c r="J14">
        <v>-3.5711675817272699</v>
      </c>
      <c r="K14">
        <v>-4.7261148837576696</v>
      </c>
      <c r="L14">
        <v>-4.7439234852439496</v>
      </c>
      <c r="M14">
        <v>-4.7189508526672403</v>
      </c>
    </row>
    <row r="15" spans="1:13" x14ac:dyDescent="0.25">
      <c r="A15" t="s">
        <v>16</v>
      </c>
      <c r="B15" t="s">
        <v>328</v>
      </c>
      <c r="C15">
        <v>0.43036946674181598</v>
      </c>
      <c r="D15">
        <v>0.599794800821698</v>
      </c>
      <c r="E15">
        <v>8.0455077021310606E-2</v>
      </c>
      <c r="F15">
        <v>0.41255313789313702</v>
      </c>
      <c r="G15">
        <v>0.283109304473527</v>
      </c>
      <c r="H15">
        <v>-0.42190181048124198</v>
      </c>
      <c r="I15">
        <v>-0.60543875141963199</v>
      </c>
      <c r="J15">
        <v>0.43542893763177198</v>
      </c>
      <c r="K15">
        <v>-0.15358737901522501</v>
      </c>
      <c r="L15">
        <v>-0.15477243492145701</v>
      </c>
      <c r="M15">
        <v>-0.163130912524595</v>
      </c>
    </row>
    <row r="16" spans="1:13" x14ac:dyDescent="0.25">
      <c r="A16" t="s">
        <v>16</v>
      </c>
      <c r="B16" t="s">
        <v>329</v>
      </c>
      <c r="C16">
        <v>-0.40211284948041298</v>
      </c>
      <c r="D16">
        <v>-2.1736839455016099</v>
      </c>
      <c r="E16">
        <v>-5.2935571390399598</v>
      </c>
      <c r="F16">
        <v>-5.8935346575767502</v>
      </c>
      <c r="G16">
        <v>-5.8810934201880896</v>
      </c>
      <c r="H16">
        <v>-5.2986493628134799</v>
      </c>
      <c r="I16">
        <v>-4.7197552182782996</v>
      </c>
      <c r="J16">
        <v>-4.00659651935905</v>
      </c>
      <c r="K16">
        <v>-4.5725275047424496</v>
      </c>
      <c r="L16">
        <v>-4.5891510503224904</v>
      </c>
      <c r="M16">
        <v>-4.5558199401426398</v>
      </c>
    </row>
    <row r="17" spans="1:13" x14ac:dyDescent="0.25">
      <c r="A17" t="s">
        <v>17</v>
      </c>
      <c r="B17" t="s">
        <v>327</v>
      </c>
      <c r="C17">
        <v>0.68499223052884195</v>
      </c>
      <c r="D17">
        <v>-0.79163541973684304</v>
      </c>
      <c r="E17">
        <v>-2.7062368366658198</v>
      </c>
      <c r="F17">
        <v>-2.43624928397147</v>
      </c>
      <c r="G17">
        <v>-3.0069015506166998</v>
      </c>
      <c r="H17">
        <v>-2.5708017606015798</v>
      </c>
      <c r="I17">
        <v>-2.2446908104114498</v>
      </c>
      <c r="J17">
        <v>-2.2351237254257001</v>
      </c>
      <c r="K17">
        <v>-2.47210497292002</v>
      </c>
      <c r="L17">
        <v>-2.4806412763465402</v>
      </c>
      <c r="M17">
        <v>-2.4557985648265701</v>
      </c>
    </row>
    <row r="18" spans="1:13" x14ac:dyDescent="0.25">
      <c r="A18" t="s">
        <v>17</v>
      </c>
      <c r="B18" t="s">
        <v>328</v>
      </c>
      <c r="C18">
        <v>0.81539939005968198</v>
      </c>
      <c r="D18">
        <v>0.313590083857053</v>
      </c>
      <c r="E18">
        <v>-2.13922783179443E-2</v>
      </c>
      <c r="F18">
        <v>0.51382112350641995</v>
      </c>
      <c r="G18">
        <v>9.9673379429987496E-2</v>
      </c>
      <c r="H18">
        <v>0.49946422374562399</v>
      </c>
      <c r="I18">
        <v>0.41560898663246298</v>
      </c>
      <c r="J18">
        <v>0.11506344413005599</v>
      </c>
      <c r="K18">
        <v>0.110555205828811</v>
      </c>
      <c r="L18">
        <v>0.111408232297992</v>
      </c>
      <c r="M18">
        <v>0.11742482830839</v>
      </c>
    </row>
    <row r="19" spans="1:13" x14ac:dyDescent="0.25">
      <c r="A19" t="s">
        <v>17</v>
      </c>
      <c r="B19" t="s">
        <v>329</v>
      </c>
      <c r="C19">
        <v>-0.13040715953084001</v>
      </c>
      <c r="D19">
        <v>-1.1052255035939</v>
      </c>
      <c r="E19">
        <v>-2.6848445583478799</v>
      </c>
      <c r="F19">
        <v>-2.9500704074778898</v>
      </c>
      <c r="G19">
        <v>-3.1065749300466901</v>
      </c>
      <c r="H19">
        <v>-3.07026598434721</v>
      </c>
      <c r="I19">
        <v>-2.6602997970439102</v>
      </c>
      <c r="J19">
        <v>-2.3501871695557499</v>
      </c>
      <c r="K19">
        <v>-2.5826601787488301</v>
      </c>
      <c r="L19">
        <v>-2.5920495086445299</v>
      </c>
      <c r="M19">
        <v>-2.5732233931349602</v>
      </c>
    </row>
    <row r="20" spans="1:13" x14ac:dyDescent="0.25">
      <c r="A20" t="s">
        <v>18</v>
      </c>
      <c r="B20" t="s">
        <v>327</v>
      </c>
      <c r="C20">
        <v>-2.0029620361875E-2</v>
      </c>
      <c r="D20">
        <v>-2.4350116060204399E-2</v>
      </c>
      <c r="E20">
        <v>-5.8964497324251297E-2</v>
      </c>
      <c r="F20">
        <v>-3.4356163028610498E-2</v>
      </c>
      <c r="G20">
        <v>-2.3050065589576701E-2</v>
      </c>
      <c r="H20">
        <v>-5.4026253200158497E-2</v>
      </c>
      <c r="I20">
        <v>-4.8661718981128498E-2</v>
      </c>
      <c r="J20">
        <v>-4.9796168362308497E-2</v>
      </c>
      <c r="K20">
        <v>-4.3631032232341299E-2</v>
      </c>
      <c r="L20">
        <v>-4.3795066405652699E-2</v>
      </c>
      <c r="M20">
        <v>-4.3558878681557299E-2</v>
      </c>
    </row>
    <row r="21" spans="1:13" x14ac:dyDescent="0.25">
      <c r="A21" t="s">
        <v>18</v>
      </c>
      <c r="B21" t="s">
        <v>328</v>
      </c>
      <c r="C21">
        <v>-8.3480685934774201E-3</v>
      </c>
      <c r="D21">
        <v>-1.4316236615553301E-2</v>
      </c>
      <c r="E21">
        <v>-2.80940808027434E-2</v>
      </c>
      <c r="F21">
        <v>-2.4024705957142199E-2</v>
      </c>
      <c r="G21" s="35">
        <v>-2.0560819414161699E-5</v>
      </c>
      <c r="H21">
        <v>2.26638641507209E-3</v>
      </c>
      <c r="I21">
        <v>-5.9835603120198498E-4</v>
      </c>
      <c r="J21">
        <v>-6.11268124753461E-3</v>
      </c>
      <c r="K21">
        <v>-1.32646449398863E-3</v>
      </c>
      <c r="L21">
        <v>-1.33669928406766E-3</v>
      </c>
      <c r="M21">
        <v>-1.40888766201544E-3</v>
      </c>
    </row>
    <row r="22" spans="1:13" x14ac:dyDescent="0.25">
      <c r="A22" t="s">
        <v>18</v>
      </c>
      <c r="B22" t="s">
        <v>329</v>
      </c>
      <c r="C22">
        <v>-1.1681551768397601E-2</v>
      </c>
      <c r="D22">
        <v>-1.00338794446511E-2</v>
      </c>
      <c r="E22">
        <v>-3.0870416521507901E-2</v>
      </c>
      <c r="F22">
        <v>-1.0331457071468301E-2</v>
      </c>
      <c r="G22">
        <v>-2.3029504770162499E-2</v>
      </c>
      <c r="H22">
        <v>-5.6292639615230497E-2</v>
      </c>
      <c r="I22">
        <v>-4.8063362949926601E-2</v>
      </c>
      <c r="J22">
        <v>-4.3683487114773899E-2</v>
      </c>
      <c r="K22">
        <v>-4.2304567738352603E-2</v>
      </c>
      <c r="L22">
        <v>-4.2458367121585003E-2</v>
      </c>
      <c r="M22">
        <v>-4.2149991019541803E-2</v>
      </c>
    </row>
    <row r="23" spans="1:13" x14ac:dyDescent="0.25">
      <c r="A23" t="s">
        <v>19</v>
      </c>
      <c r="B23" t="s">
        <v>327</v>
      </c>
      <c r="C23">
        <v>-1.94213792664828E-2</v>
      </c>
      <c r="D23">
        <v>-1.6299645496377999E-2</v>
      </c>
      <c r="E23">
        <v>-2.1813274856958002E-2</v>
      </c>
      <c r="F23">
        <v>-3.3164221279171902E-2</v>
      </c>
      <c r="G23">
        <v>-6.3470613315653901E-2</v>
      </c>
      <c r="H23">
        <v>-2.71148650757797E-2</v>
      </c>
      <c r="I23">
        <v>-3.2411574996397699E-2</v>
      </c>
      <c r="J23">
        <v>-2.5301501887531701E-2</v>
      </c>
      <c r="K23">
        <v>-2.8332722874897302E-2</v>
      </c>
      <c r="L23">
        <v>-2.8425575346636998E-2</v>
      </c>
      <c r="M23">
        <v>-2.8065507747266301E-2</v>
      </c>
    </row>
    <row r="24" spans="1:13" x14ac:dyDescent="0.25">
      <c r="A24" t="s">
        <v>19</v>
      </c>
      <c r="B24" t="s">
        <v>328</v>
      </c>
      <c r="C24">
        <v>2.42484049732351E-4</v>
      </c>
      <c r="D24">
        <v>-3.29402171573935E-3</v>
      </c>
      <c r="E24">
        <v>-9.0555027537092504E-4</v>
      </c>
      <c r="F24">
        <v>-8.1394202946887297E-3</v>
      </c>
      <c r="G24">
        <v>-3.79891354544931E-3</v>
      </c>
      <c r="H24">
        <v>1.2287559268337499E-3</v>
      </c>
      <c r="I24">
        <v>2.6345313585619001E-3</v>
      </c>
      <c r="J24">
        <v>3.5433728520818E-3</v>
      </c>
      <c r="K24">
        <v>2.4880179663555801E-3</v>
      </c>
      <c r="L24">
        <v>2.5072151191733801E-3</v>
      </c>
      <c r="M24">
        <v>2.64261714622357E-3</v>
      </c>
    </row>
    <row r="25" spans="1:13" x14ac:dyDescent="0.25">
      <c r="A25" t="s">
        <v>19</v>
      </c>
      <c r="B25" t="s">
        <v>329</v>
      </c>
      <c r="C25">
        <v>-1.9663863316215099E-2</v>
      </c>
      <c r="D25">
        <v>-1.30056237806387E-2</v>
      </c>
      <c r="E25">
        <v>-2.09077245815871E-2</v>
      </c>
      <c r="F25">
        <v>-2.50248009844832E-2</v>
      </c>
      <c r="G25">
        <v>-5.9671699770204603E-2</v>
      </c>
      <c r="H25">
        <v>-2.8343621002613398E-2</v>
      </c>
      <c r="I25">
        <v>-3.5046106354959597E-2</v>
      </c>
      <c r="J25">
        <v>-2.8844874739613498E-2</v>
      </c>
      <c r="K25">
        <v>-3.08207408412529E-2</v>
      </c>
      <c r="L25">
        <v>-3.0932790465810399E-2</v>
      </c>
      <c r="M25">
        <v>-3.07081248934899E-2</v>
      </c>
    </row>
    <row r="26" spans="1:13" x14ac:dyDescent="0.25">
      <c r="A26" t="s">
        <v>20</v>
      </c>
      <c r="B26" t="s">
        <v>327</v>
      </c>
      <c r="C26">
        <v>0.88827040199836904</v>
      </c>
      <c r="D26">
        <v>0.95542838362018701</v>
      </c>
      <c r="E26">
        <v>0.46815682499454397</v>
      </c>
      <c r="F26">
        <v>0.19907635150595801</v>
      </c>
      <c r="G26">
        <v>0.26783471983491203</v>
      </c>
      <c r="H26">
        <v>2.2582275574893E-2</v>
      </c>
      <c r="I26">
        <v>0.182511726709609</v>
      </c>
      <c r="J26">
        <v>0.16158316150955701</v>
      </c>
      <c r="K26">
        <v>-9.9972481177009201E-2</v>
      </c>
      <c r="L26">
        <v>-9.7464181940936201E-2</v>
      </c>
      <c r="M26">
        <v>-5.3302792659025398E-2</v>
      </c>
    </row>
    <row r="27" spans="1:13" x14ac:dyDescent="0.25">
      <c r="A27" t="s">
        <v>20</v>
      </c>
      <c r="B27" t="s">
        <v>328</v>
      </c>
      <c r="C27">
        <v>1.4900428243969299</v>
      </c>
      <c r="D27">
        <v>1.8344041044327</v>
      </c>
      <c r="E27">
        <v>1.38921071763929</v>
      </c>
      <c r="F27">
        <v>0.96138067891456602</v>
      </c>
      <c r="G27">
        <v>1.05483568082316</v>
      </c>
      <c r="H27">
        <v>0.93773381375851494</v>
      </c>
      <c r="I27">
        <v>0.996973550279736</v>
      </c>
      <c r="J27">
        <v>1.02500155378966</v>
      </c>
      <c r="K27">
        <v>0.70380639844184101</v>
      </c>
      <c r="L27">
        <v>0.70923685721173002</v>
      </c>
      <c r="M27">
        <v>0.74753915819531402</v>
      </c>
    </row>
    <row r="28" spans="1:13" x14ac:dyDescent="0.25">
      <c r="A28" t="s">
        <v>20</v>
      </c>
      <c r="B28" t="s">
        <v>329</v>
      </c>
      <c r="C28">
        <v>-0.60177242239856099</v>
      </c>
      <c r="D28">
        <v>-0.87897572081251596</v>
      </c>
      <c r="E28">
        <v>-0.92105389264474202</v>
      </c>
      <c r="F28">
        <v>-0.76230432740860699</v>
      </c>
      <c r="G28">
        <v>-0.78700096098824301</v>
      </c>
      <c r="H28">
        <v>-0.91515153818362205</v>
      </c>
      <c r="I28">
        <v>-0.81446182357012797</v>
      </c>
      <c r="J28">
        <v>-0.86341839228010497</v>
      </c>
      <c r="K28">
        <v>-0.80377887961884997</v>
      </c>
      <c r="L28">
        <v>-0.806701039152666</v>
      </c>
      <c r="M28">
        <v>-0.80084195085433996</v>
      </c>
    </row>
    <row r="29" spans="1:13" x14ac:dyDescent="0.25">
      <c r="A29" t="s">
        <v>21</v>
      </c>
      <c r="B29" t="s">
        <v>327</v>
      </c>
      <c r="C29">
        <v>-1.1047954496314101</v>
      </c>
      <c r="D29">
        <v>-1.1117310804117899</v>
      </c>
      <c r="E29">
        <v>-1.2458167504041899</v>
      </c>
      <c r="F29">
        <v>-1.09133482365667</v>
      </c>
      <c r="G29">
        <v>-0.84667452825724998</v>
      </c>
      <c r="H29">
        <v>-0.60336080385899005</v>
      </c>
      <c r="I29">
        <v>-0.42162460874135999</v>
      </c>
      <c r="J29">
        <v>-0.554533314897381</v>
      </c>
      <c r="K29">
        <v>-0.46697761445156599</v>
      </c>
      <c r="L29">
        <v>-0.468776429529009</v>
      </c>
      <c r="M29">
        <v>-0.46690155923585103</v>
      </c>
    </row>
    <row r="30" spans="1:13" x14ac:dyDescent="0.25">
      <c r="A30" t="s">
        <v>21</v>
      </c>
      <c r="B30" t="s">
        <v>328</v>
      </c>
      <c r="C30">
        <v>-0.26239649311582097</v>
      </c>
      <c r="D30">
        <v>-0.16318524425179301</v>
      </c>
      <c r="E30">
        <v>-0.14836965141768399</v>
      </c>
      <c r="F30">
        <v>-7.2130517316061196E-2</v>
      </c>
      <c r="G30">
        <v>-8.7373611355817393E-2</v>
      </c>
      <c r="H30">
        <v>-1.8207481180801101E-2</v>
      </c>
      <c r="I30">
        <v>-2.3885861244125801E-2</v>
      </c>
      <c r="J30">
        <v>-0.153868468060919</v>
      </c>
      <c r="K30">
        <v>-2.4778850541599701E-2</v>
      </c>
      <c r="L30">
        <v>-2.4970040230311401E-2</v>
      </c>
      <c r="M30">
        <v>-2.6318546003451199E-2</v>
      </c>
    </row>
    <row r="31" spans="1:13" x14ac:dyDescent="0.25">
      <c r="A31" t="s">
        <v>21</v>
      </c>
      <c r="B31" t="s">
        <v>329</v>
      </c>
      <c r="C31">
        <v>-0.84239895651559205</v>
      </c>
      <c r="D31">
        <v>-0.948545836159992</v>
      </c>
      <c r="E31">
        <v>-1.0974470989865099</v>
      </c>
      <c r="F31">
        <v>-1.01920430634061</v>
      </c>
      <c r="G31">
        <v>-0.75930091690143198</v>
      </c>
      <c r="H31">
        <v>-0.58515332267818898</v>
      </c>
      <c r="I31">
        <v>-0.39773874749723398</v>
      </c>
      <c r="J31">
        <v>-0.40066484683646197</v>
      </c>
      <c r="K31">
        <v>-0.44219876390996599</v>
      </c>
      <c r="L31">
        <v>-0.44380638929869798</v>
      </c>
      <c r="M31">
        <v>-0.44058301323240001</v>
      </c>
    </row>
    <row r="32" spans="1:13" x14ac:dyDescent="0.25">
      <c r="A32" t="s">
        <v>22</v>
      </c>
      <c r="B32" t="s">
        <v>327</v>
      </c>
      <c r="C32">
        <v>0.55712094523729205</v>
      </c>
      <c r="D32">
        <v>0.53677454710064898</v>
      </c>
      <c r="E32">
        <v>0.59058458037355699</v>
      </c>
      <c r="F32">
        <v>0.53426196789938496</v>
      </c>
      <c r="G32">
        <v>0.52702344095084797</v>
      </c>
      <c r="H32">
        <v>0.52978358755907795</v>
      </c>
      <c r="I32">
        <v>0.53247535628926801</v>
      </c>
      <c r="J32">
        <v>0.52959816123450498</v>
      </c>
      <c r="K32">
        <v>0.34007763330275298</v>
      </c>
      <c r="L32">
        <v>0.34294941477455898</v>
      </c>
      <c r="M32">
        <v>0.365204692968644</v>
      </c>
    </row>
    <row r="33" spans="1:13" x14ac:dyDescent="0.25">
      <c r="A33" t="s">
        <v>22</v>
      </c>
      <c r="B33" t="s">
        <v>328</v>
      </c>
      <c r="C33">
        <v>0.62499978630305297</v>
      </c>
      <c r="D33">
        <v>0.61061458977498195</v>
      </c>
      <c r="E33">
        <v>0.60584268247617001</v>
      </c>
      <c r="F33">
        <v>0.60794174277889301</v>
      </c>
      <c r="G33">
        <v>0.59913585686950599</v>
      </c>
      <c r="H33">
        <v>0.59620329344592904</v>
      </c>
      <c r="I33">
        <v>0.59502869451387597</v>
      </c>
      <c r="J33">
        <v>0.59502869451387597</v>
      </c>
      <c r="K33">
        <v>0.40080732631454402</v>
      </c>
      <c r="L33">
        <v>0.40389989220345801</v>
      </c>
      <c r="M33">
        <v>0.4257124856708</v>
      </c>
    </row>
    <row r="34" spans="1:13" x14ac:dyDescent="0.25">
      <c r="A34" t="s">
        <v>22</v>
      </c>
      <c r="B34" t="s">
        <v>329</v>
      </c>
      <c r="C34">
        <v>-6.7878841065761295E-2</v>
      </c>
      <c r="D34">
        <v>-7.3840042674333001E-2</v>
      </c>
      <c r="E34">
        <v>-1.5258102102613001E-2</v>
      </c>
      <c r="F34">
        <v>-7.3679774879508206E-2</v>
      </c>
      <c r="G34">
        <v>-7.2112415918658301E-2</v>
      </c>
      <c r="H34">
        <v>-6.6419705886851504E-2</v>
      </c>
      <c r="I34">
        <v>-6.2553338224608096E-2</v>
      </c>
      <c r="J34">
        <v>-6.5430533279371095E-2</v>
      </c>
      <c r="K34">
        <v>-6.0729693011791298E-2</v>
      </c>
      <c r="L34">
        <v>-6.0950477428899003E-2</v>
      </c>
      <c r="M34">
        <v>-6.0507792702155401E-2</v>
      </c>
    </row>
    <row r="35" spans="1:13" x14ac:dyDescent="0.25">
      <c r="A35" t="s">
        <v>23</v>
      </c>
      <c r="B35" t="s">
        <v>327</v>
      </c>
      <c r="C35">
        <v>-0.11190288746779101</v>
      </c>
      <c r="D35">
        <v>-1.57717730842946</v>
      </c>
      <c r="E35">
        <v>-3.9158101288522502</v>
      </c>
      <c r="F35">
        <v>-2.7918613112661399</v>
      </c>
      <c r="G35">
        <v>-3.0266629524014701</v>
      </c>
      <c r="H35">
        <v>-3.07366134022541</v>
      </c>
      <c r="I35">
        <v>-1.4584323889222699</v>
      </c>
      <c r="J35">
        <v>-2.0459819964057999</v>
      </c>
      <c r="K35">
        <v>-2.2286145206271502</v>
      </c>
      <c r="L35">
        <v>-2.23764196073643</v>
      </c>
      <c r="M35">
        <v>-2.2353902441013198</v>
      </c>
    </row>
    <row r="36" spans="1:13" x14ac:dyDescent="0.25">
      <c r="A36" t="s">
        <v>23</v>
      </c>
      <c r="B36" t="s">
        <v>328</v>
      </c>
      <c r="C36">
        <v>1.56383651956414E-2</v>
      </c>
      <c r="D36">
        <v>-0.69839799678209002</v>
      </c>
      <c r="E36">
        <v>-1.7115876866398501</v>
      </c>
      <c r="F36">
        <v>-0.36133665624641298</v>
      </c>
      <c r="G36">
        <v>-0.49661627211672799</v>
      </c>
      <c r="H36">
        <v>-0.71097806073996805</v>
      </c>
      <c r="I36">
        <v>0.55002435984894804</v>
      </c>
      <c r="J36">
        <v>-0.25725036314773198</v>
      </c>
      <c r="K36">
        <v>-0.226760095990723</v>
      </c>
      <c r="L36">
        <v>-0.228509740999151</v>
      </c>
      <c r="M36">
        <v>-0.24085039812720799</v>
      </c>
    </row>
    <row r="37" spans="1:13" x14ac:dyDescent="0.25">
      <c r="A37" t="s">
        <v>23</v>
      </c>
      <c r="B37" t="s">
        <v>329</v>
      </c>
      <c r="C37">
        <v>-0.127541252663433</v>
      </c>
      <c r="D37">
        <v>-0.878779311647374</v>
      </c>
      <c r="E37">
        <v>-2.2042224422124002</v>
      </c>
      <c r="F37">
        <v>-2.4305246550197301</v>
      </c>
      <c r="G37">
        <v>-2.5300466802847401</v>
      </c>
      <c r="H37">
        <v>-2.3626832794854402</v>
      </c>
      <c r="I37">
        <v>-2.0084567487712199</v>
      </c>
      <c r="J37">
        <v>-1.7887316332580601</v>
      </c>
      <c r="K37">
        <v>-2.00185442463642</v>
      </c>
      <c r="L37">
        <v>-2.0091322197372801</v>
      </c>
      <c r="M37">
        <v>-1.9945398459741099</v>
      </c>
    </row>
    <row r="38" spans="1:13" x14ac:dyDescent="0.25">
      <c r="A38" t="s">
        <v>24</v>
      </c>
      <c r="B38" t="s">
        <v>327</v>
      </c>
      <c r="C38">
        <v>-0.62734050474374303</v>
      </c>
      <c r="D38">
        <v>-0.68633189434447694</v>
      </c>
      <c r="E38">
        <v>-0.99180280306351598</v>
      </c>
      <c r="F38">
        <v>-1.0036865189252699</v>
      </c>
      <c r="G38">
        <v>-0.69732628916822403</v>
      </c>
      <c r="H38">
        <v>-0.60039921342826696</v>
      </c>
      <c r="I38">
        <v>-0.61192335010293497</v>
      </c>
      <c r="J38">
        <v>-0.64849857027267799</v>
      </c>
      <c r="K38">
        <v>-0.59044217300828294</v>
      </c>
      <c r="L38">
        <v>-0.59268630926170096</v>
      </c>
      <c r="M38">
        <v>-0.58985795122086004</v>
      </c>
    </row>
    <row r="39" spans="1:13" x14ac:dyDescent="0.25">
      <c r="A39" t="s">
        <v>24</v>
      </c>
      <c r="B39" t="s">
        <v>328</v>
      </c>
      <c r="C39">
        <v>-0.236348894140302</v>
      </c>
      <c r="D39">
        <v>-0.25610408194444201</v>
      </c>
      <c r="E39">
        <v>-0.23712359416375201</v>
      </c>
      <c r="F39">
        <v>-0.244240679317384</v>
      </c>
      <c r="G39">
        <v>-3.87720021586654E-2</v>
      </c>
      <c r="H39">
        <v>-1.0724796617127001E-2</v>
      </c>
      <c r="I39">
        <v>-1.97003262313321E-2</v>
      </c>
      <c r="J39">
        <v>-4.3621106060295997E-2</v>
      </c>
      <c r="K39">
        <v>-2.3911879155469301E-2</v>
      </c>
      <c r="L39">
        <v>-2.40963794301924E-2</v>
      </c>
      <c r="M39">
        <v>-2.53977031955397E-2</v>
      </c>
    </row>
    <row r="40" spans="1:13" x14ac:dyDescent="0.25">
      <c r="A40" t="s">
        <v>24</v>
      </c>
      <c r="B40" t="s">
        <v>329</v>
      </c>
      <c r="C40">
        <v>-0.39099161060344101</v>
      </c>
      <c r="D40">
        <v>-0.43022781240003499</v>
      </c>
      <c r="E40">
        <v>-0.75467920889976503</v>
      </c>
      <c r="F40">
        <v>-0.75944583960788403</v>
      </c>
      <c r="G40">
        <v>-0.65855428700955798</v>
      </c>
      <c r="H40">
        <v>-0.58967441681113997</v>
      </c>
      <c r="I40">
        <v>-0.59222302387160297</v>
      </c>
      <c r="J40">
        <v>-0.60487746421238198</v>
      </c>
      <c r="K40">
        <v>-0.56653029385281395</v>
      </c>
      <c r="L40">
        <v>-0.56858992983150802</v>
      </c>
      <c r="M40">
        <v>-0.56446024802532002</v>
      </c>
    </row>
    <row r="41" spans="1:13" x14ac:dyDescent="0.25">
      <c r="A41" t="s">
        <v>25</v>
      </c>
      <c r="B41" t="s">
        <v>327</v>
      </c>
      <c r="C41">
        <v>-0.67643008177068897</v>
      </c>
      <c r="D41">
        <v>-0.73284466793624603</v>
      </c>
      <c r="E41">
        <v>-0.94439397084683196</v>
      </c>
      <c r="F41">
        <v>-0.96813699894626704</v>
      </c>
      <c r="G41">
        <v>-0.65041476314701296</v>
      </c>
      <c r="H41">
        <v>-0.34337471390426499</v>
      </c>
      <c r="I41">
        <v>-0.29516315216363598</v>
      </c>
      <c r="J41">
        <v>-0.51787405783452101</v>
      </c>
      <c r="K41">
        <v>-0.39384484296196898</v>
      </c>
      <c r="L41">
        <v>-0.39516826830766599</v>
      </c>
      <c r="M41">
        <v>-0.39065779067307099</v>
      </c>
    </row>
    <row r="42" spans="1:13" x14ac:dyDescent="0.25">
      <c r="A42" t="s">
        <v>25</v>
      </c>
      <c r="B42" t="s">
        <v>328</v>
      </c>
      <c r="C42">
        <v>-0.10452139014029201</v>
      </c>
      <c r="D42">
        <v>-5.5801813808630897E-2</v>
      </c>
      <c r="E42">
        <v>-2.41645731784964E-2</v>
      </c>
      <c r="F42">
        <v>-8.89967561427807E-2</v>
      </c>
      <c r="G42">
        <v>5.4107176569496901E-2</v>
      </c>
      <c r="H42">
        <v>0.10803432763830099</v>
      </c>
      <c r="I42">
        <v>0.11927775281584301</v>
      </c>
      <c r="J42">
        <v>-8.4279296430473993E-2</v>
      </c>
      <c r="K42">
        <v>2.65685549066071E-2</v>
      </c>
      <c r="L42">
        <v>2.67735536709197E-2</v>
      </c>
      <c r="M42">
        <v>2.8219458097171999E-2</v>
      </c>
    </row>
    <row r="43" spans="1:13" x14ac:dyDescent="0.25">
      <c r="A43" t="s">
        <v>25</v>
      </c>
      <c r="B43" t="s">
        <v>329</v>
      </c>
      <c r="C43">
        <v>-0.57190869163039704</v>
      </c>
      <c r="D43">
        <v>-0.677042854127615</v>
      </c>
      <c r="E43">
        <v>-0.920229397668335</v>
      </c>
      <c r="F43">
        <v>-0.87914024280348702</v>
      </c>
      <c r="G43">
        <v>-0.70452193971651</v>
      </c>
      <c r="H43">
        <v>-0.451409041542566</v>
      </c>
      <c r="I43">
        <v>-0.414440904979479</v>
      </c>
      <c r="J43">
        <v>-0.43359476140404701</v>
      </c>
      <c r="K43">
        <v>-0.42041339786857601</v>
      </c>
      <c r="L43">
        <v>-0.42194182197858499</v>
      </c>
      <c r="M43">
        <v>-0.41887724877024302</v>
      </c>
    </row>
    <row r="44" spans="1:13" x14ac:dyDescent="0.25">
      <c r="A44" t="s">
        <v>26</v>
      </c>
      <c r="B44" t="s">
        <v>327</v>
      </c>
      <c r="C44">
        <v>-1.3330057395350601</v>
      </c>
      <c r="D44">
        <v>-1.0133981259551801</v>
      </c>
      <c r="E44">
        <v>-1.1552342849309301</v>
      </c>
      <c r="F44">
        <v>-1.07479397428958</v>
      </c>
      <c r="G44">
        <v>-1.0157326311306101</v>
      </c>
      <c r="H44">
        <v>-1.0115818265490599</v>
      </c>
      <c r="I44">
        <v>-0.93730110911536502</v>
      </c>
      <c r="J44">
        <v>-1.1509686407367701</v>
      </c>
      <c r="K44">
        <v>-0.90122271534951004</v>
      </c>
      <c r="L44">
        <v>-0.90553058355586102</v>
      </c>
      <c r="M44">
        <v>-0.91456091797722705</v>
      </c>
    </row>
    <row r="45" spans="1:13" x14ac:dyDescent="0.25">
      <c r="A45" t="s">
        <v>26</v>
      </c>
      <c r="B45" t="s">
        <v>328</v>
      </c>
      <c r="C45">
        <v>-0.67503246214027901</v>
      </c>
      <c r="D45">
        <v>-0.46927176598019898</v>
      </c>
      <c r="E45">
        <v>-0.47070594242101399</v>
      </c>
      <c r="F45">
        <v>-0.424845136574038</v>
      </c>
      <c r="G45">
        <v>-0.24291543138839999</v>
      </c>
      <c r="H45">
        <v>-0.37150403202857701</v>
      </c>
      <c r="I45">
        <v>-0.32690701775731001</v>
      </c>
      <c r="J45">
        <v>-0.34721013096465603</v>
      </c>
      <c r="K45">
        <v>-0.25278660916159101</v>
      </c>
      <c r="L45">
        <v>-0.25473707062609502</v>
      </c>
      <c r="M45">
        <v>-0.26849413337824202</v>
      </c>
    </row>
    <row r="46" spans="1:13" x14ac:dyDescent="0.25">
      <c r="A46" t="s">
        <v>26</v>
      </c>
      <c r="B46" t="s">
        <v>329</v>
      </c>
      <c r="C46">
        <v>-0.65797327739477596</v>
      </c>
      <c r="D46">
        <v>-0.54412635997497905</v>
      </c>
      <c r="E46">
        <v>-0.68452834250991301</v>
      </c>
      <c r="F46">
        <v>-0.64994883771554601</v>
      </c>
      <c r="G46">
        <v>-0.77281719974220997</v>
      </c>
      <c r="H46">
        <v>-0.64007779452047997</v>
      </c>
      <c r="I46">
        <v>-0.610394091358056</v>
      </c>
      <c r="J46">
        <v>-0.80375850977211605</v>
      </c>
      <c r="K46">
        <v>-0.64843610618791903</v>
      </c>
      <c r="L46">
        <v>-0.65079351292976595</v>
      </c>
      <c r="M46">
        <v>-0.64606678459898503</v>
      </c>
    </row>
    <row r="47" spans="1:13" x14ac:dyDescent="0.25">
      <c r="A47" t="s">
        <v>27</v>
      </c>
      <c r="B47" t="s">
        <v>327</v>
      </c>
      <c r="C47">
        <v>-1.4075738365630399</v>
      </c>
      <c r="D47">
        <v>-1.0972555577633401</v>
      </c>
      <c r="E47">
        <v>-2.1782916365829701</v>
      </c>
      <c r="F47">
        <v>-1.28350210174909</v>
      </c>
      <c r="G47">
        <v>-1.0941596088410701</v>
      </c>
      <c r="H47">
        <v>-1.1773334171354299</v>
      </c>
      <c r="I47">
        <v>-1.28933927025659</v>
      </c>
      <c r="J47">
        <v>-1.3027483831128801</v>
      </c>
      <c r="K47">
        <v>-1.16269927059096</v>
      </c>
      <c r="L47">
        <v>-1.16794176670065</v>
      </c>
      <c r="M47">
        <v>-1.1748244477130501</v>
      </c>
    </row>
    <row r="48" spans="1:13" x14ac:dyDescent="0.25">
      <c r="A48" t="s">
        <v>27</v>
      </c>
      <c r="B48" t="s">
        <v>328</v>
      </c>
      <c r="C48">
        <v>-0.80184924394363299</v>
      </c>
      <c r="D48">
        <v>-0.43589167742537199</v>
      </c>
      <c r="E48">
        <v>-1.24939886503931</v>
      </c>
      <c r="F48">
        <v>-0.27903323627316201</v>
      </c>
      <c r="G48">
        <v>-9.3421825378010304E-2</v>
      </c>
      <c r="H48">
        <v>-0.21013485271797699</v>
      </c>
      <c r="I48">
        <v>-0.26285766725433701</v>
      </c>
      <c r="J48">
        <v>-0.34214081865815599</v>
      </c>
      <c r="K48">
        <v>-0.24887096046997201</v>
      </c>
      <c r="L48">
        <v>-0.250791209408951</v>
      </c>
      <c r="M48">
        <v>-0.26433517612351698</v>
      </c>
    </row>
    <row r="49" spans="1:13" x14ac:dyDescent="0.25">
      <c r="A49" t="s">
        <v>27</v>
      </c>
      <c r="B49" t="s">
        <v>329</v>
      </c>
      <c r="C49">
        <v>-0.60572459261941103</v>
      </c>
      <c r="D49">
        <v>-0.661363880337966</v>
      </c>
      <c r="E49">
        <v>-0.92889277154366101</v>
      </c>
      <c r="F49">
        <v>-1.00446886547593</v>
      </c>
      <c r="G49">
        <v>-1.00073778346306</v>
      </c>
      <c r="H49">
        <v>-0.967198564417451</v>
      </c>
      <c r="I49">
        <v>-1.0264816030022501</v>
      </c>
      <c r="J49">
        <v>-0.96060756445471995</v>
      </c>
      <c r="K49">
        <v>-0.91382831012098498</v>
      </c>
      <c r="L49">
        <v>-0.91715055729169603</v>
      </c>
      <c r="M49">
        <v>-0.91048927158952797</v>
      </c>
    </row>
    <row r="50" spans="1:13" x14ac:dyDescent="0.25">
      <c r="A50" t="s">
        <v>28</v>
      </c>
      <c r="B50" t="s">
        <v>327</v>
      </c>
      <c r="C50">
        <v>-2.2879920352767402</v>
      </c>
      <c r="D50">
        <v>-2.6488153750587902</v>
      </c>
      <c r="E50">
        <v>-2.1425438569531399</v>
      </c>
      <c r="F50">
        <v>-1.8793701322421701</v>
      </c>
      <c r="G50">
        <v>-1.36919694162393</v>
      </c>
      <c r="H50">
        <v>-0.56309896856395403</v>
      </c>
      <c r="I50">
        <v>-0.66731761844577797</v>
      </c>
      <c r="J50">
        <v>-0.76227140840429997</v>
      </c>
      <c r="K50">
        <v>-0.65766624560424503</v>
      </c>
      <c r="L50">
        <v>-0.66028191533722203</v>
      </c>
      <c r="M50">
        <v>-0.65888638806921196</v>
      </c>
    </row>
    <row r="51" spans="1:13" x14ac:dyDescent="0.25">
      <c r="A51" t="s">
        <v>28</v>
      </c>
      <c r="B51" t="s">
        <v>328</v>
      </c>
      <c r="C51">
        <v>-0.380332568270769</v>
      </c>
      <c r="D51">
        <v>-0.32695320632423103</v>
      </c>
      <c r="E51">
        <v>-1.7346260564377401E-2</v>
      </c>
      <c r="F51">
        <v>-0.327678447060958</v>
      </c>
      <c r="G51">
        <v>-0.300595185606016</v>
      </c>
      <c r="H51">
        <v>4.8699250463586002E-2</v>
      </c>
      <c r="I51">
        <v>-0.120882095523194</v>
      </c>
      <c r="J51">
        <v>-0.205070422919399</v>
      </c>
      <c r="K51">
        <v>-5.5070887759221698E-2</v>
      </c>
      <c r="L51">
        <v>-5.54958060123944E-2</v>
      </c>
      <c r="M51">
        <v>-5.8492854239089599E-2</v>
      </c>
    </row>
    <row r="52" spans="1:13" x14ac:dyDescent="0.25">
      <c r="A52" t="s">
        <v>28</v>
      </c>
      <c r="B52" t="s">
        <v>329</v>
      </c>
      <c r="C52">
        <v>-1.9076594670059701</v>
      </c>
      <c r="D52">
        <v>-2.32186216873456</v>
      </c>
      <c r="E52">
        <v>-2.1251975963887699</v>
      </c>
      <c r="F52">
        <v>-1.5516916851812099</v>
      </c>
      <c r="G52">
        <v>-1.06860175601792</v>
      </c>
      <c r="H52">
        <v>-0.61179821902753995</v>
      </c>
      <c r="I52">
        <v>-0.54643552292258402</v>
      </c>
      <c r="J52">
        <v>-0.55720098548490105</v>
      </c>
      <c r="K52">
        <v>-0.60259535784502405</v>
      </c>
      <c r="L52">
        <v>-0.60478610932482801</v>
      </c>
      <c r="M52">
        <v>-0.60039353383012295</v>
      </c>
    </row>
    <row r="53" spans="1:13" x14ac:dyDescent="0.25">
      <c r="A53" t="s">
        <v>29</v>
      </c>
      <c r="B53" t="s">
        <v>327</v>
      </c>
      <c r="C53">
        <v>-0.70042357016053802</v>
      </c>
      <c r="D53">
        <v>-0.66452438947224901</v>
      </c>
      <c r="E53">
        <v>-0.86235385678193899</v>
      </c>
      <c r="F53">
        <v>-0.776164750591957</v>
      </c>
      <c r="G53">
        <v>-0.79603621110071099</v>
      </c>
      <c r="H53">
        <v>-0.36793102606042599</v>
      </c>
      <c r="I53">
        <v>-0.13579332180923601</v>
      </c>
      <c r="J53">
        <v>-0.54660160751577103</v>
      </c>
      <c r="K53">
        <v>-0.35727986824538599</v>
      </c>
      <c r="L53">
        <v>-0.35825730626968799</v>
      </c>
      <c r="M53">
        <v>-0.35079111173979299</v>
      </c>
    </row>
    <row r="54" spans="1:13" x14ac:dyDescent="0.25">
      <c r="A54" t="s">
        <v>29</v>
      </c>
      <c r="B54" t="s">
        <v>328</v>
      </c>
      <c r="C54">
        <v>-0.12677697539931901</v>
      </c>
      <c r="D54">
        <v>2.9760068466417699E-3</v>
      </c>
      <c r="E54">
        <v>-0.18600235918702401</v>
      </c>
      <c r="F54">
        <v>-4.7061852357392499E-2</v>
      </c>
      <c r="G54">
        <v>-0.13065425441943099</v>
      </c>
      <c r="H54">
        <v>9.1376505523725393E-2</v>
      </c>
      <c r="I54">
        <v>0.31505642899564601</v>
      </c>
      <c r="J54">
        <v>-3.5459235989378397E-2</v>
      </c>
      <c r="K54">
        <v>7.8783733827169106E-2</v>
      </c>
      <c r="L54">
        <v>7.9391616647265004E-2</v>
      </c>
      <c r="M54">
        <v>8.3679156931552701E-2</v>
      </c>
    </row>
    <row r="55" spans="1:13" x14ac:dyDescent="0.25">
      <c r="A55" t="s">
        <v>29</v>
      </c>
      <c r="B55" t="s">
        <v>329</v>
      </c>
      <c r="C55">
        <v>-0.57364659476121904</v>
      </c>
      <c r="D55">
        <v>-0.66750039631889002</v>
      </c>
      <c r="E55">
        <v>-0.67635149759491497</v>
      </c>
      <c r="F55">
        <v>-0.72910289823456498</v>
      </c>
      <c r="G55">
        <v>-0.66538195668127997</v>
      </c>
      <c r="H55">
        <v>-0.459307531584152</v>
      </c>
      <c r="I55">
        <v>-0.45084975080488199</v>
      </c>
      <c r="J55">
        <v>-0.51114237152639297</v>
      </c>
      <c r="K55">
        <v>-0.43606360207255501</v>
      </c>
      <c r="L55">
        <v>-0.43764892291695301</v>
      </c>
      <c r="M55">
        <v>-0.43447026867134603</v>
      </c>
    </row>
    <row r="56" spans="1:13" x14ac:dyDescent="0.25">
      <c r="A56" t="s">
        <v>30</v>
      </c>
      <c r="B56" t="s">
        <v>327</v>
      </c>
      <c r="C56">
        <v>-2.89442160260634E-2</v>
      </c>
      <c r="D56">
        <v>-3.8090402498367003E-2</v>
      </c>
      <c r="E56">
        <v>1.7650632800332699E-2</v>
      </c>
      <c r="F56">
        <v>-7.0389251112837795E-2</v>
      </c>
      <c r="G56">
        <v>-3.5242225702755703E-2</v>
      </c>
      <c r="H56">
        <v>-7.3348521902179095E-2</v>
      </c>
      <c r="I56">
        <v>1.55674044437624E-2</v>
      </c>
      <c r="J56">
        <v>2.2746056072096298E-2</v>
      </c>
      <c r="K56">
        <v>-7.9250842033223301E-3</v>
      </c>
      <c r="L56">
        <v>-7.8842189006623903E-3</v>
      </c>
      <c r="M56">
        <v>-6.7726456405246098E-3</v>
      </c>
    </row>
    <row r="57" spans="1:13" x14ac:dyDescent="0.25">
      <c r="A57" t="s">
        <v>30</v>
      </c>
      <c r="B57" t="s">
        <v>328</v>
      </c>
      <c r="C57">
        <v>2.4321305217338801E-2</v>
      </c>
      <c r="D57">
        <v>-2.5826786929921798E-3</v>
      </c>
      <c r="E57">
        <v>3.4467548049407902E-2</v>
      </c>
      <c r="F57">
        <v>-2.2561497625914698E-2</v>
      </c>
      <c r="G57">
        <v>4.89170227922939E-3</v>
      </c>
      <c r="H57">
        <v>-3.6269870499759597E-2</v>
      </c>
      <c r="I57">
        <v>4.0027007686688897E-2</v>
      </c>
      <c r="J57">
        <v>5.6317247739897998E-2</v>
      </c>
      <c r="K57">
        <v>1.7076415968268501E-2</v>
      </c>
      <c r="L57">
        <v>1.7208174890975699E-2</v>
      </c>
      <c r="M57">
        <v>1.8137501514867701E-2</v>
      </c>
    </row>
    <row r="58" spans="1:13" x14ac:dyDescent="0.25">
      <c r="A58" t="s">
        <v>30</v>
      </c>
      <c r="B58" t="s">
        <v>329</v>
      </c>
      <c r="C58">
        <v>-5.3265521243402197E-2</v>
      </c>
      <c r="D58">
        <v>-3.55077238053748E-2</v>
      </c>
      <c r="E58">
        <v>-1.68169152490752E-2</v>
      </c>
      <c r="F58">
        <v>-4.78277534869231E-2</v>
      </c>
      <c r="G58">
        <v>-4.0133927981985097E-2</v>
      </c>
      <c r="H58">
        <v>-3.7078651402419498E-2</v>
      </c>
      <c r="I58">
        <v>-2.4459603242926502E-2</v>
      </c>
      <c r="J58">
        <v>-3.3571191667801703E-2</v>
      </c>
      <c r="K58">
        <v>-2.50015001715908E-2</v>
      </c>
      <c r="L58">
        <v>-2.50923937916381E-2</v>
      </c>
      <c r="M58">
        <v>-2.49101471553923E-2</v>
      </c>
    </row>
    <row r="59" spans="1:13" x14ac:dyDescent="0.25">
      <c r="A59" t="s">
        <v>31</v>
      </c>
      <c r="B59" t="s">
        <v>327</v>
      </c>
      <c r="C59">
        <v>-0.21051185069872599</v>
      </c>
      <c r="D59">
        <v>-0.224600945142822</v>
      </c>
      <c r="E59">
        <v>-0.19451726611716</v>
      </c>
      <c r="F59">
        <v>-0.210156331063762</v>
      </c>
      <c r="G59">
        <v>-0.109283478421005</v>
      </c>
      <c r="H59">
        <v>-8.4035476454313293E-2</v>
      </c>
      <c r="I59">
        <v>-8.7717728766204706E-2</v>
      </c>
      <c r="J59">
        <v>-0.106983509009105</v>
      </c>
      <c r="K59">
        <v>-8.5421851976244703E-2</v>
      </c>
      <c r="L59">
        <v>-8.5695707515124106E-2</v>
      </c>
      <c r="M59">
        <v>-8.4518008858271598E-2</v>
      </c>
    </row>
    <row r="60" spans="1:13" x14ac:dyDescent="0.25">
      <c r="A60" t="s">
        <v>31</v>
      </c>
      <c r="B60" t="s">
        <v>328</v>
      </c>
      <c r="C60">
        <v>-2.1359575712072702E-2</v>
      </c>
      <c r="D60">
        <v>-1.8314886084379801E-2</v>
      </c>
      <c r="E60">
        <v>4.9063396680435599E-2</v>
      </c>
      <c r="F60">
        <v>-4.22999827346974E-2</v>
      </c>
      <c r="G60">
        <v>8.6315278894959994E-3</v>
      </c>
      <c r="H60">
        <v>1.8375477489205999E-3</v>
      </c>
      <c r="I60">
        <v>1.9823884365850902E-2</v>
      </c>
      <c r="J60">
        <v>-7.2617958672412898E-3</v>
      </c>
      <c r="K60">
        <v>8.9938839106182104E-3</v>
      </c>
      <c r="L60">
        <v>9.0632792952948897E-3</v>
      </c>
      <c r="M60">
        <v>9.5527412401117898E-3</v>
      </c>
    </row>
    <row r="61" spans="1:13" x14ac:dyDescent="0.25">
      <c r="A61" t="s">
        <v>31</v>
      </c>
      <c r="B61" t="s">
        <v>329</v>
      </c>
      <c r="C61">
        <v>-0.18915227498665299</v>
      </c>
      <c r="D61">
        <v>-0.206286059058442</v>
      </c>
      <c r="E61">
        <v>-0.24358066279759599</v>
      </c>
      <c r="F61">
        <v>-0.16785634832906501</v>
      </c>
      <c r="G61">
        <v>-0.117915006310501</v>
      </c>
      <c r="H61">
        <v>-8.5873024203233894E-2</v>
      </c>
      <c r="I61">
        <v>-0.107541613132056</v>
      </c>
      <c r="J61">
        <v>-9.9721713141863802E-2</v>
      </c>
      <c r="K61">
        <v>-9.4415735886862903E-2</v>
      </c>
      <c r="L61">
        <v>-9.4758986810418999E-2</v>
      </c>
      <c r="M61">
        <v>-9.4070750098383393E-2</v>
      </c>
    </row>
    <row r="62" spans="1:13" x14ac:dyDescent="0.25">
      <c r="A62" t="s">
        <v>32</v>
      </c>
      <c r="B62" t="s">
        <v>327</v>
      </c>
      <c r="C62">
        <v>9.1188073453851992E-3</v>
      </c>
      <c r="D62">
        <v>-2.2821411032925398E-2</v>
      </c>
      <c r="E62">
        <v>5.94625638306728E-4</v>
      </c>
      <c r="F62">
        <v>-3.6083408242016099E-2</v>
      </c>
      <c r="G62">
        <v>1.27938523067882E-2</v>
      </c>
      <c r="H62">
        <v>9.8615295252953601E-3</v>
      </c>
      <c r="I62">
        <v>3.41707090285702E-3</v>
      </c>
      <c r="J62">
        <v>-2.0900889305928299E-2</v>
      </c>
      <c r="K62">
        <v>-4.5177716440676996E-3</v>
      </c>
      <c r="L62">
        <v>-4.52181177406625E-3</v>
      </c>
      <c r="M62">
        <v>-4.3015777325613302E-3</v>
      </c>
    </row>
    <row r="63" spans="1:13" x14ac:dyDescent="0.25">
      <c r="A63" t="s">
        <v>32</v>
      </c>
      <c r="B63" t="s">
        <v>328</v>
      </c>
      <c r="C63">
        <v>2.12956904620887E-2</v>
      </c>
      <c r="D63">
        <v>-1.6790098779874599E-2</v>
      </c>
      <c r="E63">
        <v>9.3421988481866697E-3</v>
      </c>
      <c r="F63">
        <v>-3.85612781735331E-3</v>
      </c>
      <c r="G63">
        <v>1.27663643303812E-2</v>
      </c>
      <c r="H63">
        <v>1.3520631846884399E-2</v>
      </c>
      <c r="I63">
        <v>5.5768939507741602E-3</v>
      </c>
      <c r="J63">
        <v>3.5480517079961899E-3</v>
      </c>
      <c r="K63">
        <v>3.0351453191959999E-3</v>
      </c>
      <c r="L63">
        <v>3.05856402006745E-3</v>
      </c>
      <c r="M63">
        <v>3.22374161692098E-3</v>
      </c>
    </row>
    <row r="64" spans="1:13" x14ac:dyDescent="0.25">
      <c r="A64" t="s">
        <v>32</v>
      </c>
      <c r="B64" t="s">
        <v>329</v>
      </c>
      <c r="C64">
        <v>-1.21768831167035E-2</v>
      </c>
      <c r="D64">
        <v>-6.03131225305079E-3</v>
      </c>
      <c r="E64">
        <v>-8.7475732098799396E-3</v>
      </c>
      <c r="F64">
        <v>-3.2227280424662802E-2</v>
      </c>
      <c r="G64" s="35">
        <v>2.7487976407014201E-5</v>
      </c>
      <c r="H64">
        <v>-3.6591023215890701E-3</v>
      </c>
      <c r="I64">
        <v>-2.1598230479171398E-3</v>
      </c>
      <c r="J64">
        <v>-2.4448941013924499E-2</v>
      </c>
      <c r="K64">
        <v>-7.5529169632637099E-3</v>
      </c>
      <c r="L64">
        <v>-7.5803757941337001E-3</v>
      </c>
      <c r="M64">
        <v>-7.5253193494823102E-3</v>
      </c>
    </row>
    <row r="65" spans="1:13" x14ac:dyDescent="0.25">
      <c r="A65" t="s">
        <v>33</v>
      </c>
      <c r="B65" t="s">
        <v>327</v>
      </c>
      <c r="C65">
        <v>-0.31476750962841898</v>
      </c>
      <c r="D65">
        <v>-0.40579001014780802</v>
      </c>
      <c r="E65">
        <v>-0.74734836263413396</v>
      </c>
      <c r="F65">
        <v>-1.1220896056198</v>
      </c>
      <c r="G65">
        <v>-0.54846734517586704</v>
      </c>
      <c r="H65">
        <v>-0.36078613445498797</v>
      </c>
      <c r="I65">
        <v>-0.258928869287884</v>
      </c>
      <c r="J65">
        <v>-0.25048533539554102</v>
      </c>
      <c r="K65">
        <v>-0.38841534243285603</v>
      </c>
      <c r="L65">
        <v>-0.38911334754557703</v>
      </c>
      <c r="M65">
        <v>-0.37548206894502101</v>
      </c>
    </row>
    <row r="66" spans="1:13" x14ac:dyDescent="0.25">
      <c r="A66" t="s">
        <v>33</v>
      </c>
      <c r="B66" t="s">
        <v>328</v>
      </c>
      <c r="C66">
        <v>0.34676590768619697</v>
      </c>
      <c r="D66">
        <v>0.33678785831856001</v>
      </c>
      <c r="E66">
        <v>0.34792202660280203</v>
      </c>
      <c r="F66">
        <v>0.16653309700341101</v>
      </c>
      <c r="G66">
        <v>0.30856355096368998</v>
      </c>
      <c r="H66">
        <v>0.246196274073712</v>
      </c>
      <c r="I66">
        <v>0.274750396153218</v>
      </c>
      <c r="J66">
        <v>0.29188811747212601</v>
      </c>
      <c r="K66">
        <v>0.17500835145978799</v>
      </c>
      <c r="L66">
        <v>0.17635868819882999</v>
      </c>
      <c r="M66">
        <v>0.185882930330038</v>
      </c>
    </row>
    <row r="67" spans="1:13" x14ac:dyDescent="0.25">
      <c r="A67" t="s">
        <v>33</v>
      </c>
      <c r="B67" t="s">
        <v>329</v>
      </c>
      <c r="C67">
        <v>-0.66153341731461701</v>
      </c>
      <c r="D67">
        <v>-0.74257786846636797</v>
      </c>
      <c r="E67">
        <v>-1.09527038923694</v>
      </c>
      <c r="F67">
        <v>-1.28862270262321</v>
      </c>
      <c r="G67">
        <v>-0.85703089613955696</v>
      </c>
      <c r="H67">
        <v>-0.6069824085287</v>
      </c>
      <c r="I67">
        <v>-0.533679265441102</v>
      </c>
      <c r="J67">
        <v>-0.54237345286766703</v>
      </c>
      <c r="K67">
        <v>-0.56342369389264402</v>
      </c>
      <c r="L67">
        <v>-0.56547203574440696</v>
      </c>
      <c r="M67">
        <v>-0.56136499927505901</v>
      </c>
    </row>
    <row r="68" spans="1:13" x14ac:dyDescent="0.25">
      <c r="A68" t="s">
        <v>34</v>
      </c>
      <c r="B68" t="s">
        <v>327</v>
      </c>
      <c r="C68">
        <v>0.76434991470884095</v>
      </c>
      <c r="D68">
        <v>0.79862310232344302</v>
      </c>
      <c r="E68">
        <v>0.24013700635416099</v>
      </c>
      <c r="F68">
        <v>0.62329771469741302</v>
      </c>
      <c r="G68">
        <v>1.09362931686558</v>
      </c>
      <c r="H68">
        <v>0.78720180403070295</v>
      </c>
      <c r="I68">
        <v>1.33251420823156</v>
      </c>
      <c r="J68">
        <v>1.1820479335744301</v>
      </c>
      <c r="K68">
        <v>0.69142850083977503</v>
      </c>
      <c r="L68">
        <v>0.69783632201596502</v>
      </c>
      <c r="M68">
        <v>0.75169115933615305</v>
      </c>
    </row>
    <row r="69" spans="1:13" x14ac:dyDescent="0.25">
      <c r="A69" t="s">
        <v>34</v>
      </c>
      <c r="B69" t="s">
        <v>328</v>
      </c>
      <c r="C69">
        <v>1.2503055328427899</v>
      </c>
      <c r="D69">
        <v>1.1584378555821699</v>
      </c>
      <c r="E69">
        <v>0.89135893701636704</v>
      </c>
      <c r="F69">
        <v>1.2332949077612301</v>
      </c>
      <c r="G69">
        <v>1.3292552967627</v>
      </c>
      <c r="H69">
        <v>1.1214588851057099</v>
      </c>
      <c r="I69">
        <v>1.54627361293907</v>
      </c>
      <c r="J69">
        <v>1.4432429331068</v>
      </c>
      <c r="K69">
        <v>0.95436611377146097</v>
      </c>
      <c r="L69">
        <v>0.96172985164552605</v>
      </c>
      <c r="M69">
        <v>1.0136680241587901</v>
      </c>
    </row>
    <row r="70" spans="1:13" x14ac:dyDescent="0.25">
      <c r="A70" t="s">
        <v>34</v>
      </c>
      <c r="B70" t="s">
        <v>329</v>
      </c>
      <c r="C70">
        <v>-0.48595561813395199</v>
      </c>
      <c r="D70">
        <v>-0.35981475325873102</v>
      </c>
      <c r="E70">
        <v>-0.65122193066220502</v>
      </c>
      <c r="F70">
        <v>-0.60999719306382105</v>
      </c>
      <c r="G70">
        <v>-0.23562597989711101</v>
      </c>
      <c r="H70">
        <v>-0.33425708107501101</v>
      </c>
      <c r="I70">
        <v>-0.21375940470750701</v>
      </c>
      <c r="J70">
        <v>-0.26119499953237102</v>
      </c>
      <c r="K70">
        <v>-0.26293761293168599</v>
      </c>
      <c r="L70">
        <v>-0.26389352962956097</v>
      </c>
      <c r="M70">
        <v>-0.26197686482263299</v>
      </c>
    </row>
    <row r="71" spans="1:13" x14ac:dyDescent="0.25">
      <c r="A71" t="s">
        <v>35</v>
      </c>
      <c r="B71" t="s">
        <v>327</v>
      </c>
      <c r="C71">
        <v>-1.3082355822687901</v>
      </c>
      <c r="D71">
        <v>-1.2418987930035701</v>
      </c>
      <c r="E71">
        <v>-1.24258454950922</v>
      </c>
      <c r="F71">
        <v>-0.870623404618313</v>
      </c>
      <c r="G71">
        <v>-0.77674517682821498</v>
      </c>
      <c r="H71">
        <v>-0.51667789022837096</v>
      </c>
      <c r="I71">
        <v>-0.320068005937862</v>
      </c>
      <c r="J71">
        <v>-0.72514110709592305</v>
      </c>
      <c r="K71">
        <v>-0.44333640730844998</v>
      </c>
      <c r="L71">
        <v>-0.445219212631217</v>
      </c>
      <c r="M71">
        <v>-0.44608683894231599</v>
      </c>
    </row>
    <row r="72" spans="1:13" x14ac:dyDescent="0.25">
      <c r="A72" t="s">
        <v>35</v>
      </c>
      <c r="B72" t="s">
        <v>328</v>
      </c>
      <c r="C72">
        <v>-0.1706851603907</v>
      </c>
      <c r="D72">
        <v>-0.13134749485681901</v>
      </c>
      <c r="E72">
        <v>-0.13876448223945101</v>
      </c>
      <c r="F72">
        <v>-9.1162470116047806E-2</v>
      </c>
      <c r="G72">
        <v>-0.228063059605081</v>
      </c>
      <c r="H72">
        <v>-0.10568766966660199</v>
      </c>
      <c r="I72">
        <v>1.6363856468303802E-2</v>
      </c>
      <c r="J72">
        <v>-0.317997907503764</v>
      </c>
      <c r="K72">
        <v>-6.6427223480879899E-2</v>
      </c>
      <c r="L72">
        <v>-6.6939765422967604E-2</v>
      </c>
      <c r="M72">
        <v>-7.0554844104976394E-2</v>
      </c>
    </row>
    <row r="73" spans="1:13" x14ac:dyDescent="0.25">
      <c r="A73" t="s">
        <v>35</v>
      </c>
      <c r="B73" t="s">
        <v>329</v>
      </c>
      <c r="C73">
        <v>-1.1375504218780901</v>
      </c>
      <c r="D73">
        <v>-1.11055129814675</v>
      </c>
      <c r="E73">
        <v>-1.10382006726977</v>
      </c>
      <c r="F73">
        <v>-0.77946093450226495</v>
      </c>
      <c r="G73">
        <v>-0.54868211722313398</v>
      </c>
      <c r="H73">
        <v>-0.41099022056176998</v>
      </c>
      <c r="I73">
        <v>-0.33643186240616602</v>
      </c>
      <c r="J73">
        <v>-0.407143199592159</v>
      </c>
      <c r="K73">
        <v>-0.37690918382756999</v>
      </c>
      <c r="L73">
        <v>-0.37827944720824902</v>
      </c>
      <c r="M73">
        <v>-0.37553199483733901</v>
      </c>
    </row>
    <row r="74" spans="1:13" x14ac:dyDescent="0.25">
      <c r="A74" t="s">
        <v>36</v>
      </c>
      <c r="B74" t="s">
        <v>327</v>
      </c>
      <c r="C74">
        <v>-2.81960255805516</v>
      </c>
      <c r="D74">
        <v>-2.1951587633599501</v>
      </c>
      <c r="E74">
        <v>-2.50772322158755</v>
      </c>
      <c r="F74">
        <v>-2.3265592177502898</v>
      </c>
      <c r="G74">
        <v>-1.0498205997624801</v>
      </c>
      <c r="H74">
        <v>-0.83431287854819403</v>
      </c>
      <c r="I74">
        <v>-1.0950027921240899</v>
      </c>
      <c r="J74">
        <v>-0.84699676713712302</v>
      </c>
      <c r="K74">
        <v>-0.92282909620333997</v>
      </c>
      <c r="L74">
        <v>-0.92738046396798801</v>
      </c>
      <c r="M74">
        <v>-0.93874800430432104</v>
      </c>
    </row>
    <row r="75" spans="1:13" x14ac:dyDescent="0.25">
      <c r="A75" t="s">
        <v>36</v>
      </c>
      <c r="B75" t="s">
        <v>328</v>
      </c>
      <c r="C75">
        <v>-0.97383434248303902</v>
      </c>
      <c r="D75">
        <v>-0.56875029151995005</v>
      </c>
      <c r="E75">
        <v>-0.76566353785442098</v>
      </c>
      <c r="F75">
        <v>-0.79702595854512803</v>
      </c>
      <c r="G75">
        <v>-1.63911576388183E-2</v>
      </c>
      <c r="H75">
        <v>-0.239036858931686</v>
      </c>
      <c r="I75">
        <v>-0.42961524354737102</v>
      </c>
      <c r="J75">
        <v>-0.359779910167974</v>
      </c>
      <c r="K75">
        <v>-0.29321216015233997</v>
      </c>
      <c r="L75">
        <v>-0.29547453876961699</v>
      </c>
      <c r="M75">
        <v>-0.31143162645035699</v>
      </c>
    </row>
    <row r="76" spans="1:13" x14ac:dyDescent="0.25">
      <c r="A76" t="s">
        <v>36</v>
      </c>
      <c r="B76" t="s">
        <v>329</v>
      </c>
      <c r="C76">
        <v>-1.84576821557212</v>
      </c>
      <c r="D76">
        <v>-1.62640847184</v>
      </c>
      <c r="E76">
        <v>-1.7420596837331299</v>
      </c>
      <c r="F76">
        <v>-1.52953325920516</v>
      </c>
      <c r="G76">
        <v>-1.0334294421236601</v>
      </c>
      <c r="H76">
        <v>-0.595276019616509</v>
      </c>
      <c r="I76">
        <v>-0.665387548576724</v>
      </c>
      <c r="J76">
        <v>-0.48721685696914901</v>
      </c>
      <c r="K76">
        <v>-0.629616936051</v>
      </c>
      <c r="L76">
        <v>-0.63190592519837097</v>
      </c>
      <c r="M76">
        <v>-0.62731637785396399</v>
      </c>
    </row>
    <row r="77" spans="1:13" x14ac:dyDescent="0.25">
      <c r="A77" t="s">
        <v>37</v>
      </c>
      <c r="B77" t="s">
        <v>327</v>
      </c>
      <c r="C77">
        <v>3.1337580955744402</v>
      </c>
      <c r="D77">
        <v>0.48484706746545497</v>
      </c>
      <c r="E77">
        <v>-1.7984002494065801</v>
      </c>
      <c r="F77">
        <v>8.2749684162367595E-2</v>
      </c>
      <c r="G77">
        <v>8.2026462793546706</v>
      </c>
      <c r="H77">
        <v>5.7353339419737397</v>
      </c>
      <c r="I77">
        <v>2.3513110539404098</v>
      </c>
      <c r="J77">
        <v>1.2676698574530001</v>
      </c>
      <c r="K77">
        <v>0.83105767937730102</v>
      </c>
      <c r="L77">
        <v>0.84075717460368504</v>
      </c>
      <c r="M77">
        <v>0.935700407560356</v>
      </c>
    </row>
    <row r="78" spans="1:13" x14ac:dyDescent="0.25">
      <c r="A78" t="s">
        <v>37</v>
      </c>
      <c r="B78" t="s">
        <v>328</v>
      </c>
      <c r="C78">
        <v>3.1838899050241598</v>
      </c>
      <c r="D78">
        <v>1.0395997690966099</v>
      </c>
      <c r="E78">
        <v>-0.97036719563287799</v>
      </c>
      <c r="F78">
        <v>1.1324020746234</v>
      </c>
      <c r="G78">
        <v>9.1658376197714109</v>
      </c>
      <c r="H78">
        <v>6.6393784753718297</v>
      </c>
      <c r="I78">
        <v>3.0987282280050898</v>
      </c>
      <c r="J78">
        <v>2.0615491529839098</v>
      </c>
      <c r="K78">
        <v>1.63667823971355</v>
      </c>
      <c r="L78">
        <v>1.6493065899530699</v>
      </c>
      <c r="M78">
        <v>1.73837730981236</v>
      </c>
    </row>
    <row r="79" spans="1:13" x14ac:dyDescent="0.25">
      <c r="A79" t="s">
        <v>37</v>
      </c>
      <c r="B79" t="s">
        <v>329</v>
      </c>
      <c r="C79">
        <v>-5.0131809449723098E-2</v>
      </c>
      <c r="D79">
        <v>-0.55475270163115098</v>
      </c>
      <c r="E79">
        <v>-0.82803305377370595</v>
      </c>
      <c r="F79">
        <v>-1.04965239046103</v>
      </c>
      <c r="G79">
        <v>-0.96319134041674503</v>
      </c>
      <c r="H79">
        <v>-0.90404453339809299</v>
      </c>
      <c r="I79">
        <v>-0.74741717406467301</v>
      </c>
      <c r="J79">
        <v>-0.79387929553091596</v>
      </c>
      <c r="K79">
        <v>-0.80562056033624696</v>
      </c>
      <c r="L79">
        <v>-0.80854941534938396</v>
      </c>
      <c r="M79">
        <v>-0.80267690225200605</v>
      </c>
    </row>
    <row r="80" spans="1:13" x14ac:dyDescent="0.25">
      <c r="A80" t="s">
        <v>38</v>
      </c>
      <c r="B80" t="s">
        <v>327</v>
      </c>
      <c r="C80">
        <v>-0.74331239461999798</v>
      </c>
      <c r="D80">
        <v>-1.23939909255726</v>
      </c>
      <c r="E80">
        <v>-2.8033375599212098</v>
      </c>
      <c r="F80">
        <v>-0.78934205243555799</v>
      </c>
      <c r="G80">
        <v>-0.89555133259020003</v>
      </c>
      <c r="H80">
        <v>-1.6851701773596099</v>
      </c>
      <c r="I80">
        <v>-0.60259430216282495</v>
      </c>
      <c r="J80">
        <v>-1.1496704085348</v>
      </c>
      <c r="K80">
        <v>-1.1418138982583901</v>
      </c>
      <c r="L80">
        <v>-1.1485305423433501</v>
      </c>
      <c r="M80">
        <v>-1.1790089817289899</v>
      </c>
    </row>
    <row r="81" spans="1:13" x14ac:dyDescent="0.25">
      <c r="A81" t="s">
        <v>38</v>
      </c>
      <c r="B81" t="s">
        <v>328</v>
      </c>
      <c r="C81">
        <v>-0.40556246286853298</v>
      </c>
      <c r="D81">
        <v>-0.95950958997797597</v>
      </c>
      <c r="E81">
        <v>-2.2608196177785498</v>
      </c>
      <c r="F81">
        <v>-0.23660727580605501</v>
      </c>
      <c r="G81">
        <v>-0.30898766371761299</v>
      </c>
      <c r="H81">
        <v>-1.11718997595381</v>
      </c>
      <c r="I81">
        <v>-0.101441192107774</v>
      </c>
      <c r="J81">
        <v>-0.52604774580505997</v>
      </c>
      <c r="K81">
        <v>-0.62876253148973105</v>
      </c>
      <c r="L81">
        <v>-0.63361396366037603</v>
      </c>
      <c r="M81">
        <v>-0.66783225406188096</v>
      </c>
    </row>
    <row r="82" spans="1:13" x14ac:dyDescent="0.25">
      <c r="A82" t="s">
        <v>38</v>
      </c>
      <c r="B82" t="s">
        <v>329</v>
      </c>
      <c r="C82">
        <v>-0.337749931751465</v>
      </c>
      <c r="D82">
        <v>-0.27988950257928502</v>
      </c>
      <c r="E82">
        <v>-0.54251794214265903</v>
      </c>
      <c r="F82">
        <v>-0.55273477662950399</v>
      </c>
      <c r="G82">
        <v>-0.58656366887258704</v>
      </c>
      <c r="H82">
        <v>-0.56798020140579297</v>
      </c>
      <c r="I82">
        <v>-0.50115311005505103</v>
      </c>
      <c r="J82">
        <v>-0.62362266272974298</v>
      </c>
      <c r="K82">
        <v>-0.51305136676866003</v>
      </c>
      <c r="L82">
        <v>-0.51491657868297602</v>
      </c>
      <c r="M82">
        <v>-0.51117672766710898</v>
      </c>
    </row>
    <row r="83" spans="1:13" x14ac:dyDescent="0.25">
      <c r="A83" t="s">
        <v>39</v>
      </c>
      <c r="B83" t="s">
        <v>327</v>
      </c>
      <c r="C83">
        <v>5.3370207814344199E-2</v>
      </c>
      <c r="D83">
        <v>-0.85997845266738104</v>
      </c>
      <c r="E83">
        <v>-1.07564282285964</v>
      </c>
      <c r="F83">
        <v>-2.8128868576366499</v>
      </c>
      <c r="G83">
        <v>-2.3761255500508098</v>
      </c>
      <c r="H83">
        <v>-1.87344604550713</v>
      </c>
      <c r="I83">
        <v>-1.3607975726012</v>
      </c>
      <c r="J83">
        <v>-1.3675096390691199</v>
      </c>
      <c r="K83">
        <v>-1.7288363847349699</v>
      </c>
      <c r="L83">
        <v>-1.7341750631814401</v>
      </c>
      <c r="M83">
        <v>-1.7072570881933999</v>
      </c>
    </row>
    <row r="84" spans="1:13" x14ac:dyDescent="0.25">
      <c r="A84" t="s">
        <v>39</v>
      </c>
      <c r="B84" t="s">
        <v>328</v>
      </c>
      <c r="C84">
        <v>4.8929675043959397E-3</v>
      </c>
      <c r="D84">
        <v>0.100699366122149</v>
      </c>
      <c r="E84">
        <v>1.23003279124722</v>
      </c>
      <c r="F84">
        <v>-9.4364416658576006E-2</v>
      </c>
      <c r="G84">
        <v>0.38837152027810801</v>
      </c>
      <c r="H84">
        <v>0.451175823553366</v>
      </c>
      <c r="I84">
        <v>0.44877403795252302</v>
      </c>
      <c r="J84">
        <v>0.31858066068566798</v>
      </c>
      <c r="K84">
        <v>0.23198019736621001</v>
      </c>
      <c r="L84">
        <v>0.23377011985059901</v>
      </c>
      <c r="M84">
        <v>0.24639486347529899</v>
      </c>
    </row>
    <row r="85" spans="1:13" x14ac:dyDescent="0.25">
      <c r="A85" t="s">
        <v>39</v>
      </c>
      <c r="B85" t="s">
        <v>329</v>
      </c>
      <c r="C85">
        <v>4.8477240309948301E-2</v>
      </c>
      <c r="D85">
        <v>-0.96067781878953096</v>
      </c>
      <c r="E85">
        <v>-2.3056756141068599</v>
      </c>
      <c r="F85">
        <v>-2.7185224409780799</v>
      </c>
      <c r="G85">
        <v>-2.76449707032892</v>
      </c>
      <c r="H85">
        <v>-2.3246218690605001</v>
      </c>
      <c r="I85">
        <v>-1.8095716105537201</v>
      </c>
      <c r="J85">
        <v>-1.68609029975478</v>
      </c>
      <c r="K85">
        <v>-1.96081658210118</v>
      </c>
      <c r="L85">
        <v>-1.96794518303203</v>
      </c>
      <c r="M85">
        <v>-1.9536519516687001</v>
      </c>
    </row>
    <row r="86" spans="1:13" x14ac:dyDescent="0.25">
      <c r="A86" t="s">
        <v>40</v>
      </c>
      <c r="B86" t="s">
        <v>327</v>
      </c>
      <c r="C86">
        <v>4.8169174405462102E-3</v>
      </c>
      <c r="D86">
        <v>3.9074740688860099E-3</v>
      </c>
      <c r="E86">
        <v>9.8945599284936108E-3</v>
      </c>
      <c r="F86">
        <v>1.9651087223958998E-2</v>
      </c>
      <c r="G86">
        <v>1.03453058942642E-2</v>
      </c>
      <c r="H86">
        <v>-1.6290500002035399E-2</v>
      </c>
      <c r="I86">
        <v>6.9299580089454199E-3</v>
      </c>
      <c r="J86">
        <v>5.6330404849855801E-3</v>
      </c>
      <c r="K86">
        <v>-9.4689500307759793E-3</v>
      </c>
      <c r="L86">
        <v>-9.4611256980888792E-3</v>
      </c>
      <c r="M86">
        <v>-8.7531253038295002E-3</v>
      </c>
    </row>
    <row r="87" spans="1:13" x14ac:dyDescent="0.25">
      <c r="A87" t="s">
        <v>40</v>
      </c>
      <c r="B87" t="s">
        <v>328</v>
      </c>
      <c r="C87">
        <v>1.55571227887273E-2</v>
      </c>
      <c r="D87">
        <v>1.56028325599085E-2</v>
      </c>
      <c r="E87">
        <v>2.2255169557279901E-2</v>
      </c>
      <c r="F87">
        <v>3.5195893734066203E-2</v>
      </c>
      <c r="G87">
        <v>2.6663444635765601E-2</v>
      </c>
      <c r="H87">
        <v>7.0355575128811902E-3</v>
      </c>
      <c r="I87">
        <v>3.1159219012765801E-2</v>
      </c>
      <c r="J87">
        <v>1.7439011604375498E-2</v>
      </c>
      <c r="K87">
        <v>1.0354335899047299E-2</v>
      </c>
      <c r="L87">
        <v>1.0434228315930501E-2</v>
      </c>
      <c r="M87">
        <v>1.0997728294004701E-2</v>
      </c>
    </row>
    <row r="88" spans="1:13" x14ac:dyDescent="0.25">
      <c r="A88" t="s">
        <v>40</v>
      </c>
      <c r="B88" t="s">
        <v>329</v>
      </c>
      <c r="C88">
        <v>-1.0740205348181099E-2</v>
      </c>
      <c r="D88">
        <v>-1.16953584910225E-2</v>
      </c>
      <c r="E88">
        <v>-1.2360609628786301E-2</v>
      </c>
      <c r="F88">
        <v>-1.5544806510107201E-2</v>
      </c>
      <c r="G88">
        <v>-1.6318138741501401E-2</v>
      </c>
      <c r="H88">
        <v>-2.33260575149166E-2</v>
      </c>
      <c r="I88">
        <v>-2.4229261003820401E-2</v>
      </c>
      <c r="J88">
        <v>-1.1805971119389899E-2</v>
      </c>
      <c r="K88">
        <v>-1.9823285929823301E-2</v>
      </c>
      <c r="L88">
        <v>-1.9895354014019401E-2</v>
      </c>
      <c r="M88">
        <v>-1.9750853597834201E-2</v>
      </c>
    </row>
    <row r="89" spans="1:13" x14ac:dyDescent="0.25">
      <c r="A89" t="s">
        <v>41</v>
      </c>
      <c r="B89" t="s">
        <v>327</v>
      </c>
      <c r="C89">
        <v>-2.6746254067250098E-2</v>
      </c>
      <c r="D89">
        <v>-1.51221464479958E-2</v>
      </c>
      <c r="E89">
        <v>-3.73062460235703E-2</v>
      </c>
      <c r="F89">
        <v>-6.7388380246220805E-2</v>
      </c>
      <c r="G89">
        <v>-7.1664433452381895E-2</v>
      </c>
      <c r="H89">
        <v>-5.6148148123208501E-2</v>
      </c>
      <c r="I89">
        <v>-5.3691923588268298E-2</v>
      </c>
      <c r="J89">
        <v>-6.7797373354700596E-2</v>
      </c>
      <c r="K89">
        <v>-5.6060945176733101E-2</v>
      </c>
      <c r="L89">
        <v>-5.6264034678904201E-2</v>
      </c>
      <c r="M89">
        <v>-5.5844469545273501E-2</v>
      </c>
    </row>
    <row r="90" spans="1:13" x14ac:dyDescent="0.25">
      <c r="A90" t="s">
        <v>41</v>
      </c>
      <c r="B90" t="s">
        <v>328</v>
      </c>
      <c r="C90">
        <v>-7.47164542965063E-3</v>
      </c>
      <c r="D90">
        <v>1.07605958047276E-2</v>
      </c>
      <c r="E90">
        <v>-1.2137445225077099E-3</v>
      </c>
      <c r="F90">
        <v>8.8227288816962995E-3</v>
      </c>
      <c r="G90">
        <v>-1.1378457376087501E-3</v>
      </c>
      <c r="H90">
        <v>1.10170177325808E-2</v>
      </c>
      <c r="I90">
        <v>-5.3040002320787804E-3</v>
      </c>
      <c r="J90">
        <v>-9.7960362033272103E-3</v>
      </c>
      <c r="K90">
        <v>1.76838741415978E-4</v>
      </c>
      <c r="L90">
        <v>1.7820320115420301E-4</v>
      </c>
      <c r="M90">
        <v>1.87827056115267E-4</v>
      </c>
    </row>
    <row r="91" spans="1:13" x14ac:dyDescent="0.25">
      <c r="A91" t="s">
        <v>41</v>
      </c>
      <c r="B91" t="s">
        <v>329</v>
      </c>
      <c r="C91">
        <v>-1.9274608637599399E-2</v>
      </c>
      <c r="D91">
        <v>-2.5882742252723401E-2</v>
      </c>
      <c r="E91">
        <v>-3.60925015010626E-2</v>
      </c>
      <c r="F91">
        <v>-7.6211109127917107E-2</v>
      </c>
      <c r="G91">
        <v>-7.0526587714773104E-2</v>
      </c>
      <c r="H91">
        <v>-6.7165165855789299E-2</v>
      </c>
      <c r="I91">
        <v>-4.8387923356189501E-2</v>
      </c>
      <c r="J91">
        <v>-5.80013371513734E-2</v>
      </c>
      <c r="K91">
        <v>-5.6237783918149098E-2</v>
      </c>
      <c r="L91">
        <v>-5.64422378800584E-2</v>
      </c>
      <c r="M91">
        <v>-5.6032296601388802E-2</v>
      </c>
    </row>
    <row r="92" spans="1:13" x14ac:dyDescent="0.25">
      <c r="A92" t="s">
        <v>42</v>
      </c>
      <c r="B92" t="s">
        <v>327</v>
      </c>
      <c r="C92">
        <v>1.0532542473376501</v>
      </c>
      <c r="D92">
        <v>0.67337138422259502</v>
      </c>
      <c r="E92">
        <v>0.40146888195811198</v>
      </c>
      <c r="F92">
        <v>1.80950445186984</v>
      </c>
      <c r="G92">
        <v>3.1316367805310601</v>
      </c>
      <c r="H92">
        <v>2.2950642690832099</v>
      </c>
      <c r="I92">
        <v>3.7849509355566902</v>
      </c>
      <c r="J92">
        <v>2.9511591997323698</v>
      </c>
      <c r="K92">
        <v>1.2647178837325801</v>
      </c>
      <c r="L92">
        <v>1.27959710584497</v>
      </c>
      <c r="M92">
        <v>1.4258734899307599</v>
      </c>
    </row>
    <row r="93" spans="1:13" x14ac:dyDescent="0.25">
      <c r="A93" t="s">
        <v>42</v>
      </c>
      <c r="B93" t="s">
        <v>328</v>
      </c>
      <c r="C93">
        <v>1.25557289245201</v>
      </c>
      <c r="D93">
        <v>1.2720007944401801</v>
      </c>
      <c r="E93">
        <v>1.74365585690386</v>
      </c>
      <c r="F93">
        <v>3.3032949125862601</v>
      </c>
      <c r="G93">
        <v>4.5081664075280896</v>
      </c>
      <c r="H93">
        <v>3.7694781283599998</v>
      </c>
      <c r="I93">
        <v>5.0751664770850198</v>
      </c>
      <c r="J93">
        <v>4.1839299032243096</v>
      </c>
      <c r="K93">
        <v>2.51973349271374</v>
      </c>
      <c r="L93">
        <v>2.5391753575128999</v>
      </c>
      <c r="M93">
        <v>2.6763033956353302</v>
      </c>
    </row>
    <row r="94" spans="1:13" x14ac:dyDescent="0.25">
      <c r="A94" t="s">
        <v>42</v>
      </c>
      <c r="B94" t="s">
        <v>329</v>
      </c>
      <c r="C94">
        <v>-0.20231864511436801</v>
      </c>
      <c r="D94">
        <v>-0.59862941021758997</v>
      </c>
      <c r="E94">
        <v>-1.34218697494575</v>
      </c>
      <c r="F94">
        <v>-1.4937904607164201</v>
      </c>
      <c r="G94">
        <v>-1.37652962699704</v>
      </c>
      <c r="H94">
        <v>-1.4744138592767899</v>
      </c>
      <c r="I94">
        <v>-1.2902155415283301</v>
      </c>
      <c r="J94">
        <v>-1.23277070349194</v>
      </c>
      <c r="K94">
        <v>-1.2550156089811599</v>
      </c>
      <c r="L94">
        <v>-1.2595782516679299</v>
      </c>
      <c r="M94">
        <v>-1.25042990570457</v>
      </c>
    </row>
    <row r="95" spans="1:13" x14ac:dyDescent="0.25">
      <c r="A95" t="s">
        <v>43</v>
      </c>
      <c r="B95" t="s">
        <v>327</v>
      </c>
      <c r="C95">
        <v>-0.34778759555002903</v>
      </c>
      <c r="D95">
        <v>-0.527457265950384</v>
      </c>
      <c r="E95">
        <v>-0.61629145753702597</v>
      </c>
      <c r="F95">
        <v>-0.92036131461900705</v>
      </c>
      <c r="G95">
        <v>-0.48944000790528203</v>
      </c>
      <c r="H95">
        <v>-0.27671646446254999</v>
      </c>
      <c r="I95">
        <v>-9.9875903876587499E-2</v>
      </c>
      <c r="J95">
        <v>-0.12659599935903701</v>
      </c>
      <c r="K95">
        <v>-0.19599196410282299</v>
      </c>
      <c r="L95">
        <v>-0.19648042091392101</v>
      </c>
      <c r="M95">
        <v>-0.19166278684892199</v>
      </c>
    </row>
    <row r="96" spans="1:13" x14ac:dyDescent="0.25">
      <c r="A96" t="s">
        <v>43</v>
      </c>
      <c r="B96" t="s">
        <v>328</v>
      </c>
      <c r="C96">
        <v>-0.10122223942453799</v>
      </c>
      <c r="D96">
        <v>-0.12119654645366899</v>
      </c>
      <c r="E96">
        <v>-5.1570857409292202E-2</v>
      </c>
      <c r="F96">
        <v>-0.248548443896383</v>
      </c>
      <c r="G96">
        <v>-3.2691333724252897E-2</v>
      </c>
      <c r="H96">
        <v>1.7955120225099298E-2</v>
      </c>
      <c r="I96">
        <v>0.129527153945484</v>
      </c>
      <c r="J96">
        <v>7.88949097758853E-2</v>
      </c>
      <c r="K96">
        <v>5.4916640682763897E-2</v>
      </c>
      <c r="L96">
        <v>5.5340368789909299E-2</v>
      </c>
      <c r="M96">
        <v>5.8329022637182301E-2</v>
      </c>
    </row>
    <row r="97" spans="1:13" x14ac:dyDescent="0.25">
      <c r="A97" t="s">
        <v>43</v>
      </c>
      <c r="B97" t="s">
        <v>329</v>
      </c>
      <c r="C97">
        <v>-0.24656535612549099</v>
      </c>
      <c r="D97">
        <v>-0.40626071949671499</v>
      </c>
      <c r="E97">
        <v>-0.56472060012773395</v>
      </c>
      <c r="F97">
        <v>-0.67181287072262497</v>
      </c>
      <c r="G97">
        <v>-0.45674867418102899</v>
      </c>
      <c r="H97">
        <v>-0.29467158468764898</v>
      </c>
      <c r="I97">
        <v>-0.22940305782207099</v>
      </c>
      <c r="J97">
        <v>-0.20549090913492199</v>
      </c>
      <c r="K97">
        <v>-0.25090860478558702</v>
      </c>
      <c r="L97">
        <v>-0.25182078970382998</v>
      </c>
      <c r="M97">
        <v>-0.249991809486105</v>
      </c>
    </row>
    <row r="98" spans="1:13" x14ac:dyDescent="0.25">
      <c r="A98" t="s">
        <v>44</v>
      </c>
      <c r="B98" t="s">
        <v>327</v>
      </c>
      <c r="C98">
        <v>-0.62276097669514896</v>
      </c>
      <c r="D98">
        <v>-0.56952686469757796</v>
      </c>
      <c r="E98">
        <v>-0.71169309925383395</v>
      </c>
      <c r="F98">
        <v>-0.80193627207143803</v>
      </c>
      <c r="G98">
        <v>-0.87976026002283803</v>
      </c>
      <c r="H98">
        <v>-0.55831998254192505</v>
      </c>
      <c r="I98">
        <v>-0.51250566893482397</v>
      </c>
      <c r="J98">
        <v>-0.63137690653261802</v>
      </c>
      <c r="K98">
        <v>-0.52587223725283305</v>
      </c>
      <c r="L98">
        <v>-0.52791294847708103</v>
      </c>
      <c r="M98">
        <v>-0.52602896546010303</v>
      </c>
    </row>
    <row r="99" spans="1:13" x14ac:dyDescent="0.25">
      <c r="A99" t="s">
        <v>44</v>
      </c>
      <c r="B99" t="s">
        <v>328</v>
      </c>
      <c r="C99">
        <v>-0.117238345827878</v>
      </c>
      <c r="D99">
        <v>1.6509696769690201E-2</v>
      </c>
      <c r="E99">
        <v>-1.3861441306205299E-2</v>
      </c>
      <c r="F99">
        <v>-8.0447835389201902E-2</v>
      </c>
      <c r="G99">
        <v>-0.115267115112427</v>
      </c>
      <c r="H99">
        <v>-4.0168768414445499E-2</v>
      </c>
      <c r="I99">
        <v>-5.2441827914639E-2</v>
      </c>
      <c r="J99">
        <v>-6.4232470595943697E-2</v>
      </c>
      <c r="K99">
        <v>-3.1587926766009702E-2</v>
      </c>
      <c r="L99">
        <v>-3.1831654209108898E-2</v>
      </c>
      <c r="M99">
        <v>-3.3550721101819302E-2</v>
      </c>
    </row>
    <row r="100" spans="1:13" x14ac:dyDescent="0.25">
      <c r="A100" t="s">
        <v>44</v>
      </c>
      <c r="B100" t="s">
        <v>329</v>
      </c>
      <c r="C100">
        <v>-0.50552263086727101</v>
      </c>
      <c r="D100">
        <v>-0.58603656146726801</v>
      </c>
      <c r="E100">
        <v>-0.69783165794762902</v>
      </c>
      <c r="F100">
        <v>-0.72148843668223595</v>
      </c>
      <c r="G100">
        <v>-0.76449314491041098</v>
      </c>
      <c r="H100">
        <v>-0.51815121412748</v>
      </c>
      <c r="I100">
        <v>-0.46006384102018499</v>
      </c>
      <c r="J100">
        <v>-0.56714443593667396</v>
      </c>
      <c r="K100">
        <v>-0.49428431048682298</v>
      </c>
      <c r="L100">
        <v>-0.49608129426797198</v>
      </c>
      <c r="M100">
        <v>-0.49247824435828402</v>
      </c>
    </row>
    <row r="101" spans="1:13" x14ac:dyDescent="0.25">
      <c r="A101" t="s">
        <v>45</v>
      </c>
      <c r="B101" t="s">
        <v>327</v>
      </c>
      <c r="C101">
        <v>-0.34139862330065501</v>
      </c>
      <c r="D101">
        <v>0.110446713104793</v>
      </c>
      <c r="E101">
        <v>-1.09589641285689</v>
      </c>
      <c r="F101">
        <v>-0.52133004123821203</v>
      </c>
      <c r="G101">
        <v>-0.56845256065857597</v>
      </c>
      <c r="H101">
        <v>-1.1041341850886299</v>
      </c>
      <c r="I101">
        <v>-1.02641461537608</v>
      </c>
      <c r="J101">
        <v>-1.69775658654915</v>
      </c>
      <c r="K101">
        <v>-1.2605036469178701</v>
      </c>
      <c r="L101">
        <v>-1.2654102279843999</v>
      </c>
      <c r="M101">
        <v>-1.2611218794485699</v>
      </c>
    </row>
    <row r="102" spans="1:13" x14ac:dyDescent="0.25">
      <c r="A102" t="s">
        <v>45</v>
      </c>
      <c r="B102" t="s">
        <v>328</v>
      </c>
      <c r="C102">
        <v>-4.4012742661159898E-2</v>
      </c>
      <c r="D102">
        <v>0.52724013065901099</v>
      </c>
      <c r="E102">
        <v>-0.35700277938164698</v>
      </c>
      <c r="F102">
        <v>0.34242931493143097</v>
      </c>
      <c r="G102">
        <v>0.46696992484385602</v>
      </c>
      <c r="H102">
        <v>0.14836892364717899</v>
      </c>
      <c r="I102">
        <v>0.218810159698208</v>
      </c>
      <c r="J102">
        <v>-0.28868165576075999</v>
      </c>
      <c r="K102">
        <v>-7.9402317200149106E-2</v>
      </c>
      <c r="L102">
        <v>-8.0014972911639795E-2</v>
      </c>
      <c r="M102">
        <v>-8.4336177519792402E-2</v>
      </c>
    </row>
    <row r="103" spans="1:13" x14ac:dyDescent="0.25">
      <c r="A103" t="s">
        <v>45</v>
      </c>
      <c r="B103" t="s">
        <v>329</v>
      </c>
      <c r="C103">
        <v>-0.297385880639495</v>
      </c>
      <c r="D103">
        <v>-0.416793417554219</v>
      </c>
      <c r="E103">
        <v>-0.73889363347523995</v>
      </c>
      <c r="F103">
        <v>-0.86375935616964306</v>
      </c>
      <c r="G103">
        <v>-1.0354224855024301</v>
      </c>
      <c r="H103">
        <v>-1.2525031087358101</v>
      </c>
      <c r="I103">
        <v>-1.24522477507429</v>
      </c>
      <c r="J103">
        <v>-1.4090749307883901</v>
      </c>
      <c r="K103">
        <v>-1.18110132971772</v>
      </c>
      <c r="L103">
        <v>-1.18539525507276</v>
      </c>
      <c r="M103">
        <v>-1.17678570192878</v>
      </c>
    </row>
    <row r="104" spans="1:13" x14ac:dyDescent="0.25">
      <c r="A104" t="s">
        <v>46</v>
      </c>
      <c r="B104" t="s">
        <v>327</v>
      </c>
      <c r="C104">
        <v>-0.86960196723587202</v>
      </c>
      <c r="D104">
        <v>-0.83119117399215403</v>
      </c>
      <c r="E104">
        <v>-1.36460364396189</v>
      </c>
      <c r="F104">
        <v>-1.2954500528214501</v>
      </c>
      <c r="G104">
        <v>-0.87995762344830097</v>
      </c>
      <c r="H104">
        <v>-0.83403505273169998</v>
      </c>
      <c r="I104">
        <v>-0.81458841593685205</v>
      </c>
      <c r="J104">
        <v>-0.84234540084374598</v>
      </c>
      <c r="K104">
        <v>-0.77311898743926499</v>
      </c>
      <c r="L104">
        <v>-0.77605496963021803</v>
      </c>
      <c r="M104">
        <v>-0.77231423460988502</v>
      </c>
    </row>
    <row r="105" spans="1:13" x14ac:dyDescent="0.25">
      <c r="A105" t="s">
        <v>46</v>
      </c>
      <c r="B105" t="s">
        <v>328</v>
      </c>
      <c r="C105">
        <v>-0.15060929166491099</v>
      </c>
      <c r="D105">
        <v>-0.109052188825725</v>
      </c>
      <c r="E105">
        <v>-0.15318768175571201</v>
      </c>
      <c r="F105">
        <v>-0.152708763162169</v>
      </c>
      <c r="G105">
        <v>-1.2961512586326799E-2</v>
      </c>
      <c r="H105">
        <v>7.3414032676102602E-3</v>
      </c>
      <c r="I105">
        <v>-6.3064248962165795E-2</v>
      </c>
      <c r="J105">
        <v>-6.5875141436848902E-2</v>
      </c>
      <c r="K105">
        <v>-3.0705352379366099E-2</v>
      </c>
      <c r="L105">
        <v>-3.0942270018194402E-2</v>
      </c>
      <c r="M105">
        <v>-3.2613305762179197E-2</v>
      </c>
    </row>
    <row r="106" spans="1:13" x14ac:dyDescent="0.25">
      <c r="A106" t="s">
        <v>46</v>
      </c>
      <c r="B106" t="s">
        <v>329</v>
      </c>
      <c r="C106">
        <v>-0.71899267557096103</v>
      </c>
      <c r="D106">
        <v>-0.72213898516642905</v>
      </c>
      <c r="E106">
        <v>-1.21141596220618</v>
      </c>
      <c r="F106">
        <v>-1.1427412896592799</v>
      </c>
      <c r="G106">
        <v>-0.86699611086197403</v>
      </c>
      <c r="H106">
        <v>-0.84137645599930999</v>
      </c>
      <c r="I106">
        <v>-0.75152416697468705</v>
      </c>
      <c r="J106">
        <v>-0.77647025940689696</v>
      </c>
      <c r="K106">
        <v>-0.74241363505989899</v>
      </c>
      <c r="L106">
        <v>-0.74511269961202298</v>
      </c>
      <c r="M106">
        <v>-0.739700928847706</v>
      </c>
    </row>
    <row r="107" spans="1:13" x14ac:dyDescent="0.25">
      <c r="A107" t="s">
        <v>47</v>
      </c>
      <c r="B107" t="s">
        <v>327</v>
      </c>
      <c r="C107">
        <v>-2.3293152635280898</v>
      </c>
      <c r="D107">
        <v>-1.2453438088351101</v>
      </c>
      <c r="E107">
        <v>-2.8424318389530598</v>
      </c>
      <c r="F107">
        <v>-1.8409924957800901</v>
      </c>
      <c r="G107">
        <v>-2.0144373595934901</v>
      </c>
      <c r="H107">
        <v>-2.0257944648548798</v>
      </c>
      <c r="I107">
        <v>-1.40644879378766</v>
      </c>
      <c r="J107">
        <v>-1.386450640519</v>
      </c>
      <c r="K107">
        <v>-1.4246084122229501</v>
      </c>
      <c r="L107">
        <v>-1.43051508539937</v>
      </c>
      <c r="M107">
        <v>-1.4311328502735501</v>
      </c>
    </row>
    <row r="108" spans="1:13" x14ac:dyDescent="0.25">
      <c r="A108" t="s">
        <v>47</v>
      </c>
      <c r="B108" t="s">
        <v>328</v>
      </c>
      <c r="C108">
        <v>-1.16810051992538</v>
      </c>
      <c r="D108">
        <v>-8.6806076382730205E-2</v>
      </c>
      <c r="E108">
        <v>-0.94038410676684903</v>
      </c>
      <c r="F108">
        <v>-0.134267188957084</v>
      </c>
      <c r="G108">
        <v>-0.60372003296347898</v>
      </c>
      <c r="H108">
        <v>-0.54272093052209203</v>
      </c>
      <c r="I108">
        <v>-0.228681211688398</v>
      </c>
      <c r="J108">
        <v>-5.2034037688624503E-2</v>
      </c>
      <c r="K108">
        <v>-0.17828802967556301</v>
      </c>
      <c r="L108">
        <v>-0.17966367189259999</v>
      </c>
      <c r="M108">
        <v>-0.18936639950281001</v>
      </c>
    </row>
    <row r="109" spans="1:13" x14ac:dyDescent="0.25">
      <c r="A109" t="s">
        <v>47</v>
      </c>
      <c r="B109" t="s">
        <v>329</v>
      </c>
      <c r="C109">
        <v>-1.16121474360271</v>
      </c>
      <c r="D109">
        <v>-1.15853773245238</v>
      </c>
      <c r="E109">
        <v>-1.9020477321862099</v>
      </c>
      <c r="F109">
        <v>-1.7067253068229999</v>
      </c>
      <c r="G109">
        <v>-1.4107173266300099</v>
      </c>
      <c r="H109">
        <v>-1.4830735343327901</v>
      </c>
      <c r="I109">
        <v>-1.1777675820992599</v>
      </c>
      <c r="J109">
        <v>-1.3344166028303801</v>
      </c>
      <c r="K109">
        <v>-1.2463203825473901</v>
      </c>
      <c r="L109">
        <v>-1.2508514135067701</v>
      </c>
      <c r="M109">
        <v>-1.24176645077074</v>
      </c>
    </row>
    <row r="110" spans="1:13" x14ac:dyDescent="0.25">
      <c r="A110" t="s">
        <v>48</v>
      </c>
      <c r="B110" t="s">
        <v>327</v>
      </c>
      <c r="C110">
        <v>-0.27060280821767202</v>
      </c>
      <c r="D110">
        <v>-1.0662195631981199</v>
      </c>
      <c r="E110">
        <v>-1.94668282654811</v>
      </c>
      <c r="F110">
        <v>-2.2797018550289199</v>
      </c>
      <c r="G110">
        <v>-2.1939713665759801</v>
      </c>
      <c r="H110">
        <v>-1.8694261361672999</v>
      </c>
      <c r="I110">
        <v>-1.3498724552939501</v>
      </c>
      <c r="J110">
        <v>-1.6530382611405301</v>
      </c>
      <c r="K110">
        <v>-1.5333513653265001</v>
      </c>
      <c r="L110">
        <v>-1.53974159028201</v>
      </c>
      <c r="M110">
        <v>-1.54090083623542</v>
      </c>
    </row>
    <row r="111" spans="1:13" x14ac:dyDescent="0.25">
      <c r="A111" t="s">
        <v>48</v>
      </c>
      <c r="B111" t="s">
        <v>328</v>
      </c>
      <c r="C111">
        <v>-5.4232696133464701E-2</v>
      </c>
      <c r="D111">
        <v>-0.33870984784967101</v>
      </c>
      <c r="E111">
        <v>-0.21796272415292001</v>
      </c>
      <c r="F111">
        <v>-0.37649695501205099</v>
      </c>
      <c r="G111">
        <v>-0.483459856209498</v>
      </c>
      <c r="H111">
        <v>-0.37053893666805998</v>
      </c>
      <c r="I111">
        <v>-1.28077072549975E-2</v>
      </c>
      <c r="J111">
        <v>-0.45092172154610399</v>
      </c>
      <c r="K111">
        <v>-0.19990740808936899</v>
      </c>
      <c r="L111">
        <v>-0.201449862008271</v>
      </c>
      <c r="M111">
        <v>-0.21232915172549799</v>
      </c>
    </row>
    <row r="112" spans="1:13" x14ac:dyDescent="0.25">
      <c r="A112" t="s">
        <v>48</v>
      </c>
      <c r="B112" t="s">
        <v>329</v>
      </c>
      <c r="C112">
        <v>-0.21637011208420701</v>
      </c>
      <c r="D112">
        <v>-0.72750971534844699</v>
      </c>
      <c r="E112">
        <v>-1.7287201023951899</v>
      </c>
      <c r="F112">
        <v>-1.90320490001687</v>
      </c>
      <c r="G112">
        <v>-1.7105115103664801</v>
      </c>
      <c r="H112">
        <v>-1.4988871994992401</v>
      </c>
      <c r="I112">
        <v>-1.3370647480389499</v>
      </c>
      <c r="J112">
        <v>-1.20211653959443</v>
      </c>
      <c r="K112">
        <v>-1.3334439572371299</v>
      </c>
      <c r="L112">
        <v>-1.3382917282737301</v>
      </c>
      <c r="M112">
        <v>-1.32857168450992</v>
      </c>
    </row>
    <row r="113" spans="1:13" x14ac:dyDescent="0.25">
      <c r="A113" t="s">
        <v>49</v>
      </c>
      <c r="B113" t="s">
        <v>327</v>
      </c>
      <c r="C113">
        <v>-0.39971851163551703</v>
      </c>
      <c r="D113">
        <v>-0.67227785487068703</v>
      </c>
      <c r="E113">
        <v>-1.0618150611675901</v>
      </c>
      <c r="F113">
        <v>-1.24903790619016</v>
      </c>
      <c r="G113">
        <v>-0.88030824647429395</v>
      </c>
      <c r="H113">
        <v>-0.87353297012442399</v>
      </c>
      <c r="I113">
        <v>-0.82439776407270204</v>
      </c>
      <c r="J113">
        <v>-0.767084278144197</v>
      </c>
      <c r="K113">
        <v>-0.79715657337672796</v>
      </c>
      <c r="L113">
        <v>-0.80007207552668003</v>
      </c>
      <c r="M113">
        <v>-0.79452469436218198</v>
      </c>
    </row>
    <row r="114" spans="1:13" x14ac:dyDescent="0.25">
      <c r="A114" t="s">
        <v>49</v>
      </c>
      <c r="B114" t="s">
        <v>328</v>
      </c>
      <c r="C114">
        <v>-0.15108931822351801</v>
      </c>
      <c r="D114">
        <v>-0.137853466825161</v>
      </c>
      <c r="E114">
        <v>-0.105754268709621</v>
      </c>
      <c r="F114">
        <v>-0.15359317052900601</v>
      </c>
      <c r="G114">
        <v>2.1140836420492901E-2</v>
      </c>
      <c r="H114">
        <v>6.1167873972728402E-2</v>
      </c>
      <c r="I114">
        <v>-5.3357842982410399E-2</v>
      </c>
      <c r="J114">
        <v>1.7619143647653299E-2</v>
      </c>
      <c r="K114">
        <v>-4.2688338098006698E-3</v>
      </c>
      <c r="L114">
        <v>-4.3017714557938699E-3</v>
      </c>
      <c r="M114">
        <v>-4.5340884080038498E-3</v>
      </c>
    </row>
    <row r="115" spans="1:13" x14ac:dyDescent="0.25">
      <c r="A115" t="s">
        <v>49</v>
      </c>
      <c r="B115" t="s">
        <v>329</v>
      </c>
      <c r="C115">
        <v>-0.24862919341199899</v>
      </c>
      <c r="D115">
        <v>-0.53442438804552606</v>
      </c>
      <c r="E115">
        <v>-0.95606079245797104</v>
      </c>
      <c r="F115">
        <v>-1.0954447356611601</v>
      </c>
      <c r="G115">
        <v>-0.90144908289478698</v>
      </c>
      <c r="H115">
        <v>-0.93470084409715304</v>
      </c>
      <c r="I115">
        <v>-0.77103992109029196</v>
      </c>
      <c r="J115">
        <v>-0.78470342179185004</v>
      </c>
      <c r="K115">
        <v>-0.79288773956692704</v>
      </c>
      <c r="L115">
        <v>-0.795770304070886</v>
      </c>
      <c r="M115">
        <v>-0.78999060595417803</v>
      </c>
    </row>
    <row r="116" spans="1:13" x14ac:dyDescent="0.25">
      <c r="A116" t="s">
        <v>50</v>
      </c>
      <c r="B116" t="s">
        <v>327</v>
      </c>
      <c r="C116">
        <v>-1.3591322735477299E-3</v>
      </c>
      <c r="D116">
        <v>-8.7344616072032605E-3</v>
      </c>
      <c r="E116">
        <v>-4.5279595648281198E-3</v>
      </c>
      <c r="F116">
        <v>5.55463763443947E-3</v>
      </c>
      <c r="G116">
        <v>-1.4966693400032999E-2</v>
      </c>
      <c r="H116">
        <v>-5.3582072049894501E-4</v>
      </c>
      <c r="I116" s="35">
        <v>2.7724210223750101E-5</v>
      </c>
      <c r="J116">
        <v>-7.8205013844902006E-3</v>
      </c>
      <c r="K116">
        <v>-2.4767657736460801E-3</v>
      </c>
      <c r="L116">
        <v>-2.4804150983418699E-3</v>
      </c>
      <c r="M116">
        <v>-2.3813710133271798E-3</v>
      </c>
    </row>
    <row r="117" spans="1:13" x14ac:dyDescent="0.25">
      <c r="A117" t="s">
        <v>50</v>
      </c>
      <c r="B117" t="s">
        <v>328</v>
      </c>
      <c r="C117">
        <v>5.1499830097305101E-3</v>
      </c>
      <c r="D117">
        <v>-1.9699442841243598E-3</v>
      </c>
      <c r="E117">
        <v>-1.6894469885439399E-3</v>
      </c>
      <c r="F117">
        <v>8.3088210272100702E-3</v>
      </c>
      <c r="G117">
        <v>-1.00015478149233E-2</v>
      </c>
      <c r="H117">
        <v>4.6497282976713204E-3</v>
      </c>
      <c r="I117">
        <v>3.57602671381796E-3</v>
      </c>
      <c r="J117">
        <v>-4.1429185586924896E-3</v>
      </c>
      <c r="K117">
        <v>1.31240435464666E-3</v>
      </c>
      <c r="L117">
        <v>1.322530658916E-3</v>
      </c>
      <c r="M117">
        <v>1.39395386097147E-3</v>
      </c>
    </row>
    <row r="118" spans="1:13" x14ac:dyDescent="0.25">
      <c r="A118" t="s">
        <v>50</v>
      </c>
      <c r="B118" t="s">
        <v>329</v>
      </c>
      <c r="C118">
        <v>-6.5091152832782396E-3</v>
      </c>
      <c r="D118">
        <v>-6.7645173230788998E-3</v>
      </c>
      <c r="E118">
        <v>-2.8385125762841702E-3</v>
      </c>
      <c r="F118">
        <v>-2.7541833927705998E-3</v>
      </c>
      <c r="G118">
        <v>-4.9651455851096801E-3</v>
      </c>
      <c r="H118">
        <v>-5.1855490181702702E-3</v>
      </c>
      <c r="I118">
        <v>-3.5483025035942099E-3</v>
      </c>
      <c r="J118">
        <v>-3.6775828257977101E-3</v>
      </c>
      <c r="K118">
        <v>-3.7891701282927299E-3</v>
      </c>
      <c r="L118">
        <v>-3.80294575725787E-3</v>
      </c>
      <c r="M118">
        <v>-3.77532487429865E-3</v>
      </c>
    </row>
    <row r="119" spans="1:13" x14ac:dyDescent="0.25">
      <c r="A119" t="s">
        <v>51</v>
      </c>
      <c r="B119" t="s">
        <v>327</v>
      </c>
      <c r="C119">
        <v>-0.35527116242455697</v>
      </c>
      <c r="D119">
        <v>-0.30280782735904199</v>
      </c>
      <c r="E119">
        <v>-0.47017196825964103</v>
      </c>
      <c r="F119">
        <v>-0.35533634261954</v>
      </c>
      <c r="G119">
        <v>-0.322878518024519</v>
      </c>
      <c r="H119">
        <v>-0.416889113342294</v>
      </c>
      <c r="I119">
        <v>-0.35919777791653201</v>
      </c>
      <c r="J119">
        <v>-0.37308461557720901</v>
      </c>
      <c r="K119">
        <v>-0.34471731322058502</v>
      </c>
      <c r="L119">
        <v>-0.345972647027114</v>
      </c>
      <c r="M119">
        <v>-0.343491688616548</v>
      </c>
    </row>
    <row r="120" spans="1:13" x14ac:dyDescent="0.25">
      <c r="A120" t="s">
        <v>51</v>
      </c>
      <c r="B120" t="s">
        <v>328</v>
      </c>
      <c r="C120">
        <v>-0.10848159773539701</v>
      </c>
      <c r="D120">
        <v>-1.6086613361162301E-2</v>
      </c>
      <c r="E120">
        <v>-8.9438047836193899E-2</v>
      </c>
      <c r="F120">
        <v>2.7343930702941801E-2</v>
      </c>
      <c r="G120">
        <v>3.1427257361070299E-2</v>
      </c>
      <c r="H120">
        <v>6.6083134930666303E-3</v>
      </c>
      <c r="I120">
        <v>-3.9427968680721001E-2</v>
      </c>
      <c r="J120">
        <v>-4.4275445586181301E-2</v>
      </c>
      <c r="K120">
        <v>-5.1584967533916596E-4</v>
      </c>
      <c r="L120">
        <v>-5.1982988978392197E-4</v>
      </c>
      <c r="M120">
        <v>-5.4790327696947196E-4</v>
      </c>
    </row>
    <row r="121" spans="1:13" x14ac:dyDescent="0.25">
      <c r="A121" t="s">
        <v>51</v>
      </c>
      <c r="B121" t="s">
        <v>329</v>
      </c>
      <c r="C121">
        <v>-0.24678956468916</v>
      </c>
      <c r="D121">
        <v>-0.28672121399787998</v>
      </c>
      <c r="E121">
        <v>-0.380733920423447</v>
      </c>
      <c r="F121">
        <v>-0.382680273322482</v>
      </c>
      <c r="G121">
        <v>-0.35430577538558999</v>
      </c>
      <c r="H121">
        <v>-0.42349742683536001</v>
      </c>
      <c r="I121">
        <v>-0.319769809235811</v>
      </c>
      <c r="J121">
        <v>-0.32880916999102799</v>
      </c>
      <c r="K121">
        <v>-0.344201463545246</v>
      </c>
      <c r="L121">
        <v>-0.34545281713733</v>
      </c>
      <c r="M121">
        <v>-0.34294378533957798</v>
      </c>
    </row>
    <row r="122" spans="1:13" x14ac:dyDescent="0.25">
      <c r="A122" t="s">
        <v>52</v>
      </c>
      <c r="B122" t="s">
        <v>327</v>
      </c>
      <c r="C122">
        <v>-0.67801594073979299</v>
      </c>
      <c r="D122">
        <v>-0.18472096843423899</v>
      </c>
      <c r="E122">
        <v>-2.2810346481532999</v>
      </c>
      <c r="F122">
        <v>-0.47125343153738902</v>
      </c>
      <c r="G122">
        <v>0.104711744151272</v>
      </c>
      <c r="H122">
        <v>-0.42958927987881301</v>
      </c>
      <c r="I122">
        <v>2.5112489414150899E-2</v>
      </c>
      <c r="J122">
        <v>-0.88959237271299796</v>
      </c>
      <c r="K122">
        <v>-0.65125054336544896</v>
      </c>
      <c r="L122">
        <v>-0.65436589615027496</v>
      </c>
      <c r="M122">
        <v>-0.66092715077748199</v>
      </c>
    </row>
    <row r="123" spans="1:13" x14ac:dyDescent="0.25">
      <c r="A123" t="s">
        <v>52</v>
      </c>
      <c r="B123" t="s">
        <v>328</v>
      </c>
      <c r="C123">
        <v>-0.34733557870024501</v>
      </c>
      <c r="D123">
        <v>0.11535248298551</v>
      </c>
      <c r="E123">
        <v>-1.66287901771568</v>
      </c>
      <c r="F123">
        <v>-2.5739863817872501E-2</v>
      </c>
      <c r="G123">
        <v>0.53673321355460901</v>
      </c>
      <c r="H123">
        <v>6.0421041258494602E-2</v>
      </c>
      <c r="I123">
        <v>0.56836200549774496</v>
      </c>
      <c r="J123">
        <v>-0.41317691841735099</v>
      </c>
      <c r="K123">
        <v>-0.18324910416739301</v>
      </c>
      <c r="L123">
        <v>-0.18466302524995601</v>
      </c>
      <c r="M123">
        <v>-0.194635742688063</v>
      </c>
    </row>
    <row r="124" spans="1:13" x14ac:dyDescent="0.25">
      <c r="A124" t="s">
        <v>52</v>
      </c>
      <c r="B124" t="s">
        <v>329</v>
      </c>
      <c r="C124">
        <v>-0.33068036203954698</v>
      </c>
      <c r="D124">
        <v>-0.300073451419749</v>
      </c>
      <c r="E124">
        <v>-0.61815563043761601</v>
      </c>
      <c r="F124">
        <v>-0.445513567719517</v>
      </c>
      <c r="G124">
        <v>-0.43202146940333802</v>
      </c>
      <c r="H124">
        <v>-0.49001032113730703</v>
      </c>
      <c r="I124">
        <v>-0.54324951608359495</v>
      </c>
      <c r="J124">
        <v>-0.47641545429564702</v>
      </c>
      <c r="K124">
        <v>-0.46800143919805598</v>
      </c>
      <c r="L124">
        <v>-0.46970287090031798</v>
      </c>
      <c r="M124">
        <v>-0.46629140808941999</v>
      </c>
    </row>
    <row r="125" spans="1:13" x14ac:dyDescent="0.25">
      <c r="A125" t="s">
        <v>53</v>
      </c>
      <c r="B125" t="s">
        <v>327</v>
      </c>
      <c r="C125">
        <v>-1.36503514266755</v>
      </c>
      <c r="D125">
        <v>-1.4681361381889799</v>
      </c>
      <c r="E125">
        <v>-1.3316265258006399</v>
      </c>
      <c r="F125">
        <v>-1.16566581074943</v>
      </c>
      <c r="G125">
        <v>-0.91764053198869699</v>
      </c>
      <c r="H125">
        <v>-0.47212674021955398</v>
      </c>
      <c r="I125">
        <v>-0.67888933881437796</v>
      </c>
      <c r="J125">
        <v>-0.59686649624162402</v>
      </c>
      <c r="K125">
        <v>-0.50899715035463</v>
      </c>
      <c r="L125">
        <v>-0.51124408460328397</v>
      </c>
      <c r="M125">
        <v>-0.51352990848346802</v>
      </c>
    </row>
    <row r="126" spans="1:13" x14ac:dyDescent="0.25">
      <c r="A126" t="s">
        <v>53</v>
      </c>
      <c r="B126" t="s">
        <v>328</v>
      </c>
      <c r="C126">
        <v>-0.43710510489142601</v>
      </c>
      <c r="D126">
        <v>-0.44472924558176402</v>
      </c>
      <c r="E126">
        <v>-0.320945386360178</v>
      </c>
      <c r="F126">
        <v>-0.243810182764715</v>
      </c>
      <c r="G126">
        <v>-0.250824205671697</v>
      </c>
      <c r="H126">
        <v>-2.73020079768015E-2</v>
      </c>
      <c r="I126">
        <v>-0.205888531241254</v>
      </c>
      <c r="J126">
        <v>-0.150304148344895</v>
      </c>
      <c r="K126">
        <v>-9.7164444206029696E-2</v>
      </c>
      <c r="L126">
        <v>-9.7914149678057505E-2</v>
      </c>
      <c r="M126">
        <v>-0.103201998431808</v>
      </c>
    </row>
    <row r="127" spans="1:13" x14ac:dyDescent="0.25">
      <c r="A127" t="s">
        <v>53</v>
      </c>
      <c r="B127" t="s">
        <v>329</v>
      </c>
      <c r="C127">
        <v>-0.92793003777612704</v>
      </c>
      <c r="D127">
        <v>-1.02340689260722</v>
      </c>
      <c r="E127">
        <v>-1.01068113944046</v>
      </c>
      <c r="F127">
        <v>-0.92185562798471798</v>
      </c>
      <c r="G127">
        <v>-0.66681632631700005</v>
      </c>
      <c r="H127">
        <v>-0.44482473224275199</v>
      </c>
      <c r="I127">
        <v>-0.47300080757312302</v>
      </c>
      <c r="J127">
        <v>-0.44656234789672999</v>
      </c>
      <c r="K127">
        <v>-0.41183270614860101</v>
      </c>
      <c r="L127">
        <v>-0.41332993492522702</v>
      </c>
      <c r="M127">
        <v>-0.41032791005166003</v>
      </c>
    </row>
    <row r="128" spans="1:13" x14ac:dyDescent="0.25">
      <c r="A128" t="s">
        <v>54</v>
      </c>
      <c r="B128" t="s">
        <v>327</v>
      </c>
      <c r="C128">
        <v>-1.5326666017920501</v>
      </c>
      <c r="D128">
        <v>-1.1680674475819799</v>
      </c>
      <c r="E128">
        <v>-5.8448840895175902</v>
      </c>
      <c r="F128">
        <v>-3.40549684131437</v>
      </c>
      <c r="G128">
        <v>-2.9870403401435102</v>
      </c>
      <c r="H128">
        <v>-3.3368306542732502</v>
      </c>
      <c r="I128">
        <v>-1.6652169240078001</v>
      </c>
      <c r="J128">
        <v>-1.1077843806118</v>
      </c>
      <c r="K128">
        <v>-2.1972532382816201</v>
      </c>
      <c r="L128">
        <v>-2.1989639434833799</v>
      </c>
      <c r="M128">
        <v>-2.08800621116045</v>
      </c>
    </row>
    <row r="129" spans="1:13" x14ac:dyDescent="0.25">
      <c r="A129" t="s">
        <v>54</v>
      </c>
      <c r="B129" t="s">
        <v>328</v>
      </c>
      <c r="C129">
        <v>1.0586143917936599</v>
      </c>
      <c r="D129">
        <v>2.1461743864276999</v>
      </c>
      <c r="E129">
        <v>-0.90296588263105304</v>
      </c>
      <c r="F129">
        <v>1.50957791938647</v>
      </c>
      <c r="G129">
        <v>1.8333284575097499</v>
      </c>
      <c r="H129">
        <v>0.93741262694273098</v>
      </c>
      <c r="I129">
        <v>2.1888932358691902</v>
      </c>
      <c r="J129">
        <v>2.6725129913584298</v>
      </c>
      <c r="K129">
        <v>1.5384761671860201</v>
      </c>
      <c r="L129">
        <v>1.55034680577762</v>
      </c>
      <c r="M129">
        <v>1.6340732074444599</v>
      </c>
    </row>
    <row r="130" spans="1:13" x14ac:dyDescent="0.25">
      <c r="A130" t="s">
        <v>54</v>
      </c>
      <c r="B130" t="s">
        <v>329</v>
      </c>
      <c r="C130">
        <v>-2.5912809935857202</v>
      </c>
      <c r="D130">
        <v>-3.31424183400968</v>
      </c>
      <c r="E130">
        <v>-4.9419182068865304</v>
      </c>
      <c r="F130">
        <v>-4.9150747607008398</v>
      </c>
      <c r="G130">
        <v>-4.8203687976532601</v>
      </c>
      <c r="H130">
        <v>-4.2742432812159796</v>
      </c>
      <c r="I130">
        <v>-3.854110159877</v>
      </c>
      <c r="J130">
        <v>-3.7802973719702302</v>
      </c>
      <c r="K130">
        <v>-3.73572940546764</v>
      </c>
      <c r="L130">
        <v>-3.7493107492609998</v>
      </c>
      <c r="M130">
        <v>-3.7220794186049</v>
      </c>
    </row>
    <row r="131" spans="1:13" x14ac:dyDescent="0.25">
      <c r="A131" t="s">
        <v>55</v>
      </c>
      <c r="B131" t="s">
        <v>327</v>
      </c>
      <c r="C131">
        <v>3.1830039099574499E-2</v>
      </c>
      <c r="D131">
        <v>-1.0803557053733199</v>
      </c>
      <c r="E131">
        <v>-4.7089598688959802</v>
      </c>
      <c r="F131">
        <v>-3.13197090639173</v>
      </c>
      <c r="G131">
        <v>-5.46090075771885</v>
      </c>
      <c r="H131">
        <v>-5.0109226688378703</v>
      </c>
      <c r="I131">
        <v>-3.43474280070531</v>
      </c>
      <c r="J131">
        <v>-3.7228082705409502</v>
      </c>
      <c r="K131">
        <v>-4.02827635067624</v>
      </c>
      <c r="L131">
        <v>-4.0422901918068801</v>
      </c>
      <c r="M131">
        <v>-4.0033820762712597</v>
      </c>
    </row>
    <row r="132" spans="1:13" x14ac:dyDescent="0.25">
      <c r="A132" t="s">
        <v>55</v>
      </c>
      <c r="B132" t="s">
        <v>328</v>
      </c>
      <c r="C132">
        <v>8.8150745684564505E-2</v>
      </c>
      <c r="D132">
        <v>0.515376046473071</v>
      </c>
      <c r="E132">
        <v>-4.10080947221384E-2</v>
      </c>
      <c r="F132">
        <v>2.1457458346400702</v>
      </c>
      <c r="G132">
        <v>-0.123275826569234</v>
      </c>
      <c r="H132">
        <v>-3.90316800760966E-2</v>
      </c>
      <c r="I132">
        <v>0.64415046366967199</v>
      </c>
      <c r="J132">
        <v>3.0575068490244599E-2</v>
      </c>
      <c r="K132">
        <v>0.154660820533077</v>
      </c>
      <c r="L132">
        <v>0.155854158944154</v>
      </c>
      <c r="M132">
        <v>0.16427105499900799</v>
      </c>
    </row>
    <row r="133" spans="1:13" x14ac:dyDescent="0.25">
      <c r="A133" t="s">
        <v>55</v>
      </c>
      <c r="B133" t="s">
        <v>329</v>
      </c>
      <c r="C133">
        <v>-5.6320706584989999E-2</v>
      </c>
      <c r="D133">
        <v>-1.59573175184639</v>
      </c>
      <c r="E133">
        <v>-4.6679517741738401</v>
      </c>
      <c r="F133">
        <v>-5.2777167410318002</v>
      </c>
      <c r="G133">
        <v>-5.3376249311496098</v>
      </c>
      <c r="H133">
        <v>-4.9718909887617704</v>
      </c>
      <c r="I133">
        <v>-4.0788932643749796</v>
      </c>
      <c r="J133">
        <v>-3.7533833390311999</v>
      </c>
      <c r="K133">
        <v>-4.1829371712093204</v>
      </c>
      <c r="L133">
        <v>-4.1981443507510399</v>
      </c>
      <c r="M133">
        <v>-4.1676531312702698</v>
      </c>
    </row>
    <row r="134" spans="1:13" x14ac:dyDescent="0.25">
      <c r="A134" t="s">
        <v>56</v>
      </c>
      <c r="B134" t="s">
        <v>327</v>
      </c>
      <c r="C134">
        <v>-7.0482538619754107E-2</v>
      </c>
      <c r="D134">
        <v>-9.3825074236168093E-2</v>
      </c>
      <c r="E134">
        <v>-8.2464672501207495E-2</v>
      </c>
      <c r="F134">
        <v>-3.5014374066981803E-2</v>
      </c>
      <c r="G134">
        <v>-7.3059713205912398E-3</v>
      </c>
      <c r="H134">
        <v>1.60314109583993E-2</v>
      </c>
      <c r="I134">
        <v>-2.4397142662726301E-2</v>
      </c>
      <c r="J134">
        <v>1.4428305111746399E-2</v>
      </c>
      <c r="K134">
        <v>-5.8760568917685602E-3</v>
      </c>
      <c r="L134">
        <v>-5.8568830572072496E-3</v>
      </c>
      <c r="M134">
        <v>-5.2009736711843496E-3</v>
      </c>
    </row>
    <row r="135" spans="1:13" x14ac:dyDescent="0.25">
      <c r="A135" t="s">
        <v>56</v>
      </c>
      <c r="B135" t="s">
        <v>328</v>
      </c>
      <c r="C135">
        <v>-3.87011866353816E-2</v>
      </c>
      <c r="D135">
        <v>-4.7505154638878298E-2</v>
      </c>
      <c r="E135">
        <v>-4.1297815378780398E-2</v>
      </c>
      <c r="F135">
        <v>-3.4085556650216798E-3</v>
      </c>
      <c r="G135">
        <v>-1.13215634750685E-2</v>
      </c>
      <c r="H135">
        <v>1.7824753613985299E-2</v>
      </c>
      <c r="I135">
        <v>1.59007918830378E-3</v>
      </c>
      <c r="J135">
        <v>4.5899641754475001E-2</v>
      </c>
      <c r="K135">
        <v>9.9346239806337895E-3</v>
      </c>
      <c r="L135">
        <v>1.0011277966787699E-2</v>
      </c>
      <c r="M135">
        <v>1.05519365324208E-2</v>
      </c>
    </row>
    <row r="136" spans="1:13" x14ac:dyDescent="0.25">
      <c r="A136" t="s">
        <v>56</v>
      </c>
      <c r="B136" t="s">
        <v>329</v>
      </c>
      <c r="C136">
        <v>-3.17813519843725E-2</v>
      </c>
      <c r="D136">
        <v>-4.6319919597289802E-2</v>
      </c>
      <c r="E136">
        <v>-4.1166857122427097E-2</v>
      </c>
      <c r="F136">
        <v>-3.1605818401960098E-2</v>
      </c>
      <c r="G136">
        <v>4.0155921544772401E-3</v>
      </c>
      <c r="H136">
        <v>-1.7933426555859599E-3</v>
      </c>
      <c r="I136">
        <v>-2.5987221851030098E-2</v>
      </c>
      <c r="J136">
        <v>-3.1471336642728602E-2</v>
      </c>
      <c r="K136">
        <v>-1.58106808724023E-2</v>
      </c>
      <c r="L136">
        <v>-1.5868161023994899E-2</v>
      </c>
      <c r="M136">
        <v>-1.57529102036051E-2</v>
      </c>
    </row>
    <row r="137" spans="1:13" x14ac:dyDescent="0.25">
      <c r="A137" t="s">
        <v>57</v>
      </c>
      <c r="B137" t="s">
        <v>327</v>
      </c>
      <c r="C137">
        <v>-1.07163176281171</v>
      </c>
      <c r="D137">
        <v>-0.81377117549954603</v>
      </c>
      <c r="E137">
        <v>-0.886065007602437</v>
      </c>
      <c r="F137">
        <v>-0.94541927953256599</v>
      </c>
      <c r="G137">
        <v>-0.66007410269667599</v>
      </c>
      <c r="H137">
        <v>-0.36974984968878599</v>
      </c>
      <c r="I137">
        <v>-0.52264007928138501</v>
      </c>
      <c r="J137">
        <v>-0.42343244994357399</v>
      </c>
      <c r="K137">
        <v>-0.395329896151769</v>
      </c>
      <c r="L137">
        <v>-0.39694504649754597</v>
      </c>
      <c r="M137">
        <v>-0.39675416597061097</v>
      </c>
    </row>
    <row r="138" spans="1:13" x14ac:dyDescent="0.25">
      <c r="A138" t="s">
        <v>57</v>
      </c>
      <c r="B138" t="s">
        <v>328</v>
      </c>
      <c r="C138">
        <v>-0.40451367795881799</v>
      </c>
      <c r="D138">
        <v>-0.21849325210725701</v>
      </c>
      <c r="E138">
        <v>-0.26484054153918701</v>
      </c>
      <c r="F138">
        <v>-0.33826350171144498</v>
      </c>
      <c r="G138">
        <v>-0.194141698546207</v>
      </c>
      <c r="H138">
        <v>-3.2502577434835199E-3</v>
      </c>
      <c r="I138">
        <v>-0.13616220897324599</v>
      </c>
      <c r="J138">
        <v>-5.1272648688979898E-2</v>
      </c>
      <c r="K138">
        <v>-4.3603979468937702E-2</v>
      </c>
      <c r="L138">
        <v>-4.3940420872757603E-2</v>
      </c>
      <c r="M138">
        <v>-4.6313421103216998E-2</v>
      </c>
    </row>
    <row r="139" spans="1:13" x14ac:dyDescent="0.25">
      <c r="A139" t="s">
        <v>57</v>
      </c>
      <c r="B139" t="s">
        <v>329</v>
      </c>
      <c r="C139">
        <v>-0.66711808485288704</v>
      </c>
      <c r="D139">
        <v>-0.59527792339228802</v>
      </c>
      <c r="E139">
        <v>-0.62122446606324999</v>
      </c>
      <c r="F139">
        <v>-0.60715577782111996</v>
      </c>
      <c r="G139">
        <v>-0.46593240415046899</v>
      </c>
      <c r="H139">
        <v>-0.36649959194530302</v>
      </c>
      <c r="I139">
        <v>-0.38647787030814001</v>
      </c>
      <c r="J139">
        <v>-0.37215980125459402</v>
      </c>
      <c r="K139">
        <v>-0.35172591668283099</v>
      </c>
      <c r="L139">
        <v>-0.35300462562478802</v>
      </c>
      <c r="M139">
        <v>-0.35044074486739402</v>
      </c>
    </row>
    <row r="140" spans="1:13" x14ac:dyDescent="0.25">
      <c r="A140" t="s">
        <v>58</v>
      </c>
      <c r="B140" t="s">
        <v>327</v>
      </c>
      <c r="C140">
        <v>-0.25504098753701698</v>
      </c>
      <c r="D140">
        <v>-0.22568820043728099</v>
      </c>
      <c r="E140">
        <v>-0.51340543762437996</v>
      </c>
      <c r="F140">
        <v>-0.41706862920164101</v>
      </c>
      <c r="G140">
        <v>-0.262778003446269</v>
      </c>
      <c r="H140">
        <v>-0.35391675894693903</v>
      </c>
      <c r="I140">
        <v>-7.4742389384491098E-2</v>
      </c>
      <c r="J140">
        <v>1.3279078699814199E-2</v>
      </c>
      <c r="K140">
        <v>-0.260788075047868</v>
      </c>
      <c r="L140">
        <v>-0.26113250671945398</v>
      </c>
      <c r="M140">
        <v>-0.25010154365286202</v>
      </c>
    </row>
    <row r="141" spans="1:13" x14ac:dyDescent="0.25">
      <c r="A141" t="s">
        <v>58</v>
      </c>
      <c r="B141" t="s">
        <v>328</v>
      </c>
      <c r="C141">
        <v>-1.18877816774309E-2</v>
      </c>
      <c r="D141">
        <v>0.11391806205867901</v>
      </c>
      <c r="E141">
        <v>3.9727522305656002E-2</v>
      </c>
      <c r="F141">
        <v>0.10852178033317</v>
      </c>
      <c r="G141">
        <v>0.314172882804439</v>
      </c>
      <c r="H141">
        <v>0.15312140061829599</v>
      </c>
      <c r="I141">
        <v>0.34552096995518999</v>
      </c>
      <c r="J141">
        <v>0.30109980311698697</v>
      </c>
      <c r="K141">
        <v>0.14794698777274001</v>
      </c>
      <c r="L141">
        <v>0.14908852331292299</v>
      </c>
      <c r="M141">
        <v>0.157140041554064</v>
      </c>
    </row>
    <row r="142" spans="1:13" x14ac:dyDescent="0.25">
      <c r="A142" t="s">
        <v>58</v>
      </c>
      <c r="B142" t="s">
        <v>329</v>
      </c>
      <c r="C142">
        <v>-0.243153205859586</v>
      </c>
      <c r="D142">
        <v>-0.33960626249595999</v>
      </c>
      <c r="E142">
        <v>-0.55313295993003597</v>
      </c>
      <c r="F142">
        <v>-0.52559040953480995</v>
      </c>
      <c r="G142">
        <v>-0.57695088625070801</v>
      </c>
      <c r="H142">
        <v>-0.50703815956523501</v>
      </c>
      <c r="I142">
        <v>-0.42026335933968201</v>
      </c>
      <c r="J142">
        <v>-0.28782072441717299</v>
      </c>
      <c r="K142">
        <v>-0.40873506282060801</v>
      </c>
      <c r="L142">
        <v>-0.41022103003237698</v>
      </c>
      <c r="M142">
        <v>-0.40724158520692599</v>
      </c>
    </row>
    <row r="143" spans="1:13" x14ac:dyDescent="0.25">
      <c r="A143" t="s">
        <v>59</v>
      </c>
      <c r="B143" t="s">
        <v>327</v>
      </c>
      <c r="C143">
        <v>-0.45542075124487902</v>
      </c>
      <c r="D143">
        <v>-0.58748643310507798</v>
      </c>
      <c r="E143">
        <v>-0.61471302315149101</v>
      </c>
      <c r="F143">
        <v>-0.58381129127749898</v>
      </c>
      <c r="G143">
        <v>-0.375990345515543</v>
      </c>
      <c r="H143">
        <v>-0.27735631255958998</v>
      </c>
      <c r="I143">
        <v>-0.376493507988228</v>
      </c>
      <c r="J143">
        <v>-0.29416540582744399</v>
      </c>
      <c r="K143">
        <v>-0.304620718907264</v>
      </c>
      <c r="L143">
        <v>-0.30573746137137903</v>
      </c>
      <c r="M143">
        <v>-0.30365738872957598</v>
      </c>
    </row>
    <row r="144" spans="1:13" x14ac:dyDescent="0.25">
      <c r="A144" t="s">
        <v>59</v>
      </c>
      <c r="B144" t="s">
        <v>328</v>
      </c>
      <c r="C144">
        <v>-7.1202540254748106E-2</v>
      </c>
      <c r="D144">
        <v>-9.5413327511992593E-2</v>
      </c>
      <c r="E144">
        <v>-8.4853824895376198E-2</v>
      </c>
      <c r="F144">
        <v>-7.9063224441723895E-2</v>
      </c>
      <c r="G144">
        <v>-9.9861517457622302E-3</v>
      </c>
      <c r="H144">
        <v>-1.24365950095713E-2</v>
      </c>
      <c r="I144">
        <v>-1.78009634793324E-2</v>
      </c>
      <c r="J144">
        <v>3.2702182199692502E-2</v>
      </c>
      <c r="K144">
        <v>-2.2757369567683902E-3</v>
      </c>
      <c r="L144">
        <v>-2.2932961829166699E-3</v>
      </c>
      <c r="M144">
        <v>-2.4171455285187898E-3</v>
      </c>
    </row>
    <row r="145" spans="1:13" x14ac:dyDescent="0.25">
      <c r="A145" t="s">
        <v>59</v>
      </c>
      <c r="B145" t="s">
        <v>329</v>
      </c>
      <c r="C145">
        <v>-0.38421821099013098</v>
      </c>
      <c r="D145">
        <v>-0.49207310559308498</v>
      </c>
      <c r="E145">
        <v>-0.52985919825611505</v>
      </c>
      <c r="F145">
        <v>-0.504748066835775</v>
      </c>
      <c r="G145">
        <v>-0.36600419376978099</v>
      </c>
      <c r="H145">
        <v>-0.26491971755001897</v>
      </c>
      <c r="I145">
        <v>-0.35869254450889598</v>
      </c>
      <c r="J145">
        <v>-0.326867588027137</v>
      </c>
      <c r="K145">
        <v>-0.30234498195049597</v>
      </c>
      <c r="L145">
        <v>-0.30344416518846201</v>
      </c>
      <c r="M145">
        <v>-0.30124024320105702</v>
      </c>
    </row>
    <row r="146" spans="1:13" x14ac:dyDescent="0.25">
      <c r="A146" t="s">
        <v>60</v>
      </c>
      <c r="B146" t="s">
        <v>327</v>
      </c>
      <c r="C146">
        <v>-0.15067356515359001</v>
      </c>
      <c r="D146">
        <v>-0.20153773497029101</v>
      </c>
      <c r="E146">
        <v>-0.51657912974891795</v>
      </c>
      <c r="F146">
        <v>-0.281507491729096</v>
      </c>
      <c r="G146">
        <v>0.30545899792711201</v>
      </c>
      <c r="H146">
        <v>8.9211765754385497E-2</v>
      </c>
      <c r="I146">
        <v>0.305206419596734</v>
      </c>
      <c r="J146">
        <v>0.23666080947892201</v>
      </c>
      <c r="K146">
        <v>8.5149427051479806E-2</v>
      </c>
      <c r="L146">
        <v>8.6438379763539394E-2</v>
      </c>
      <c r="M146">
        <v>0.100630071752923</v>
      </c>
    </row>
    <row r="147" spans="1:13" x14ac:dyDescent="0.25">
      <c r="A147" t="s">
        <v>60</v>
      </c>
      <c r="B147" t="s">
        <v>328</v>
      </c>
      <c r="C147">
        <v>0.18895076406441999</v>
      </c>
      <c r="D147">
        <v>0.184315361990494</v>
      </c>
      <c r="E147">
        <v>0.107661306390607</v>
      </c>
      <c r="F147">
        <v>0.30797421181925499</v>
      </c>
      <c r="G147">
        <v>0.51106433882897195</v>
      </c>
      <c r="H147">
        <v>0.27404095819337698</v>
      </c>
      <c r="I147">
        <v>0.46505065012184998</v>
      </c>
      <c r="J147">
        <v>0.35718349032846802</v>
      </c>
      <c r="K147">
        <v>0.24002795959235601</v>
      </c>
      <c r="L147">
        <v>0.24187997733625999</v>
      </c>
      <c r="M147">
        <v>0.254942693408657</v>
      </c>
    </row>
    <row r="148" spans="1:13" x14ac:dyDescent="0.25">
      <c r="A148" t="s">
        <v>60</v>
      </c>
      <c r="B148" t="s">
        <v>329</v>
      </c>
      <c r="C148">
        <v>-0.339624329218011</v>
      </c>
      <c r="D148">
        <v>-0.38585309696078501</v>
      </c>
      <c r="E148">
        <v>-0.62424043613952496</v>
      </c>
      <c r="F148">
        <v>-0.58948170354835105</v>
      </c>
      <c r="G148">
        <v>-0.20560534090186</v>
      </c>
      <c r="H148">
        <v>-0.18482919243899201</v>
      </c>
      <c r="I148">
        <v>-0.15984423052511601</v>
      </c>
      <c r="J148">
        <v>-0.120522680849547</v>
      </c>
      <c r="K148">
        <v>-0.154878532540877</v>
      </c>
      <c r="L148">
        <v>-0.15544159757272</v>
      </c>
      <c r="M148">
        <v>-0.15431262165573401</v>
      </c>
    </row>
    <row r="149" spans="1:13" x14ac:dyDescent="0.25">
      <c r="A149" t="s">
        <v>61</v>
      </c>
      <c r="B149" t="s">
        <v>327</v>
      </c>
      <c r="C149">
        <v>0.203646757551707</v>
      </c>
      <c r="D149">
        <v>-0.45946964577440202</v>
      </c>
      <c r="E149">
        <v>-1.30189892155014</v>
      </c>
      <c r="F149">
        <v>-1.77798192685322</v>
      </c>
      <c r="G149">
        <v>-1.6892323222043699</v>
      </c>
      <c r="H149">
        <v>-0.78394363266877098</v>
      </c>
      <c r="I149">
        <v>-0.47489458959622199</v>
      </c>
      <c r="J149">
        <v>3.3836353673770699E-2</v>
      </c>
      <c r="K149">
        <v>-0.870947374636173</v>
      </c>
      <c r="L149">
        <v>-0.87269953897918995</v>
      </c>
      <c r="M149">
        <v>-0.84496251683615498</v>
      </c>
    </row>
    <row r="150" spans="1:13" x14ac:dyDescent="0.25">
      <c r="A150" t="s">
        <v>61</v>
      </c>
      <c r="B150" t="s">
        <v>328</v>
      </c>
      <c r="C150">
        <v>0.33869020337503802</v>
      </c>
      <c r="D150">
        <v>0.32794293004577002</v>
      </c>
      <c r="E150">
        <v>0.14770207420533599</v>
      </c>
      <c r="F150">
        <v>-0.25269548569287997</v>
      </c>
      <c r="G150">
        <v>-2.3060711932134902E-2</v>
      </c>
      <c r="H150">
        <v>0.64856515679917903</v>
      </c>
      <c r="I150">
        <v>0.81083141407315795</v>
      </c>
      <c r="J150">
        <v>0.99373949080380297</v>
      </c>
      <c r="K150">
        <v>0.346587951978369</v>
      </c>
      <c r="L150">
        <v>0.349262169756903</v>
      </c>
      <c r="M150">
        <v>0.368124055757584</v>
      </c>
    </row>
    <row r="151" spans="1:13" x14ac:dyDescent="0.25">
      <c r="A151" t="s">
        <v>61</v>
      </c>
      <c r="B151" t="s">
        <v>329</v>
      </c>
      <c r="C151">
        <v>-0.135043445823331</v>
      </c>
      <c r="D151">
        <v>-0.78741257582017099</v>
      </c>
      <c r="E151">
        <v>-1.4496009957554701</v>
      </c>
      <c r="F151">
        <v>-1.52528644116034</v>
      </c>
      <c r="G151">
        <v>-1.6661716102722399</v>
      </c>
      <c r="H151">
        <v>-1.43250878946795</v>
      </c>
      <c r="I151">
        <v>-1.2857260036693801</v>
      </c>
      <c r="J151">
        <v>-0.95990313713003195</v>
      </c>
      <c r="K151">
        <v>-1.2175353266145399</v>
      </c>
      <c r="L151">
        <v>-1.2219617087360899</v>
      </c>
      <c r="M151">
        <v>-1.2130865725937401</v>
      </c>
    </row>
    <row r="154" spans="1:13" ht="13.8" thickBot="1" x14ac:dyDescent="0.3">
      <c r="B154" t="s">
        <v>326</v>
      </c>
    </row>
    <row r="155" spans="1:13" ht="13.8" thickBot="1" x14ac:dyDescent="0.3">
      <c r="B155" s="37"/>
      <c r="C155" s="38">
        <v>1990</v>
      </c>
      <c r="D155" s="38">
        <v>1995</v>
      </c>
      <c r="E155" s="38">
        <v>2000</v>
      </c>
      <c r="F155" s="38">
        <v>2005</v>
      </c>
      <c r="G155" s="38">
        <v>2010</v>
      </c>
      <c r="H155" s="38">
        <v>2013</v>
      </c>
      <c r="I155" s="38">
        <v>2014</v>
      </c>
      <c r="J155" s="38">
        <v>2015</v>
      </c>
      <c r="K155" s="38">
        <v>2016</v>
      </c>
      <c r="L155" s="38">
        <v>2017</v>
      </c>
      <c r="M155" s="38">
        <v>2018</v>
      </c>
    </row>
    <row r="156" spans="1:13" ht="15" thickBot="1" x14ac:dyDescent="0.3">
      <c r="B156" s="40" t="s">
        <v>330</v>
      </c>
      <c r="C156" s="41" t="s">
        <v>311</v>
      </c>
      <c r="D156" s="41"/>
      <c r="E156" s="41"/>
      <c r="F156" s="41"/>
      <c r="G156" s="41"/>
      <c r="H156" s="41"/>
      <c r="I156" s="41"/>
      <c r="J156" s="41"/>
      <c r="K156" s="41"/>
      <c r="L156" s="41"/>
      <c r="M156" s="41"/>
    </row>
    <row r="157" spans="1:13" x14ac:dyDescent="0.25">
      <c r="B157" s="42" t="s">
        <v>12</v>
      </c>
      <c r="C157" s="43">
        <f t="shared" ref="C157:M172" si="0">C5</f>
        <v>-1.37952482963139</v>
      </c>
      <c r="D157" s="43">
        <f t="shared" si="0"/>
        <v>-1.12992404164398</v>
      </c>
      <c r="E157" s="43">
        <f t="shared" si="0"/>
        <v>-1.6819225898636201</v>
      </c>
      <c r="F157" s="43">
        <f t="shared" si="0"/>
        <v>-1.35675649246525</v>
      </c>
      <c r="G157" s="43">
        <f t="shared" si="0"/>
        <v>-1.12596865080107</v>
      </c>
      <c r="H157" s="43">
        <f t="shared" si="0"/>
        <v>-0.95406947774881001</v>
      </c>
      <c r="I157" s="43">
        <f t="shared" si="0"/>
        <v>-0.90095479576777504</v>
      </c>
      <c r="J157" s="43">
        <f t="shared" si="0"/>
        <v>-0.99946119902907604</v>
      </c>
      <c r="K157" s="43">
        <f t="shared" si="0"/>
        <v>-0.80596096021549801</v>
      </c>
      <c r="L157" s="43">
        <f t="shared" si="0"/>
        <v>-0.80933272250991695</v>
      </c>
      <c r="M157" s="43">
        <f t="shared" si="0"/>
        <v>-0.81013758320336904</v>
      </c>
    </row>
    <row r="158" spans="1:13" x14ac:dyDescent="0.25">
      <c r="B158" s="36" t="s">
        <v>328</v>
      </c>
      <c r="C158" s="45">
        <f t="shared" si="0"/>
        <v>-0.41313119083962602</v>
      </c>
      <c r="D158" s="45">
        <f t="shared" si="0"/>
        <v>-0.25848304778555697</v>
      </c>
      <c r="E158" s="45">
        <f t="shared" si="0"/>
        <v>-0.333131541494466</v>
      </c>
      <c r="F158" s="45">
        <f t="shared" si="0"/>
        <v>-0.119010494060386</v>
      </c>
      <c r="G158" s="45">
        <f t="shared" si="0"/>
        <v>-0.209186321177882</v>
      </c>
      <c r="H158" s="45">
        <f t="shared" si="0"/>
        <v>-0.15462382248354101</v>
      </c>
      <c r="I158" s="45">
        <f t="shared" si="0"/>
        <v>-0.19917838651289599</v>
      </c>
      <c r="J158" s="45">
        <f t="shared" si="0"/>
        <v>-0.276537873370448</v>
      </c>
      <c r="K158" s="45">
        <f t="shared" si="0"/>
        <v>-0.108244030345375</v>
      </c>
      <c r="L158" s="45">
        <f t="shared" si="0"/>
        <v>-0.109079224150346</v>
      </c>
      <c r="M158" s="45">
        <f t="shared" si="0"/>
        <v>-0.114970042192273</v>
      </c>
    </row>
    <row r="159" spans="1:13" x14ac:dyDescent="0.25">
      <c r="B159" s="36" t="s">
        <v>329</v>
      </c>
      <c r="C159" s="45">
        <f t="shared" si="0"/>
        <v>-0.96639363879176599</v>
      </c>
      <c r="D159" s="45">
        <f t="shared" si="0"/>
        <v>-0.871440993858424</v>
      </c>
      <c r="E159" s="45">
        <f t="shared" si="0"/>
        <v>-1.3487910483691501</v>
      </c>
      <c r="F159" s="45">
        <f t="shared" si="0"/>
        <v>-1.23774599840486</v>
      </c>
      <c r="G159" s="45">
        <f t="shared" si="0"/>
        <v>-0.91678232962318396</v>
      </c>
      <c r="H159" s="45">
        <f t="shared" si="0"/>
        <v>-0.79944565526526901</v>
      </c>
      <c r="I159" s="45">
        <f t="shared" si="0"/>
        <v>-0.70177640925488005</v>
      </c>
      <c r="J159" s="45">
        <f t="shared" si="0"/>
        <v>-0.72292332565862805</v>
      </c>
      <c r="K159" s="45">
        <f t="shared" si="0"/>
        <v>-0.69771692987012301</v>
      </c>
      <c r="L159" s="45">
        <f t="shared" si="0"/>
        <v>-0.70025349835957096</v>
      </c>
      <c r="M159" s="45">
        <f t="shared" si="0"/>
        <v>-0.69516754101109701</v>
      </c>
    </row>
    <row r="160" spans="1:13" x14ac:dyDescent="0.25">
      <c r="B160" s="42" t="s">
        <v>14</v>
      </c>
      <c r="C160" s="43">
        <f t="shared" si="0"/>
        <v>1.87295105633308</v>
      </c>
      <c r="D160" s="43">
        <f t="shared" si="0"/>
        <v>-1.1933998840868001</v>
      </c>
      <c r="E160" s="43">
        <f t="shared" si="0"/>
        <v>-1.1709002499727501</v>
      </c>
      <c r="F160" s="43">
        <f t="shared" si="0"/>
        <v>-1.33489996928596</v>
      </c>
      <c r="G160" s="43">
        <f t="shared" si="0"/>
        <v>-1.45523533781091</v>
      </c>
      <c r="H160" s="43">
        <f t="shared" si="0"/>
        <v>-0.70319861425480901</v>
      </c>
      <c r="I160" s="43">
        <f t="shared" si="0"/>
        <v>-0.16258873171002999</v>
      </c>
      <c r="J160" s="43">
        <f t="shared" si="0"/>
        <v>-0.272910553726331</v>
      </c>
      <c r="K160" s="43">
        <f t="shared" si="0"/>
        <v>-0.49546750396775702</v>
      </c>
      <c r="L160" s="43">
        <f t="shared" si="0"/>
        <v>-0.49495046937763598</v>
      </c>
      <c r="M160" s="43">
        <f t="shared" si="0"/>
        <v>-0.45627630486078502</v>
      </c>
    </row>
    <row r="161" spans="2:13" x14ac:dyDescent="0.25">
      <c r="B161" s="36" t="s">
        <v>328</v>
      </c>
      <c r="C161" s="45">
        <f t="shared" si="0"/>
        <v>2.08723927620342</v>
      </c>
      <c r="D161" s="45">
        <f t="shared" si="0"/>
        <v>-0.55281569213447002</v>
      </c>
      <c r="E161" s="45">
        <f t="shared" si="0"/>
        <v>0.13176806920058301</v>
      </c>
      <c r="F161" s="45">
        <f t="shared" si="0"/>
        <v>0.204319698635128</v>
      </c>
      <c r="G161" s="45">
        <f t="shared" si="0"/>
        <v>-3.3069939321787901E-2</v>
      </c>
      <c r="H161" s="45">
        <f t="shared" si="0"/>
        <v>0.629246767961125</v>
      </c>
      <c r="I161" s="45">
        <f t="shared" si="0"/>
        <v>0.82230698203821295</v>
      </c>
      <c r="J161" s="45">
        <f t="shared" si="0"/>
        <v>0.64668458066594003</v>
      </c>
      <c r="K161" s="45">
        <f t="shared" si="0"/>
        <v>0.56817178622240405</v>
      </c>
      <c r="L161" s="45">
        <f t="shared" si="0"/>
        <v>0.57255570979304204</v>
      </c>
      <c r="M161" s="45">
        <f t="shared" si="0"/>
        <v>0.60347655224979002</v>
      </c>
    </row>
    <row r="162" spans="2:13" x14ac:dyDescent="0.25">
      <c r="B162" s="36" t="s">
        <v>329</v>
      </c>
      <c r="C162" s="45">
        <f t="shared" si="0"/>
        <v>-0.214288219870341</v>
      </c>
      <c r="D162" s="45">
        <f t="shared" si="0"/>
        <v>-0.64058419195233396</v>
      </c>
      <c r="E162" s="45">
        <f t="shared" si="0"/>
        <v>-1.3026683191733399</v>
      </c>
      <c r="F162" s="45">
        <f t="shared" si="0"/>
        <v>-1.5392196679210901</v>
      </c>
      <c r="G162" s="45">
        <f t="shared" si="0"/>
        <v>-1.42216539848912</v>
      </c>
      <c r="H162" s="45">
        <f t="shared" si="0"/>
        <v>-1.3324453822159299</v>
      </c>
      <c r="I162" s="45">
        <f t="shared" si="0"/>
        <v>-0.98489571374824303</v>
      </c>
      <c r="J162" s="45">
        <f t="shared" si="0"/>
        <v>-0.91959513439227103</v>
      </c>
      <c r="K162" s="45">
        <f t="shared" si="0"/>
        <v>-1.0636392901901599</v>
      </c>
      <c r="L162" s="45">
        <f t="shared" si="0"/>
        <v>-1.0675061791706799</v>
      </c>
      <c r="M162" s="45">
        <f t="shared" si="0"/>
        <v>-1.0597528571105801</v>
      </c>
    </row>
    <row r="163" spans="2:13" x14ac:dyDescent="0.25">
      <c r="B163" s="42" t="s">
        <v>15</v>
      </c>
      <c r="C163" s="43">
        <f t="shared" si="0"/>
        <v>-0.940602591193474</v>
      </c>
      <c r="D163" s="43">
        <f t="shared" si="0"/>
        <v>-0.72940933797127705</v>
      </c>
      <c r="E163" s="43">
        <f t="shared" si="0"/>
        <v>-0.72596234137264204</v>
      </c>
      <c r="F163" s="43">
        <f t="shared" si="0"/>
        <v>-1.03969885063523</v>
      </c>
      <c r="G163" s="43">
        <f t="shared" si="0"/>
        <v>-0.78122054425116905</v>
      </c>
      <c r="H163" s="43">
        <f t="shared" si="0"/>
        <v>-0.367253155201752</v>
      </c>
      <c r="I163" s="43">
        <f t="shared" si="0"/>
        <v>-0.34938692505515001</v>
      </c>
      <c r="J163" s="43">
        <f t="shared" si="0"/>
        <v>-0.71919438903862398</v>
      </c>
      <c r="K163" s="43">
        <f t="shared" si="0"/>
        <v>-0.48129023009925298</v>
      </c>
      <c r="L163" s="43">
        <f t="shared" si="0"/>
        <v>-0.48333588094025798</v>
      </c>
      <c r="M163" s="43">
        <f t="shared" si="0"/>
        <v>-0.48430288176908898</v>
      </c>
    </row>
    <row r="164" spans="2:13" x14ac:dyDescent="0.25">
      <c r="B164" s="36" t="s">
        <v>328</v>
      </c>
      <c r="C164" s="45">
        <f t="shared" si="0"/>
        <v>-0.72132826990890297</v>
      </c>
      <c r="D164" s="45">
        <f t="shared" si="0"/>
        <v>-0.46377338542709901</v>
      </c>
      <c r="E164" s="45">
        <f t="shared" si="0"/>
        <v>-0.30597510173468501</v>
      </c>
      <c r="F164" s="45">
        <f t="shared" si="0"/>
        <v>-0.50695556390331997</v>
      </c>
      <c r="G164" s="45">
        <f t="shared" si="0"/>
        <v>-0.30192996230400698</v>
      </c>
      <c r="H164" s="45">
        <f t="shared" si="0"/>
        <v>4.8380899339329403E-2</v>
      </c>
      <c r="I164" s="45">
        <f t="shared" si="0"/>
        <v>6.3815147882265097E-2</v>
      </c>
      <c r="J164" s="45">
        <f t="shared" si="0"/>
        <v>-0.30303227835872398</v>
      </c>
      <c r="K164" s="45">
        <f t="shared" si="0"/>
        <v>-7.2520719633047306E-2</v>
      </c>
      <c r="L164" s="45">
        <f t="shared" si="0"/>
        <v>-7.3080278026949205E-2</v>
      </c>
      <c r="M164" s="45">
        <f t="shared" si="0"/>
        <v>-7.7026974784865407E-2</v>
      </c>
    </row>
    <row r="165" spans="2:13" x14ac:dyDescent="0.25">
      <c r="B165" s="36" t="s">
        <v>329</v>
      </c>
      <c r="C165" s="45">
        <f t="shared" si="0"/>
        <v>-0.219274321284571</v>
      </c>
      <c r="D165" s="45">
        <f t="shared" si="0"/>
        <v>-0.26563595254417799</v>
      </c>
      <c r="E165" s="45">
        <f t="shared" si="0"/>
        <v>-0.41998723963795698</v>
      </c>
      <c r="F165" s="45">
        <f t="shared" si="0"/>
        <v>-0.53274328673191296</v>
      </c>
      <c r="G165" s="45">
        <f t="shared" si="0"/>
        <v>-0.47929058194716201</v>
      </c>
      <c r="H165" s="45">
        <f t="shared" si="0"/>
        <v>-0.41563405454108099</v>
      </c>
      <c r="I165" s="45">
        <f t="shared" si="0"/>
        <v>-0.41320207293741501</v>
      </c>
      <c r="J165" s="45">
        <f t="shared" si="0"/>
        <v>-0.4161621106799</v>
      </c>
      <c r="K165" s="45">
        <f t="shared" si="0"/>
        <v>-0.40876951046620602</v>
      </c>
      <c r="L165" s="45">
        <f t="shared" si="0"/>
        <v>-0.41025560291330798</v>
      </c>
      <c r="M165" s="45">
        <f t="shared" si="0"/>
        <v>-0.407275906984223</v>
      </c>
    </row>
    <row r="166" spans="2:13" x14ac:dyDescent="0.25">
      <c r="B166" s="42" t="s">
        <v>16</v>
      </c>
      <c r="C166" s="43">
        <f t="shared" si="0"/>
        <v>2.82566172614022E-2</v>
      </c>
      <c r="D166" s="43">
        <f t="shared" si="0"/>
        <v>-1.5738891446799099</v>
      </c>
      <c r="E166" s="43">
        <f t="shared" si="0"/>
        <v>-5.2131020620186499</v>
      </c>
      <c r="F166" s="43">
        <f t="shared" si="0"/>
        <v>-5.4809815196836098</v>
      </c>
      <c r="G166" s="43">
        <f t="shared" si="0"/>
        <v>-5.59798411571456</v>
      </c>
      <c r="H166" s="43">
        <f t="shared" si="0"/>
        <v>-5.7205511732947203</v>
      </c>
      <c r="I166" s="43">
        <f t="shared" si="0"/>
        <v>-5.3251939696979296</v>
      </c>
      <c r="J166" s="43">
        <f t="shared" si="0"/>
        <v>-3.5711675817272699</v>
      </c>
      <c r="K166" s="43">
        <f t="shared" si="0"/>
        <v>-4.7261148837576696</v>
      </c>
      <c r="L166" s="43">
        <f t="shared" si="0"/>
        <v>-4.7439234852439496</v>
      </c>
      <c r="M166" s="43">
        <f t="shared" si="0"/>
        <v>-4.7189508526672403</v>
      </c>
    </row>
    <row r="167" spans="2:13" x14ac:dyDescent="0.25">
      <c r="B167" s="36" t="s">
        <v>328</v>
      </c>
      <c r="C167" s="45">
        <f t="shared" si="0"/>
        <v>0.43036946674181598</v>
      </c>
      <c r="D167" s="45">
        <f t="shared" si="0"/>
        <v>0.599794800821698</v>
      </c>
      <c r="E167" s="45">
        <f t="shared" si="0"/>
        <v>8.0455077021310606E-2</v>
      </c>
      <c r="F167" s="45">
        <f t="shared" si="0"/>
        <v>0.41255313789313702</v>
      </c>
      <c r="G167" s="45">
        <f t="shared" si="0"/>
        <v>0.283109304473527</v>
      </c>
      <c r="H167" s="45">
        <f t="shared" si="0"/>
        <v>-0.42190181048124198</v>
      </c>
      <c r="I167" s="45">
        <f t="shared" si="0"/>
        <v>-0.60543875141963199</v>
      </c>
      <c r="J167" s="45">
        <f t="shared" si="0"/>
        <v>0.43542893763177198</v>
      </c>
      <c r="K167" s="45">
        <f t="shared" si="0"/>
        <v>-0.15358737901522501</v>
      </c>
      <c r="L167" s="45">
        <f t="shared" si="0"/>
        <v>-0.15477243492145701</v>
      </c>
      <c r="M167" s="45">
        <f t="shared" si="0"/>
        <v>-0.163130912524595</v>
      </c>
    </row>
    <row r="168" spans="2:13" x14ac:dyDescent="0.25">
      <c r="B168" s="36" t="s">
        <v>329</v>
      </c>
      <c r="C168" s="45">
        <f t="shared" si="0"/>
        <v>-0.40211284948041298</v>
      </c>
      <c r="D168" s="45">
        <f t="shared" si="0"/>
        <v>-2.1736839455016099</v>
      </c>
      <c r="E168" s="45">
        <f t="shared" si="0"/>
        <v>-5.2935571390399598</v>
      </c>
      <c r="F168" s="45">
        <f t="shared" si="0"/>
        <v>-5.8935346575767502</v>
      </c>
      <c r="G168" s="45">
        <f t="shared" si="0"/>
        <v>-5.8810934201880896</v>
      </c>
      <c r="H168" s="45">
        <f t="shared" si="0"/>
        <v>-5.2986493628134799</v>
      </c>
      <c r="I168" s="45">
        <f t="shared" si="0"/>
        <v>-4.7197552182782996</v>
      </c>
      <c r="J168" s="45">
        <f t="shared" si="0"/>
        <v>-4.00659651935905</v>
      </c>
      <c r="K168" s="45">
        <f t="shared" si="0"/>
        <v>-4.5725275047424496</v>
      </c>
      <c r="L168" s="45">
        <f t="shared" si="0"/>
        <v>-4.5891510503224904</v>
      </c>
      <c r="M168" s="45">
        <f t="shared" si="0"/>
        <v>-4.5558199401426398</v>
      </c>
    </row>
    <row r="169" spans="2:13" x14ac:dyDescent="0.25">
      <c r="B169" s="42" t="s">
        <v>17</v>
      </c>
      <c r="C169" s="43">
        <f t="shared" si="0"/>
        <v>0.68499223052884195</v>
      </c>
      <c r="D169" s="43">
        <f t="shared" si="0"/>
        <v>-0.79163541973684304</v>
      </c>
      <c r="E169" s="43">
        <f t="shared" si="0"/>
        <v>-2.7062368366658198</v>
      </c>
      <c r="F169" s="43">
        <f t="shared" si="0"/>
        <v>-2.43624928397147</v>
      </c>
      <c r="G169" s="43">
        <f t="shared" si="0"/>
        <v>-3.0069015506166998</v>
      </c>
      <c r="H169" s="43">
        <f t="shared" si="0"/>
        <v>-2.5708017606015798</v>
      </c>
      <c r="I169" s="43">
        <f t="shared" si="0"/>
        <v>-2.2446908104114498</v>
      </c>
      <c r="J169" s="43">
        <f t="shared" si="0"/>
        <v>-2.2351237254257001</v>
      </c>
      <c r="K169" s="43">
        <f t="shared" si="0"/>
        <v>-2.47210497292002</v>
      </c>
      <c r="L169" s="43">
        <f t="shared" si="0"/>
        <v>-2.4806412763465402</v>
      </c>
      <c r="M169" s="43">
        <f t="shared" si="0"/>
        <v>-2.4557985648265701</v>
      </c>
    </row>
    <row r="170" spans="2:13" x14ac:dyDescent="0.25">
      <c r="B170" s="36" t="s">
        <v>328</v>
      </c>
      <c r="C170" s="45">
        <f t="shared" si="0"/>
        <v>0.81539939005968198</v>
      </c>
      <c r="D170" s="45">
        <f t="shared" si="0"/>
        <v>0.313590083857053</v>
      </c>
      <c r="E170" s="45">
        <f t="shared" si="0"/>
        <v>-2.13922783179443E-2</v>
      </c>
      <c r="F170" s="45">
        <f t="shared" si="0"/>
        <v>0.51382112350641995</v>
      </c>
      <c r="G170" s="45">
        <f t="shared" si="0"/>
        <v>9.9673379429987496E-2</v>
      </c>
      <c r="H170" s="45">
        <f t="shared" si="0"/>
        <v>0.49946422374562399</v>
      </c>
      <c r="I170" s="45">
        <f t="shared" si="0"/>
        <v>0.41560898663246298</v>
      </c>
      <c r="J170" s="45">
        <f t="shared" si="0"/>
        <v>0.11506344413005599</v>
      </c>
      <c r="K170" s="45">
        <f t="shared" si="0"/>
        <v>0.110555205828811</v>
      </c>
      <c r="L170" s="45">
        <f t="shared" si="0"/>
        <v>0.111408232297992</v>
      </c>
      <c r="M170" s="45">
        <f t="shared" si="0"/>
        <v>0.11742482830839</v>
      </c>
    </row>
    <row r="171" spans="2:13" x14ac:dyDescent="0.25">
      <c r="B171" s="36" t="s">
        <v>329</v>
      </c>
      <c r="C171" s="45">
        <f t="shared" si="0"/>
        <v>-0.13040715953084001</v>
      </c>
      <c r="D171" s="45">
        <f t="shared" si="0"/>
        <v>-1.1052255035939</v>
      </c>
      <c r="E171" s="45">
        <f t="shared" si="0"/>
        <v>-2.6848445583478799</v>
      </c>
      <c r="F171" s="45">
        <f t="shared" si="0"/>
        <v>-2.9500704074778898</v>
      </c>
      <c r="G171" s="45">
        <f t="shared" si="0"/>
        <v>-3.1065749300466901</v>
      </c>
      <c r="H171" s="45">
        <f t="shared" si="0"/>
        <v>-3.07026598434721</v>
      </c>
      <c r="I171" s="45">
        <f t="shared" si="0"/>
        <v>-2.6602997970439102</v>
      </c>
      <c r="J171" s="45">
        <f t="shared" si="0"/>
        <v>-2.3501871695557499</v>
      </c>
      <c r="K171" s="45">
        <f t="shared" si="0"/>
        <v>-2.5826601787488301</v>
      </c>
      <c r="L171" s="45">
        <f t="shared" si="0"/>
        <v>-2.5920495086445299</v>
      </c>
      <c r="M171" s="45">
        <f t="shared" si="0"/>
        <v>-2.5732233931349602</v>
      </c>
    </row>
    <row r="172" spans="2:13" x14ac:dyDescent="0.25">
      <c r="B172" s="42" t="s">
        <v>18</v>
      </c>
      <c r="C172" s="43">
        <f t="shared" si="0"/>
        <v>-2.0029620361875E-2</v>
      </c>
      <c r="D172" s="43">
        <f t="shared" si="0"/>
        <v>-2.4350116060204399E-2</v>
      </c>
      <c r="E172" s="43">
        <f t="shared" si="0"/>
        <v>-5.8964497324251297E-2</v>
      </c>
      <c r="F172" s="43">
        <f t="shared" si="0"/>
        <v>-3.4356163028610498E-2</v>
      </c>
      <c r="G172" s="43">
        <f t="shared" si="0"/>
        <v>-2.3050065589576701E-2</v>
      </c>
      <c r="H172" s="43">
        <f t="shared" si="0"/>
        <v>-5.4026253200158497E-2</v>
      </c>
      <c r="I172" s="43">
        <f t="shared" si="0"/>
        <v>-4.8661718981128498E-2</v>
      </c>
      <c r="J172" s="43">
        <f t="shared" si="0"/>
        <v>-4.9796168362308497E-2</v>
      </c>
      <c r="K172" s="43">
        <f t="shared" si="0"/>
        <v>-4.3631032232341299E-2</v>
      </c>
      <c r="L172" s="43">
        <f t="shared" si="0"/>
        <v>-4.3795066405652699E-2</v>
      </c>
      <c r="M172" s="43">
        <f t="shared" si="0"/>
        <v>-4.3558878681557299E-2</v>
      </c>
    </row>
    <row r="173" spans="2:13" x14ac:dyDescent="0.25">
      <c r="B173" s="36" t="s">
        <v>328</v>
      </c>
      <c r="C173" s="45">
        <f t="shared" ref="C173:M188" si="1">C21</f>
        <v>-8.3480685934774201E-3</v>
      </c>
      <c r="D173" s="45">
        <f t="shared" si="1"/>
        <v>-1.4316236615553301E-2</v>
      </c>
      <c r="E173" s="45">
        <f t="shared" si="1"/>
        <v>-2.80940808027434E-2</v>
      </c>
      <c r="F173" s="45">
        <f t="shared" si="1"/>
        <v>-2.4024705957142199E-2</v>
      </c>
      <c r="G173" s="45">
        <f t="shared" si="1"/>
        <v>-2.0560819414161699E-5</v>
      </c>
      <c r="H173" s="45">
        <f t="shared" si="1"/>
        <v>2.26638641507209E-3</v>
      </c>
      <c r="I173" s="45">
        <f t="shared" si="1"/>
        <v>-5.9835603120198498E-4</v>
      </c>
      <c r="J173" s="45">
        <f t="shared" si="1"/>
        <v>-6.11268124753461E-3</v>
      </c>
      <c r="K173" s="45">
        <f t="shared" si="1"/>
        <v>-1.32646449398863E-3</v>
      </c>
      <c r="L173" s="45">
        <f t="shared" si="1"/>
        <v>-1.33669928406766E-3</v>
      </c>
      <c r="M173" s="45">
        <f t="shared" si="1"/>
        <v>-1.40888766201544E-3</v>
      </c>
    </row>
    <row r="174" spans="2:13" x14ac:dyDescent="0.25">
      <c r="B174" s="36" t="s">
        <v>329</v>
      </c>
      <c r="C174" s="45">
        <f t="shared" si="1"/>
        <v>-1.1681551768397601E-2</v>
      </c>
      <c r="D174" s="45">
        <f t="shared" si="1"/>
        <v>-1.00338794446511E-2</v>
      </c>
      <c r="E174" s="45">
        <f t="shared" si="1"/>
        <v>-3.0870416521507901E-2</v>
      </c>
      <c r="F174" s="45">
        <f t="shared" si="1"/>
        <v>-1.0331457071468301E-2</v>
      </c>
      <c r="G174" s="45">
        <f t="shared" si="1"/>
        <v>-2.3029504770162499E-2</v>
      </c>
      <c r="H174" s="45">
        <f t="shared" si="1"/>
        <v>-5.6292639615230497E-2</v>
      </c>
      <c r="I174" s="45">
        <f t="shared" si="1"/>
        <v>-4.8063362949926601E-2</v>
      </c>
      <c r="J174" s="45">
        <f t="shared" si="1"/>
        <v>-4.3683487114773899E-2</v>
      </c>
      <c r="K174" s="45">
        <f t="shared" si="1"/>
        <v>-4.2304567738352603E-2</v>
      </c>
      <c r="L174" s="45">
        <f t="shared" si="1"/>
        <v>-4.2458367121585003E-2</v>
      </c>
      <c r="M174" s="45">
        <f t="shared" si="1"/>
        <v>-4.2149991019541803E-2</v>
      </c>
    </row>
    <row r="175" spans="2:13" x14ac:dyDescent="0.25">
      <c r="B175" s="42" t="s">
        <v>19</v>
      </c>
      <c r="C175" s="43">
        <f t="shared" si="1"/>
        <v>-1.94213792664828E-2</v>
      </c>
      <c r="D175" s="43">
        <f t="shared" si="1"/>
        <v>-1.6299645496377999E-2</v>
      </c>
      <c r="E175" s="43">
        <f t="shared" si="1"/>
        <v>-2.1813274856958002E-2</v>
      </c>
      <c r="F175" s="43">
        <f t="shared" si="1"/>
        <v>-3.3164221279171902E-2</v>
      </c>
      <c r="G175" s="43">
        <f t="shared" si="1"/>
        <v>-6.3470613315653901E-2</v>
      </c>
      <c r="H175" s="43">
        <f t="shared" si="1"/>
        <v>-2.71148650757797E-2</v>
      </c>
      <c r="I175" s="43">
        <f t="shared" si="1"/>
        <v>-3.2411574996397699E-2</v>
      </c>
      <c r="J175" s="43">
        <f t="shared" si="1"/>
        <v>-2.5301501887531701E-2</v>
      </c>
      <c r="K175" s="43">
        <f t="shared" si="1"/>
        <v>-2.8332722874897302E-2</v>
      </c>
      <c r="L175" s="43">
        <f t="shared" si="1"/>
        <v>-2.8425575346636998E-2</v>
      </c>
      <c r="M175" s="43">
        <f t="shared" si="1"/>
        <v>-2.8065507747266301E-2</v>
      </c>
    </row>
    <row r="176" spans="2:13" x14ac:dyDescent="0.25">
      <c r="B176" s="36" t="s">
        <v>328</v>
      </c>
      <c r="C176" s="45">
        <f t="shared" si="1"/>
        <v>2.42484049732351E-4</v>
      </c>
      <c r="D176" s="45">
        <f t="shared" si="1"/>
        <v>-3.29402171573935E-3</v>
      </c>
      <c r="E176" s="45">
        <f t="shared" si="1"/>
        <v>-9.0555027537092504E-4</v>
      </c>
      <c r="F176" s="45">
        <f t="shared" si="1"/>
        <v>-8.1394202946887297E-3</v>
      </c>
      <c r="G176" s="45">
        <f t="shared" si="1"/>
        <v>-3.79891354544931E-3</v>
      </c>
      <c r="H176" s="45">
        <f t="shared" si="1"/>
        <v>1.2287559268337499E-3</v>
      </c>
      <c r="I176" s="45">
        <f t="shared" si="1"/>
        <v>2.6345313585619001E-3</v>
      </c>
      <c r="J176" s="45">
        <f t="shared" si="1"/>
        <v>3.5433728520818E-3</v>
      </c>
      <c r="K176" s="45">
        <f t="shared" si="1"/>
        <v>2.4880179663555801E-3</v>
      </c>
      <c r="L176" s="45">
        <f t="shared" si="1"/>
        <v>2.5072151191733801E-3</v>
      </c>
      <c r="M176" s="45">
        <f t="shared" si="1"/>
        <v>2.64261714622357E-3</v>
      </c>
    </row>
    <row r="177" spans="2:13" x14ac:dyDescent="0.25">
      <c r="B177" s="36" t="s">
        <v>329</v>
      </c>
      <c r="C177" s="45">
        <f t="shared" si="1"/>
        <v>-1.9663863316215099E-2</v>
      </c>
      <c r="D177" s="45">
        <f t="shared" si="1"/>
        <v>-1.30056237806387E-2</v>
      </c>
      <c r="E177" s="45">
        <f t="shared" si="1"/>
        <v>-2.09077245815871E-2</v>
      </c>
      <c r="F177" s="45">
        <f t="shared" si="1"/>
        <v>-2.50248009844832E-2</v>
      </c>
      <c r="G177" s="45">
        <f t="shared" si="1"/>
        <v>-5.9671699770204603E-2</v>
      </c>
      <c r="H177" s="45">
        <f t="shared" si="1"/>
        <v>-2.8343621002613398E-2</v>
      </c>
      <c r="I177" s="45">
        <f t="shared" si="1"/>
        <v>-3.5046106354959597E-2</v>
      </c>
      <c r="J177" s="45">
        <f t="shared" si="1"/>
        <v>-2.8844874739613498E-2</v>
      </c>
      <c r="K177" s="45">
        <f t="shared" si="1"/>
        <v>-3.08207408412529E-2</v>
      </c>
      <c r="L177" s="45">
        <f t="shared" si="1"/>
        <v>-3.0932790465810399E-2</v>
      </c>
      <c r="M177" s="45">
        <f t="shared" si="1"/>
        <v>-3.07081248934899E-2</v>
      </c>
    </row>
    <row r="178" spans="2:13" x14ac:dyDescent="0.25">
      <c r="B178" s="42" t="s">
        <v>20</v>
      </c>
      <c r="C178" s="43">
        <f t="shared" si="1"/>
        <v>0.88827040199836904</v>
      </c>
      <c r="D178" s="43">
        <f t="shared" si="1"/>
        <v>0.95542838362018701</v>
      </c>
      <c r="E178" s="43">
        <f t="shared" si="1"/>
        <v>0.46815682499454397</v>
      </c>
      <c r="F178" s="43">
        <f t="shared" si="1"/>
        <v>0.19907635150595801</v>
      </c>
      <c r="G178" s="43">
        <f t="shared" si="1"/>
        <v>0.26783471983491203</v>
      </c>
      <c r="H178" s="43">
        <f t="shared" si="1"/>
        <v>2.2582275574893E-2</v>
      </c>
      <c r="I178" s="43">
        <f t="shared" si="1"/>
        <v>0.182511726709609</v>
      </c>
      <c r="J178" s="43">
        <f t="shared" si="1"/>
        <v>0.16158316150955701</v>
      </c>
      <c r="K178" s="43">
        <f t="shared" si="1"/>
        <v>-9.9972481177009201E-2</v>
      </c>
      <c r="L178" s="43">
        <f t="shared" si="1"/>
        <v>-9.7464181940936201E-2</v>
      </c>
      <c r="M178" s="43">
        <f t="shared" si="1"/>
        <v>-5.3302792659025398E-2</v>
      </c>
    </row>
    <row r="179" spans="2:13" x14ac:dyDescent="0.25">
      <c r="B179" s="36" t="s">
        <v>328</v>
      </c>
      <c r="C179" s="45">
        <f t="shared" si="1"/>
        <v>1.4900428243969299</v>
      </c>
      <c r="D179" s="45">
        <f t="shared" si="1"/>
        <v>1.8344041044327</v>
      </c>
      <c r="E179" s="45">
        <f t="shared" si="1"/>
        <v>1.38921071763929</v>
      </c>
      <c r="F179" s="45">
        <f t="shared" si="1"/>
        <v>0.96138067891456602</v>
      </c>
      <c r="G179" s="45">
        <f t="shared" si="1"/>
        <v>1.05483568082316</v>
      </c>
      <c r="H179" s="45">
        <f t="shared" si="1"/>
        <v>0.93773381375851494</v>
      </c>
      <c r="I179" s="45">
        <f t="shared" si="1"/>
        <v>0.996973550279736</v>
      </c>
      <c r="J179" s="45">
        <f t="shared" si="1"/>
        <v>1.02500155378966</v>
      </c>
      <c r="K179" s="45">
        <f t="shared" si="1"/>
        <v>0.70380639844184101</v>
      </c>
      <c r="L179" s="45">
        <f t="shared" si="1"/>
        <v>0.70923685721173002</v>
      </c>
      <c r="M179" s="45">
        <f t="shared" si="1"/>
        <v>0.74753915819531402</v>
      </c>
    </row>
    <row r="180" spans="2:13" x14ac:dyDescent="0.25">
      <c r="B180" s="36" t="s">
        <v>329</v>
      </c>
      <c r="C180" s="45">
        <f t="shared" si="1"/>
        <v>-0.60177242239856099</v>
      </c>
      <c r="D180" s="45">
        <f t="shared" si="1"/>
        <v>-0.87897572081251596</v>
      </c>
      <c r="E180" s="45">
        <f t="shared" si="1"/>
        <v>-0.92105389264474202</v>
      </c>
      <c r="F180" s="45">
        <f t="shared" si="1"/>
        <v>-0.76230432740860699</v>
      </c>
      <c r="G180" s="45">
        <f t="shared" si="1"/>
        <v>-0.78700096098824301</v>
      </c>
      <c r="H180" s="45">
        <f t="shared" si="1"/>
        <v>-0.91515153818362205</v>
      </c>
      <c r="I180" s="45">
        <f t="shared" si="1"/>
        <v>-0.81446182357012797</v>
      </c>
      <c r="J180" s="45">
        <f t="shared" si="1"/>
        <v>-0.86341839228010497</v>
      </c>
      <c r="K180" s="45">
        <f t="shared" si="1"/>
        <v>-0.80377887961884997</v>
      </c>
      <c r="L180" s="45">
        <f t="shared" si="1"/>
        <v>-0.806701039152666</v>
      </c>
      <c r="M180" s="45">
        <f t="shared" si="1"/>
        <v>-0.80084195085433996</v>
      </c>
    </row>
    <row r="181" spans="2:13" x14ac:dyDescent="0.25">
      <c r="B181" s="42" t="s">
        <v>21</v>
      </c>
      <c r="C181" s="43">
        <f t="shared" si="1"/>
        <v>-1.1047954496314101</v>
      </c>
      <c r="D181" s="43">
        <f t="shared" si="1"/>
        <v>-1.1117310804117899</v>
      </c>
      <c r="E181" s="43">
        <f t="shared" si="1"/>
        <v>-1.2458167504041899</v>
      </c>
      <c r="F181" s="43">
        <f t="shared" si="1"/>
        <v>-1.09133482365667</v>
      </c>
      <c r="G181" s="43">
        <f t="shared" si="1"/>
        <v>-0.84667452825724998</v>
      </c>
      <c r="H181" s="43">
        <f t="shared" si="1"/>
        <v>-0.60336080385899005</v>
      </c>
      <c r="I181" s="43">
        <f t="shared" si="1"/>
        <v>-0.42162460874135999</v>
      </c>
      <c r="J181" s="43">
        <f t="shared" si="1"/>
        <v>-0.554533314897381</v>
      </c>
      <c r="K181" s="43">
        <f t="shared" si="1"/>
        <v>-0.46697761445156599</v>
      </c>
      <c r="L181" s="43">
        <f t="shared" si="1"/>
        <v>-0.468776429529009</v>
      </c>
      <c r="M181" s="43">
        <f t="shared" si="1"/>
        <v>-0.46690155923585103</v>
      </c>
    </row>
    <row r="182" spans="2:13" x14ac:dyDescent="0.25">
      <c r="B182" s="36" t="s">
        <v>328</v>
      </c>
      <c r="C182" s="45">
        <f t="shared" si="1"/>
        <v>-0.26239649311582097</v>
      </c>
      <c r="D182" s="45">
        <f t="shared" si="1"/>
        <v>-0.16318524425179301</v>
      </c>
      <c r="E182" s="45">
        <f t="shared" si="1"/>
        <v>-0.14836965141768399</v>
      </c>
      <c r="F182" s="45">
        <f t="shared" si="1"/>
        <v>-7.2130517316061196E-2</v>
      </c>
      <c r="G182" s="45">
        <f t="shared" si="1"/>
        <v>-8.7373611355817393E-2</v>
      </c>
      <c r="H182" s="45">
        <f t="shared" si="1"/>
        <v>-1.8207481180801101E-2</v>
      </c>
      <c r="I182" s="45">
        <f t="shared" si="1"/>
        <v>-2.3885861244125801E-2</v>
      </c>
      <c r="J182" s="45">
        <f t="shared" si="1"/>
        <v>-0.153868468060919</v>
      </c>
      <c r="K182" s="45">
        <f t="shared" si="1"/>
        <v>-2.4778850541599701E-2</v>
      </c>
      <c r="L182" s="45">
        <f t="shared" si="1"/>
        <v>-2.4970040230311401E-2</v>
      </c>
      <c r="M182" s="45">
        <f t="shared" si="1"/>
        <v>-2.6318546003451199E-2</v>
      </c>
    </row>
    <row r="183" spans="2:13" x14ac:dyDescent="0.25">
      <c r="B183" s="36" t="s">
        <v>329</v>
      </c>
      <c r="C183" s="45">
        <f t="shared" si="1"/>
        <v>-0.84239895651559205</v>
      </c>
      <c r="D183" s="45">
        <f t="shared" si="1"/>
        <v>-0.948545836159992</v>
      </c>
      <c r="E183" s="45">
        <f t="shared" si="1"/>
        <v>-1.0974470989865099</v>
      </c>
      <c r="F183" s="45">
        <f t="shared" si="1"/>
        <v>-1.01920430634061</v>
      </c>
      <c r="G183" s="45">
        <f t="shared" si="1"/>
        <v>-0.75930091690143198</v>
      </c>
      <c r="H183" s="45">
        <f t="shared" si="1"/>
        <v>-0.58515332267818898</v>
      </c>
      <c r="I183" s="45">
        <f t="shared" si="1"/>
        <v>-0.39773874749723398</v>
      </c>
      <c r="J183" s="45">
        <f t="shared" si="1"/>
        <v>-0.40066484683646197</v>
      </c>
      <c r="K183" s="45">
        <f t="shared" si="1"/>
        <v>-0.44219876390996599</v>
      </c>
      <c r="L183" s="45">
        <f t="shared" si="1"/>
        <v>-0.44380638929869798</v>
      </c>
      <c r="M183" s="45">
        <f t="shared" si="1"/>
        <v>-0.44058301323240001</v>
      </c>
    </row>
    <row r="184" spans="2:13" x14ac:dyDescent="0.25">
      <c r="B184" s="42" t="s">
        <v>22</v>
      </c>
      <c r="C184" s="43">
        <f t="shared" si="1"/>
        <v>0.55712094523729205</v>
      </c>
      <c r="D184" s="43">
        <f t="shared" si="1"/>
        <v>0.53677454710064898</v>
      </c>
      <c r="E184" s="43">
        <f t="shared" si="1"/>
        <v>0.59058458037355699</v>
      </c>
      <c r="F184" s="43">
        <f t="shared" si="1"/>
        <v>0.53426196789938496</v>
      </c>
      <c r="G184" s="43">
        <f t="shared" si="1"/>
        <v>0.52702344095084797</v>
      </c>
      <c r="H184" s="43">
        <f t="shared" si="1"/>
        <v>0.52978358755907795</v>
      </c>
      <c r="I184" s="43">
        <f t="shared" si="1"/>
        <v>0.53247535628926801</v>
      </c>
      <c r="J184" s="43">
        <f t="shared" si="1"/>
        <v>0.52959816123450498</v>
      </c>
      <c r="K184" s="43">
        <f t="shared" si="1"/>
        <v>0.34007763330275298</v>
      </c>
      <c r="L184" s="43">
        <f t="shared" si="1"/>
        <v>0.34294941477455898</v>
      </c>
      <c r="M184" s="43">
        <f t="shared" si="1"/>
        <v>0.365204692968644</v>
      </c>
    </row>
    <row r="185" spans="2:13" x14ac:dyDescent="0.25">
      <c r="B185" s="36" t="s">
        <v>328</v>
      </c>
      <c r="C185" s="45">
        <f t="shared" si="1"/>
        <v>0.62499978630305297</v>
      </c>
      <c r="D185" s="45">
        <f t="shared" si="1"/>
        <v>0.61061458977498195</v>
      </c>
      <c r="E185" s="45">
        <f t="shared" si="1"/>
        <v>0.60584268247617001</v>
      </c>
      <c r="F185" s="45">
        <f t="shared" si="1"/>
        <v>0.60794174277889301</v>
      </c>
      <c r="G185" s="45">
        <f t="shared" si="1"/>
        <v>0.59913585686950599</v>
      </c>
      <c r="H185" s="45">
        <f t="shared" si="1"/>
        <v>0.59620329344592904</v>
      </c>
      <c r="I185" s="45">
        <f t="shared" si="1"/>
        <v>0.59502869451387597</v>
      </c>
      <c r="J185" s="45">
        <f t="shared" si="1"/>
        <v>0.59502869451387597</v>
      </c>
      <c r="K185" s="45">
        <f t="shared" si="1"/>
        <v>0.40080732631454402</v>
      </c>
      <c r="L185" s="45">
        <f t="shared" si="1"/>
        <v>0.40389989220345801</v>
      </c>
      <c r="M185" s="45">
        <f t="shared" si="1"/>
        <v>0.4257124856708</v>
      </c>
    </row>
    <row r="186" spans="2:13" x14ac:dyDescent="0.25">
      <c r="B186" s="36" t="s">
        <v>329</v>
      </c>
      <c r="C186" s="45">
        <f t="shared" si="1"/>
        <v>-6.7878841065761295E-2</v>
      </c>
      <c r="D186" s="45">
        <f t="shared" si="1"/>
        <v>-7.3840042674333001E-2</v>
      </c>
      <c r="E186" s="45">
        <f t="shared" si="1"/>
        <v>-1.5258102102613001E-2</v>
      </c>
      <c r="F186" s="45">
        <f t="shared" si="1"/>
        <v>-7.3679774879508206E-2</v>
      </c>
      <c r="G186" s="45">
        <f t="shared" si="1"/>
        <v>-7.2112415918658301E-2</v>
      </c>
      <c r="H186" s="45">
        <f t="shared" si="1"/>
        <v>-6.6419705886851504E-2</v>
      </c>
      <c r="I186" s="45">
        <f t="shared" si="1"/>
        <v>-6.2553338224608096E-2</v>
      </c>
      <c r="J186" s="45">
        <f t="shared" si="1"/>
        <v>-6.5430533279371095E-2</v>
      </c>
      <c r="K186" s="45">
        <f t="shared" si="1"/>
        <v>-6.0729693011791298E-2</v>
      </c>
      <c r="L186" s="45">
        <f t="shared" si="1"/>
        <v>-6.0950477428899003E-2</v>
      </c>
      <c r="M186" s="45">
        <f t="shared" si="1"/>
        <v>-6.0507792702155401E-2</v>
      </c>
    </row>
    <row r="187" spans="2:13" x14ac:dyDescent="0.25">
      <c r="B187" s="42" t="s">
        <v>23</v>
      </c>
      <c r="C187" s="43">
        <f t="shared" si="1"/>
        <v>-0.11190288746779101</v>
      </c>
      <c r="D187" s="43">
        <f t="shared" si="1"/>
        <v>-1.57717730842946</v>
      </c>
      <c r="E187" s="43">
        <f t="shared" si="1"/>
        <v>-3.9158101288522502</v>
      </c>
      <c r="F187" s="43">
        <f t="shared" si="1"/>
        <v>-2.7918613112661399</v>
      </c>
      <c r="G187" s="43">
        <f t="shared" si="1"/>
        <v>-3.0266629524014701</v>
      </c>
      <c r="H187" s="43">
        <f t="shared" si="1"/>
        <v>-3.07366134022541</v>
      </c>
      <c r="I187" s="43">
        <f t="shared" si="1"/>
        <v>-1.4584323889222699</v>
      </c>
      <c r="J187" s="43">
        <f t="shared" si="1"/>
        <v>-2.0459819964057999</v>
      </c>
      <c r="K187" s="43">
        <f t="shared" si="1"/>
        <v>-2.2286145206271502</v>
      </c>
      <c r="L187" s="43">
        <f t="shared" si="1"/>
        <v>-2.23764196073643</v>
      </c>
      <c r="M187" s="43">
        <f t="shared" si="1"/>
        <v>-2.2353902441013198</v>
      </c>
    </row>
    <row r="188" spans="2:13" x14ac:dyDescent="0.25">
      <c r="B188" s="36" t="s">
        <v>328</v>
      </c>
      <c r="C188" s="45">
        <f t="shared" si="1"/>
        <v>1.56383651956414E-2</v>
      </c>
      <c r="D188" s="45">
        <f t="shared" si="1"/>
        <v>-0.69839799678209002</v>
      </c>
      <c r="E188" s="45">
        <f t="shared" si="1"/>
        <v>-1.7115876866398501</v>
      </c>
      <c r="F188" s="45">
        <f t="shared" si="1"/>
        <v>-0.36133665624641298</v>
      </c>
      <c r="G188" s="45">
        <f t="shared" si="1"/>
        <v>-0.49661627211672799</v>
      </c>
      <c r="H188" s="45">
        <f t="shared" si="1"/>
        <v>-0.71097806073996805</v>
      </c>
      <c r="I188" s="45">
        <f t="shared" si="1"/>
        <v>0.55002435984894804</v>
      </c>
      <c r="J188" s="45">
        <f t="shared" si="1"/>
        <v>-0.25725036314773198</v>
      </c>
      <c r="K188" s="45">
        <f t="shared" si="1"/>
        <v>-0.226760095990723</v>
      </c>
      <c r="L188" s="45">
        <f t="shared" si="1"/>
        <v>-0.228509740999151</v>
      </c>
      <c r="M188" s="45">
        <f t="shared" si="1"/>
        <v>-0.24085039812720799</v>
      </c>
    </row>
    <row r="189" spans="2:13" x14ac:dyDescent="0.25">
      <c r="B189" s="36" t="s">
        <v>329</v>
      </c>
      <c r="C189" s="45">
        <f t="shared" ref="C189:M204" si="2">C37</f>
        <v>-0.127541252663433</v>
      </c>
      <c r="D189" s="45">
        <f t="shared" si="2"/>
        <v>-0.878779311647374</v>
      </c>
      <c r="E189" s="45">
        <f t="shared" si="2"/>
        <v>-2.2042224422124002</v>
      </c>
      <c r="F189" s="45">
        <f t="shared" si="2"/>
        <v>-2.4305246550197301</v>
      </c>
      <c r="G189" s="45">
        <f t="shared" si="2"/>
        <v>-2.5300466802847401</v>
      </c>
      <c r="H189" s="45">
        <f t="shared" si="2"/>
        <v>-2.3626832794854402</v>
      </c>
      <c r="I189" s="45">
        <f t="shared" si="2"/>
        <v>-2.0084567487712199</v>
      </c>
      <c r="J189" s="45">
        <f t="shared" si="2"/>
        <v>-1.7887316332580601</v>
      </c>
      <c r="K189" s="45">
        <f t="shared" si="2"/>
        <v>-2.00185442463642</v>
      </c>
      <c r="L189" s="45">
        <f t="shared" si="2"/>
        <v>-2.0091322197372801</v>
      </c>
      <c r="M189" s="45">
        <f t="shared" si="2"/>
        <v>-1.9945398459741099</v>
      </c>
    </row>
    <row r="190" spans="2:13" x14ac:dyDescent="0.25">
      <c r="B190" s="42" t="s">
        <v>24</v>
      </c>
      <c r="C190" s="43">
        <f t="shared" si="2"/>
        <v>-0.62734050474374303</v>
      </c>
      <c r="D190" s="43">
        <f t="shared" si="2"/>
        <v>-0.68633189434447694</v>
      </c>
      <c r="E190" s="43">
        <f t="shared" si="2"/>
        <v>-0.99180280306351598</v>
      </c>
      <c r="F190" s="43">
        <f t="shared" si="2"/>
        <v>-1.0036865189252699</v>
      </c>
      <c r="G190" s="43">
        <f t="shared" si="2"/>
        <v>-0.69732628916822403</v>
      </c>
      <c r="H190" s="43">
        <f t="shared" si="2"/>
        <v>-0.60039921342826696</v>
      </c>
      <c r="I190" s="43">
        <f t="shared" si="2"/>
        <v>-0.61192335010293497</v>
      </c>
      <c r="J190" s="43">
        <f t="shared" si="2"/>
        <v>-0.64849857027267799</v>
      </c>
      <c r="K190" s="43">
        <f t="shared" si="2"/>
        <v>-0.59044217300828294</v>
      </c>
      <c r="L190" s="43">
        <f t="shared" si="2"/>
        <v>-0.59268630926170096</v>
      </c>
      <c r="M190" s="43">
        <f t="shared" si="2"/>
        <v>-0.58985795122086004</v>
      </c>
    </row>
    <row r="191" spans="2:13" x14ac:dyDescent="0.25">
      <c r="B191" s="36" t="s">
        <v>328</v>
      </c>
      <c r="C191" s="45">
        <f t="shared" si="2"/>
        <v>-0.236348894140302</v>
      </c>
      <c r="D191" s="45">
        <f t="shared" si="2"/>
        <v>-0.25610408194444201</v>
      </c>
      <c r="E191" s="45">
        <f t="shared" si="2"/>
        <v>-0.23712359416375201</v>
      </c>
      <c r="F191" s="45">
        <f t="shared" si="2"/>
        <v>-0.244240679317384</v>
      </c>
      <c r="G191" s="45">
        <f t="shared" si="2"/>
        <v>-3.87720021586654E-2</v>
      </c>
      <c r="H191" s="45">
        <f t="shared" si="2"/>
        <v>-1.0724796617127001E-2</v>
      </c>
      <c r="I191" s="45">
        <f t="shared" si="2"/>
        <v>-1.97003262313321E-2</v>
      </c>
      <c r="J191" s="45">
        <f t="shared" si="2"/>
        <v>-4.3621106060295997E-2</v>
      </c>
      <c r="K191" s="45">
        <f t="shared" si="2"/>
        <v>-2.3911879155469301E-2</v>
      </c>
      <c r="L191" s="45">
        <f t="shared" si="2"/>
        <v>-2.40963794301924E-2</v>
      </c>
      <c r="M191" s="45">
        <f t="shared" si="2"/>
        <v>-2.53977031955397E-2</v>
      </c>
    </row>
    <row r="192" spans="2:13" x14ac:dyDescent="0.25">
      <c r="B192" s="36" t="s">
        <v>329</v>
      </c>
      <c r="C192" s="45">
        <f t="shared" si="2"/>
        <v>-0.39099161060344101</v>
      </c>
      <c r="D192" s="45">
        <f t="shared" si="2"/>
        <v>-0.43022781240003499</v>
      </c>
      <c r="E192" s="45">
        <f t="shared" si="2"/>
        <v>-0.75467920889976503</v>
      </c>
      <c r="F192" s="45">
        <f t="shared" si="2"/>
        <v>-0.75944583960788403</v>
      </c>
      <c r="G192" s="45">
        <f t="shared" si="2"/>
        <v>-0.65855428700955798</v>
      </c>
      <c r="H192" s="45">
        <f t="shared" si="2"/>
        <v>-0.58967441681113997</v>
      </c>
      <c r="I192" s="45">
        <f t="shared" si="2"/>
        <v>-0.59222302387160297</v>
      </c>
      <c r="J192" s="45">
        <f t="shared" si="2"/>
        <v>-0.60487746421238198</v>
      </c>
      <c r="K192" s="45">
        <f t="shared" si="2"/>
        <v>-0.56653029385281395</v>
      </c>
      <c r="L192" s="45">
        <f t="shared" si="2"/>
        <v>-0.56858992983150802</v>
      </c>
      <c r="M192" s="45">
        <f t="shared" si="2"/>
        <v>-0.56446024802532002</v>
      </c>
    </row>
    <row r="193" spans="2:13" x14ac:dyDescent="0.25">
      <c r="B193" s="42" t="s">
        <v>25</v>
      </c>
      <c r="C193" s="43">
        <f t="shared" si="2"/>
        <v>-0.67643008177068897</v>
      </c>
      <c r="D193" s="43">
        <f t="shared" si="2"/>
        <v>-0.73284466793624603</v>
      </c>
      <c r="E193" s="43">
        <f t="shared" si="2"/>
        <v>-0.94439397084683196</v>
      </c>
      <c r="F193" s="43">
        <f t="shared" si="2"/>
        <v>-0.96813699894626704</v>
      </c>
      <c r="G193" s="43">
        <f t="shared" si="2"/>
        <v>-0.65041476314701296</v>
      </c>
      <c r="H193" s="43">
        <f t="shared" si="2"/>
        <v>-0.34337471390426499</v>
      </c>
      <c r="I193" s="43">
        <f t="shared" si="2"/>
        <v>-0.29516315216363598</v>
      </c>
      <c r="J193" s="43">
        <f t="shared" si="2"/>
        <v>-0.51787405783452101</v>
      </c>
      <c r="K193" s="43">
        <f t="shared" si="2"/>
        <v>-0.39384484296196898</v>
      </c>
      <c r="L193" s="43">
        <f t="shared" si="2"/>
        <v>-0.39516826830766599</v>
      </c>
      <c r="M193" s="43">
        <f t="shared" si="2"/>
        <v>-0.39065779067307099</v>
      </c>
    </row>
    <row r="194" spans="2:13" x14ac:dyDescent="0.25">
      <c r="B194" s="36" t="s">
        <v>328</v>
      </c>
      <c r="C194" s="45">
        <f t="shared" si="2"/>
        <v>-0.10452139014029201</v>
      </c>
      <c r="D194" s="45">
        <f t="shared" si="2"/>
        <v>-5.5801813808630897E-2</v>
      </c>
      <c r="E194" s="45">
        <f t="shared" si="2"/>
        <v>-2.41645731784964E-2</v>
      </c>
      <c r="F194" s="45">
        <f t="shared" si="2"/>
        <v>-8.89967561427807E-2</v>
      </c>
      <c r="G194" s="45">
        <f t="shared" si="2"/>
        <v>5.4107176569496901E-2</v>
      </c>
      <c r="H194" s="45">
        <f t="shared" si="2"/>
        <v>0.10803432763830099</v>
      </c>
      <c r="I194" s="45">
        <f t="shared" si="2"/>
        <v>0.11927775281584301</v>
      </c>
      <c r="J194" s="45">
        <f t="shared" si="2"/>
        <v>-8.4279296430473993E-2</v>
      </c>
      <c r="K194" s="45">
        <f t="shared" si="2"/>
        <v>2.65685549066071E-2</v>
      </c>
      <c r="L194" s="45">
        <f t="shared" si="2"/>
        <v>2.67735536709197E-2</v>
      </c>
      <c r="M194" s="45">
        <f t="shared" si="2"/>
        <v>2.8219458097171999E-2</v>
      </c>
    </row>
    <row r="195" spans="2:13" x14ac:dyDescent="0.25">
      <c r="B195" s="36" t="s">
        <v>329</v>
      </c>
      <c r="C195" s="45">
        <f t="shared" si="2"/>
        <v>-0.57190869163039704</v>
      </c>
      <c r="D195" s="45">
        <f t="shared" si="2"/>
        <v>-0.677042854127615</v>
      </c>
      <c r="E195" s="45">
        <f t="shared" si="2"/>
        <v>-0.920229397668335</v>
      </c>
      <c r="F195" s="45">
        <f t="shared" si="2"/>
        <v>-0.87914024280348702</v>
      </c>
      <c r="G195" s="45">
        <f t="shared" si="2"/>
        <v>-0.70452193971651</v>
      </c>
      <c r="H195" s="45">
        <f t="shared" si="2"/>
        <v>-0.451409041542566</v>
      </c>
      <c r="I195" s="45">
        <f t="shared" si="2"/>
        <v>-0.414440904979479</v>
      </c>
      <c r="J195" s="45">
        <f t="shared" si="2"/>
        <v>-0.43359476140404701</v>
      </c>
      <c r="K195" s="45">
        <f t="shared" si="2"/>
        <v>-0.42041339786857601</v>
      </c>
      <c r="L195" s="45">
        <f t="shared" si="2"/>
        <v>-0.42194182197858499</v>
      </c>
      <c r="M195" s="45">
        <f t="shared" si="2"/>
        <v>-0.41887724877024302</v>
      </c>
    </row>
    <row r="196" spans="2:13" x14ac:dyDescent="0.25">
      <c r="B196" s="42" t="s">
        <v>26</v>
      </c>
      <c r="C196" s="43">
        <f t="shared" si="2"/>
        <v>-1.3330057395350601</v>
      </c>
      <c r="D196" s="43">
        <f t="shared" si="2"/>
        <v>-1.0133981259551801</v>
      </c>
      <c r="E196" s="43">
        <f t="shared" si="2"/>
        <v>-1.1552342849309301</v>
      </c>
      <c r="F196" s="43">
        <f t="shared" si="2"/>
        <v>-1.07479397428958</v>
      </c>
      <c r="G196" s="43">
        <f t="shared" si="2"/>
        <v>-1.0157326311306101</v>
      </c>
      <c r="H196" s="43">
        <f t="shared" si="2"/>
        <v>-1.0115818265490599</v>
      </c>
      <c r="I196" s="43">
        <f t="shared" si="2"/>
        <v>-0.93730110911536502</v>
      </c>
      <c r="J196" s="43">
        <f t="shared" si="2"/>
        <v>-1.1509686407367701</v>
      </c>
      <c r="K196" s="43">
        <f t="shared" si="2"/>
        <v>-0.90122271534951004</v>
      </c>
      <c r="L196" s="43">
        <f t="shared" si="2"/>
        <v>-0.90553058355586102</v>
      </c>
      <c r="M196" s="43">
        <f t="shared" si="2"/>
        <v>-0.91456091797722705</v>
      </c>
    </row>
    <row r="197" spans="2:13" x14ac:dyDescent="0.25">
      <c r="B197" s="36" t="s">
        <v>328</v>
      </c>
      <c r="C197" s="45">
        <f t="shared" si="2"/>
        <v>-0.67503246214027901</v>
      </c>
      <c r="D197" s="45">
        <f t="shared" si="2"/>
        <v>-0.46927176598019898</v>
      </c>
      <c r="E197" s="45">
        <f t="shared" si="2"/>
        <v>-0.47070594242101399</v>
      </c>
      <c r="F197" s="45">
        <f t="shared" si="2"/>
        <v>-0.424845136574038</v>
      </c>
      <c r="G197" s="45">
        <f t="shared" si="2"/>
        <v>-0.24291543138839999</v>
      </c>
      <c r="H197" s="45">
        <f t="shared" si="2"/>
        <v>-0.37150403202857701</v>
      </c>
      <c r="I197" s="45">
        <f t="shared" si="2"/>
        <v>-0.32690701775731001</v>
      </c>
      <c r="J197" s="45">
        <f t="shared" si="2"/>
        <v>-0.34721013096465603</v>
      </c>
      <c r="K197" s="45">
        <f t="shared" si="2"/>
        <v>-0.25278660916159101</v>
      </c>
      <c r="L197" s="45">
        <f t="shared" si="2"/>
        <v>-0.25473707062609502</v>
      </c>
      <c r="M197" s="45">
        <f t="shared" si="2"/>
        <v>-0.26849413337824202</v>
      </c>
    </row>
    <row r="198" spans="2:13" x14ac:dyDescent="0.25">
      <c r="B198" s="36" t="s">
        <v>329</v>
      </c>
      <c r="C198" s="45">
        <f t="shared" si="2"/>
        <v>-0.65797327739477596</v>
      </c>
      <c r="D198" s="45">
        <f t="shared" si="2"/>
        <v>-0.54412635997497905</v>
      </c>
      <c r="E198" s="45">
        <f t="shared" si="2"/>
        <v>-0.68452834250991301</v>
      </c>
      <c r="F198" s="45">
        <f t="shared" si="2"/>
        <v>-0.64994883771554601</v>
      </c>
      <c r="G198" s="45">
        <f t="shared" si="2"/>
        <v>-0.77281719974220997</v>
      </c>
      <c r="H198" s="45">
        <f t="shared" si="2"/>
        <v>-0.64007779452047997</v>
      </c>
      <c r="I198" s="45">
        <f t="shared" si="2"/>
        <v>-0.610394091358056</v>
      </c>
      <c r="J198" s="45">
        <f t="shared" si="2"/>
        <v>-0.80375850977211605</v>
      </c>
      <c r="K198" s="45">
        <f t="shared" si="2"/>
        <v>-0.64843610618791903</v>
      </c>
      <c r="L198" s="45">
        <f t="shared" si="2"/>
        <v>-0.65079351292976595</v>
      </c>
      <c r="M198" s="45">
        <f t="shared" si="2"/>
        <v>-0.64606678459898503</v>
      </c>
    </row>
    <row r="199" spans="2:13" x14ac:dyDescent="0.25">
      <c r="B199" s="42" t="s">
        <v>27</v>
      </c>
      <c r="C199" s="43">
        <f t="shared" si="2"/>
        <v>-1.4075738365630399</v>
      </c>
      <c r="D199" s="43">
        <f t="shared" si="2"/>
        <v>-1.0972555577633401</v>
      </c>
      <c r="E199" s="43">
        <f t="shared" si="2"/>
        <v>-2.1782916365829701</v>
      </c>
      <c r="F199" s="43">
        <f t="shared" si="2"/>
        <v>-1.28350210174909</v>
      </c>
      <c r="G199" s="43">
        <f t="shared" si="2"/>
        <v>-1.0941596088410701</v>
      </c>
      <c r="H199" s="43">
        <f t="shared" si="2"/>
        <v>-1.1773334171354299</v>
      </c>
      <c r="I199" s="43">
        <f t="shared" si="2"/>
        <v>-1.28933927025659</v>
      </c>
      <c r="J199" s="43">
        <f t="shared" si="2"/>
        <v>-1.3027483831128801</v>
      </c>
      <c r="K199" s="43">
        <f t="shared" si="2"/>
        <v>-1.16269927059096</v>
      </c>
      <c r="L199" s="43">
        <f t="shared" si="2"/>
        <v>-1.16794176670065</v>
      </c>
      <c r="M199" s="43">
        <f t="shared" si="2"/>
        <v>-1.1748244477130501</v>
      </c>
    </row>
    <row r="200" spans="2:13" x14ac:dyDescent="0.25">
      <c r="B200" s="36" t="s">
        <v>328</v>
      </c>
      <c r="C200" s="45">
        <f t="shared" si="2"/>
        <v>-0.80184924394363299</v>
      </c>
      <c r="D200" s="45">
        <f t="shared" si="2"/>
        <v>-0.43589167742537199</v>
      </c>
      <c r="E200" s="45">
        <f t="shared" si="2"/>
        <v>-1.24939886503931</v>
      </c>
      <c r="F200" s="45">
        <f t="shared" si="2"/>
        <v>-0.27903323627316201</v>
      </c>
      <c r="G200" s="45">
        <f t="shared" si="2"/>
        <v>-9.3421825378010304E-2</v>
      </c>
      <c r="H200" s="45">
        <f t="shared" si="2"/>
        <v>-0.21013485271797699</v>
      </c>
      <c r="I200" s="45">
        <f t="shared" si="2"/>
        <v>-0.26285766725433701</v>
      </c>
      <c r="J200" s="45">
        <f t="shared" si="2"/>
        <v>-0.34214081865815599</v>
      </c>
      <c r="K200" s="45">
        <f t="shared" si="2"/>
        <v>-0.24887096046997201</v>
      </c>
      <c r="L200" s="45">
        <f t="shared" si="2"/>
        <v>-0.250791209408951</v>
      </c>
      <c r="M200" s="45">
        <f t="shared" si="2"/>
        <v>-0.26433517612351698</v>
      </c>
    </row>
    <row r="201" spans="2:13" x14ac:dyDescent="0.25">
      <c r="B201" s="36" t="s">
        <v>329</v>
      </c>
      <c r="C201" s="45">
        <f t="shared" si="2"/>
        <v>-0.60572459261941103</v>
      </c>
      <c r="D201" s="45">
        <f t="shared" si="2"/>
        <v>-0.661363880337966</v>
      </c>
      <c r="E201" s="45">
        <f t="shared" si="2"/>
        <v>-0.92889277154366101</v>
      </c>
      <c r="F201" s="45">
        <f t="shared" si="2"/>
        <v>-1.00446886547593</v>
      </c>
      <c r="G201" s="45">
        <f t="shared" si="2"/>
        <v>-1.00073778346306</v>
      </c>
      <c r="H201" s="45">
        <f t="shared" si="2"/>
        <v>-0.967198564417451</v>
      </c>
      <c r="I201" s="45">
        <f t="shared" si="2"/>
        <v>-1.0264816030022501</v>
      </c>
      <c r="J201" s="45">
        <f t="shared" si="2"/>
        <v>-0.96060756445471995</v>
      </c>
      <c r="K201" s="45">
        <f t="shared" si="2"/>
        <v>-0.91382831012098498</v>
      </c>
      <c r="L201" s="45">
        <f t="shared" si="2"/>
        <v>-0.91715055729169603</v>
      </c>
      <c r="M201" s="45">
        <f t="shared" si="2"/>
        <v>-0.91048927158952797</v>
      </c>
    </row>
    <row r="202" spans="2:13" x14ac:dyDescent="0.25">
      <c r="B202" s="42" t="s">
        <v>28</v>
      </c>
      <c r="C202" s="43">
        <f t="shared" si="2"/>
        <v>-2.2879920352767402</v>
      </c>
      <c r="D202" s="43">
        <f t="shared" si="2"/>
        <v>-2.6488153750587902</v>
      </c>
      <c r="E202" s="43">
        <f t="shared" si="2"/>
        <v>-2.1425438569531399</v>
      </c>
      <c r="F202" s="43">
        <f t="shared" si="2"/>
        <v>-1.8793701322421701</v>
      </c>
      <c r="G202" s="43">
        <f t="shared" si="2"/>
        <v>-1.36919694162393</v>
      </c>
      <c r="H202" s="43">
        <f t="shared" si="2"/>
        <v>-0.56309896856395403</v>
      </c>
      <c r="I202" s="43">
        <f t="shared" si="2"/>
        <v>-0.66731761844577797</v>
      </c>
      <c r="J202" s="43">
        <f t="shared" si="2"/>
        <v>-0.76227140840429997</v>
      </c>
      <c r="K202" s="43">
        <f t="shared" si="2"/>
        <v>-0.65766624560424503</v>
      </c>
      <c r="L202" s="43">
        <f t="shared" si="2"/>
        <v>-0.66028191533722203</v>
      </c>
      <c r="M202" s="43">
        <f t="shared" si="2"/>
        <v>-0.65888638806921196</v>
      </c>
    </row>
    <row r="203" spans="2:13" x14ac:dyDescent="0.25">
      <c r="B203" s="36" t="s">
        <v>328</v>
      </c>
      <c r="C203" s="45">
        <f t="shared" si="2"/>
        <v>-0.380332568270769</v>
      </c>
      <c r="D203" s="45">
        <f t="shared" si="2"/>
        <v>-0.32695320632423103</v>
      </c>
      <c r="E203" s="45">
        <f t="shared" si="2"/>
        <v>-1.7346260564377401E-2</v>
      </c>
      <c r="F203" s="45">
        <f t="shared" si="2"/>
        <v>-0.327678447060958</v>
      </c>
      <c r="G203" s="45">
        <f t="shared" si="2"/>
        <v>-0.300595185606016</v>
      </c>
      <c r="H203" s="45">
        <f t="shared" si="2"/>
        <v>4.8699250463586002E-2</v>
      </c>
      <c r="I203" s="45">
        <f t="shared" si="2"/>
        <v>-0.120882095523194</v>
      </c>
      <c r="J203" s="45">
        <f t="shared" si="2"/>
        <v>-0.205070422919399</v>
      </c>
      <c r="K203" s="45">
        <f t="shared" si="2"/>
        <v>-5.5070887759221698E-2</v>
      </c>
      <c r="L203" s="45">
        <f t="shared" si="2"/>
        <v>-5.54958060123944E-2</v>
      </c>
      <c r="M203" s="45">
        <f t="shared" si="2"/>
        <v>-5.8492854239089599E-2</v>
      </c>
    </row>
    <row r="204" spans="2:13" x14ac:dyDescent="0.25">
      <c r="B204" s="36" t="s">
        <v>329</v>
      </c>
      <c r="C204" s="45">
        <f t="shared" si="2"/>
        <v>-1.9076594670059701</v>
      </c>
      <c r="D204" s="45">
        <f t="shared" si="2"/>
        <v>-2.32186216873456</v>
      </c>
      <c r="E204" s="45">
        <f t="shared" si="2"/>
        <v>-2.1251975963887699</v>
      </c>
      <c r="F204" s="45">
        <f t="shared" si="2"/>
        <v>-1.5516916851812099</v>
      </c>
      <c r="G204" s="45">
        <f t="shared" si="2"/>
        <v>-1.06860175601792</v>
      </c>
      <c r="H204" s="45">
        <f t="shared" si="2"/>
        <v>-0.61179821902753995</v>
      </c>
      <c r="I204" s="45">
        <f t="shared" si="2"/>
        <v>-0.54643552292258402</v>
      </c>
      <c r="J204" s="45">
        <f t="shared" si="2"/>
        <v>-0.55720098548490105</v>
      </c>
      <c r="K204" s="45">
        <f t="shared" si="2"/>
        <v>-0.60259535784502405</v>
      </c>
      <c r="L204" s="45">
        <f t="shared" si="2"/>
        <v>-0.60478610932482801</v>
      </c>
      <c r="M204" s="45">
        <f t="shared" si="2"/>
        <v>-0.60039353383012295</v>
      </c>
    </row>
    <row r="205" spans="2:13" x14ac:dyDescent="0.25">
      <c r="B205" s="42" t="s">
        <v>29</v>
      </c>
      <c r="C205" s="43">
        <f t="shared" ref="C205:M220" si="3">C53</f>
        <v>-0.70042357016053802</v>
      </c>
      <c r="D205" s="43">
        <f t="shared" si="3"/>
        <v>-0.66452438947224901</v>
      </c>
      <c r="E205" s="43">
        <f t="shared" si="3"/>
        <v>-0.86235385678193899</v>
      </c>
      <c r="F205" s="43">
        <f t="shared" si="3"/>
        <v>-0.776164750591957</v>
      </c>
      <c r="G205" s="43">
        <f t="shared" si="3"/>
        <v>-0.79603621110071099</v>
      </c>
      <c r="H205" s="43">
        <f t="shared" si="3"/>
        <v>-0.36793102606042599</v>
      </c>
      <c r="I205" s="43">
        <f t="shared" si="3"/>
        <v>-0.13579332180923601</v>
      </c>
      <c r="J205" s="43">
        <f t="shared" si="3"/>
        <v>-0.54660160751577103</v>
      </c>
      <c r="K205" s="43">
        <f t="shared" si="3"/>
        <v>-0.35727986824538599</v>
      </c>
      <c r="L205" s="43">
        <f t="shared" si="3"/>
        <v>-0.35825730626968799</v>
      </c>
      <c r="M205" s="43">
        <f t="shared" si="3"/>
        <v>-0.35079111173979299</v>
      </c>
    </row>
    <row r="206" spans="2:13" x14ac:dyDescent="0.25">
      <c r="B206" s="36" t="s">
        <v>328</v>
      </c>
      <c r="C206" s="45">
        <f t="shared" si="3"/>
        <v>-0.12677697539931901</v>
      </c>
      <c r="D206" s="45">
        <f t="shared" si="3"/>
        <v>2.9760068466417699E-3</v>
      </c>
      <c r="E206" s="45">
        <f t="shared" si="3"/>
        <v>-0.18600235918702401</v>
      </c>
      <c r="F206" s="45">
        <f t="shared" si="3"/>
        <v>-4.7061852357392499E-2</v>
      </c>
      <c r="G206" s="45">
        <f t="shared" si="3"/>
        <v>-0.13065425441943099</v>
      </c>
      <c r="H206" s="45">
        <f t="shared" si="3"/>
        <v>9.1376505523725393E-2</v>
      </c>
      <c r="I206" s="45">
        <f t="shared" si="3"/>
        <v>0.31505642899564601</v>
      </c>
      <c r="J206" s="45">
        <f t="shared" si="3"/>
        <v>-3.5459235989378397E-2</v>
      </c>
      <c r="K206" s="45">
        <f t="shared" si="3"/>
        <v>7.8783733827169106E-2</v>
      </c>
      <c r="L206" s="45">
        <f t="shared" si="3"/>
        <v>7.9391616647265004E-2</v>
      </c>
      <c r="M206" s="45">
        <f t="shared" si="3"/>
        <v>8.3679156931552701E-2</v>
      </c>
    </row>
    <row r="207" spans="2:13" x14ac:dyDescent="0.25">
      <c r="B207" s="36" t="s">
        <v>329</v>
      </c>
      <c r="C207" s="45">
        <f t="shared" si="3"/>
        <v>-0.57364659476121904</v>
      </c>
      <c r="D207" s="45">
        <f t="shared" si="3"/>
        <v>-0.66750039631889002</v>
      </c>
      <c r="E207" s="45">
        <f t="shared" si="3"/>
        <v>-0.67635149759491497</v>
      </c>
      <c r="F207" s="45">
        <f t="shared" si="3"/>
        <v>-0.72910289823456498</v>
      </c>
      <c r="G207" s="45">
        <f t="shared" si="3"/>
        <v>-0.66538195668127997</v>
      </c>
      <c r="H207" s="45">
        <f t="shared" si="3"/>
        <v>-0.459307531584152</v>
      </c>
      <c r="I207" s="45">
        <f t="shared" si="3"/>
        <v>-0.45084975080488199</v>
      </c>
      <c r="J207" s="45">
        <f t="shared" si="3"/>
        <v>-0.51114237152639297</v>
      </c>
      <c r="K207" s="45">
        <f t="shared" si="3"/>
        <v>-0.43606360207255501</v>
      </c>
      <c r="L207" s="45">
        <f t="shared" si="3"/>
        <v>-0.43764892291695301</v>
      </c>
      <c r="M207" s="45">
        <f t="shared" si="3"/>
        <v>-0.43447026867134603</v>
      </c>
    </row>
    <row r="208" spans="2:13" x14ac:dyDescent="0.25">
      <c r="B208" s="42" t="s">
        <v>30</v>
      </c>
      <c r="C208" s="43">
        <f t="shared" si="3"/>
        <v>-2.89442160260634E-2</v>
      </c>
      <c r="D208" s="43">
        <f t="shared" si="3"/>
        <v>-3.8090402498367003E-2</v>
      </c>
      <c r="E208" s="43">
        <f t="shared" si="3"/>
        <v>1.7650632800332699E-2</v>
      </c>
      <c r="F208" s="43">
        <f t="shared" si="3"/>
        <v>-7.0389251112837795E-2</v>
      </c>
      <c r="G208" s="43">
        <f t="shared" si="3"/>
        <v>-3.5242225702755703E-2</v>
      </c>
      <c r="H208" s="43">
        <f t="shared" si="3"/>
        <v>-7.3348521902179095E-2</v>
      </c>
      <c r="I208" s="43">
        <f t="shared" si="3"/>
        <v>1.55674044437624E-2</v>
      </c>
      <c r="J208" s="43">
        <f t="shared" si="3"/>
        <v>2.2746056072096298E-2</v>
      </c>
      <c r="K208" s="43">
        <f t="shared" si="3"/>
        <v>-7.9250842033223301E-3</v>
      </c>
      <c r="L208" s="43">
        <f t="shared" si="3"/>
        <v>-7.8842189006623903E-3</v>
      </c>
      <c r="M208" s="43">
        <f t="shared" si="3"/>
        <v>-6.7726456405246098E-3</v>
      </c>
    </row>
    <row r="209" spans="2:13" x14ac:dyDescent="0.25">
      <c r="B209" s="36" t="s">
        <v>328</v>
      </c>
      <c r="C209" s="45">
        <f t="shared" si="3"/>
        <v>2.4321305217338801E-2</v>
      </c>
      <c r="D209" s="45">
        <f t="shared" si="3"/>
        <v>-2.5826786929921798E-3</v>
      </c>
      <c r="E209" s="45">
        <f t="shared" si="3"/>
        <v>3.4467548049407902E-2</v>
      </c>
      <c r="F209" s="45">
        <f t="shared" si="3"/>
        <v>-2.2561497625914698E-2</v>
      </c>
      <c r="G209" s="45">
        <f t="shared" si="3"/>
        <v>4.89170227922939E-3</v>
      </c>
      <c r="H209" s="45">
        <f t="shared" si="3"/>
        <v>-3.6269870499759597E-2</v>
      </c>
      <c r="I209" s="45">
        <f t="shared" si="3"/>
        <v>4.0027007686688897E-2</v>
      </c>
      <c r="J209" s="45">
        <f t="shared" si="3"/>
        <v>5.6317247739897998E-2</v>
      </c>
      <c r="K209" s="45">
        <f t="shared" si="3"/>
        <v>1.7076415968268501E-2</v>
      </c>
      <c r="L209" s="45">
        <f t="shared" si="3"/>
        <v>1.7208174890975699E-2</v>
      </c>
      <c r="M209" s="45">
        <f t="shared" si="3"/>
        <v>1.8137501514867701E-2</v>
      </c>
    </row>
    <row r="210" spans="2:13" x14ac:dyDescent="0.25">
      <c r="B210" s="36" t="s">
        <v>329</v>
      </c>
      <c r="C210" s="45">
        <f t="shared" si="3"/>
        <v>-5.3265521243402197E-2</v>
      </c>
      <c r="D210" s="45">
        <f t="shared" si="3"/>
        <v>-3.55077238053748E-2</v>
      </c>
      <c r="E210" s="45">
        <f t="shared" si="3"/>
        <v>-1.68169152490752E-2</v>
      </c>
      <c r="F210" s="45">
        <f t="shared" si="3"/>
        <v>-4.78277534869231E-2</v>
      </c>
      <c r="G210" s="45">
        <f t="shared" si="3"/>
        <v>-4.0133927981985097E-2</v>
      </c>
      <c r="H210" s="45">
        <f t="shared" si="3"/>
        <v>-3.7078651402419498E-2</v>
      </c>
      <c r="I210" s="45">
        <f t="shared" si="3"/>
        <v>-2.4459603242926502E-2</v>
      </c>
      <c r="J210" s="45">
        <f t="shared" si="3"/>
        <v>-3.3571191667801703E-2</v>
      </c>
      <c r="K210" s="45">
        <f t="shared" si="3"/>
        <v>-2.50015001715908E-2</v>
      </c>
      <c r="L210" s="45">
        <f t="shared" si="3"/>
        <v>-2.50923937916381E-2</v>
      </c>
      <c r="M210" s="45">
        <f t="shared" si="3"/>
        <v>-2.49101471553923E-2</v>
      </c>
    </row>
    <row r="211" spans="2:13" x14ac:dyDescent="0.25">
      <c r="B211" s="42" t="s">
        <v>31</v>
      </c>
      <c r="C211" s="43">
        <f t="shared" si="3"/>
        <v>-0.21051185069872599</v>
      </c>
      <c r="D211" s="43">
        <f t="shared" si="3"/>
        <v>-0.224600945142822</v>
      </c>
      <c r="E211" s="43">
        <f t="shared" si="3"/>
        <v>-0.19451726611716</v>
      </c>
      <c r="F211" s="43">
        <f t="shared" si="3"/>
        <v>-0.210156331063762</v>
      </c>
      <c r="G211" s="43">
        <f t="shared" si="3"/>
        <v>-0.109283478421005</v>
      </c>
      <c r="H211" s="43">
        <f t="shared" si="3"/>
        <v>-8.4035476454313293E-2</v>
      </c>
      <c r="I211" s="43">
        <f t="shared" si="3"/>
        <v>-8.7717728766204706E-2</v>
      </c>
      <c r="J211" s="43">
        <f t="shared" si="3"/>
        <v>-0.106983509009105</v>
      </c>
      <c r="K211" s="43">
        <f t="shared" si="3"/>
        <v>-8.5421851976244703E-2</v>
      </c>
      <c r="L211" s="43">
        <f t="shared" si="3"/>
        <v>-8.5695707515124106E-2</v>
      </c>
      <c r="M211" s="43">
        <f t="shared" si="3"/>
        <v>-8.4518008858271598E-2</v>
      </c>
    </row>
    <row r="212" spans="2:13" x14ac:dyDescent="0.25">
      <c r="B212" s="36" t="s">
        <v>328</v>
      </c>
      <c r="C212" s="45">
        <f t="shared" si="3"/>
        <v>-2.1359575712072702E-2</v>
      </c>
      <c r="D212" s="45">
        <f t="shared" si="3"/>
        <v>-1.8314886084379801E-2</v>
      </c>
      <c r="E212" s="45">
        <f t="shared" si="3"/>
        <v>4.9063396680435599E-2</v>
      </c>
      <c r="F212" s="45">
        <f t="shared" si="3"/>
        <v>-4.22999827346974E-2</v>
      </c>
      <c r="G212" s="45">
        <f t="shared" si="3"/>
        <v>8.6315278894959994E-3</v>
      </c>
      <c r="H212" s="45">
        <f t="shared" si="3"/>
        <v>1.8375477489205999E-3</v>
      </c>
      <c r="I212" s="45">
        <f t="shared" si="3"/>
        <v>1.9823884365850902E-2</v>
      </c>
      <c r="J212" s="45">
        <f t="shared" si="3"/>
        <v>-7.2617958672412898E-3</v>
      </c>
      <c r="K212" s="45">
        <f t="shared" si="3"/>
        <v>8.9938839106182104E-3</v>
      </c>
      <c r="L212" s="45">
        <f t="shared" si="3"/>
        <v>9.0632792952948897E-3</v>
      </c>
      <c r="M212" s="45">
        <f t="shared" si="3"/>
        <v>9.5527412401117898E-3</v>
      </c>
    </row>
    <row r="213" spans="2:13" x14ac:dyDescent="0.25">
      <c r="B213" s="36" t="s">
        <v>329</v>
      </c>
      <c r="C213" s="45">
        <f t="shared" si="3"/>
        <v>-0.18915227498665299</v>
      </c>
      <c r="D213" s="45">
        <f t="shared" si="3"/>
        <v>-0.206286059058442</v>
      </c>
      <c r="E213" s="45">
        <f t="shared" si="3"/>
        <v>-0.24358066279759599</v>
      </c>
      <c r="F213" s="45">
        <f t="shared" si="3"/>
        <v>-0.16785634832906501</v>
      </c>
      <c r="G213" s="45">
        <f t="shared" si="3"/>
        <v>-0.117915006310501</v>
      </c>
      <c r="H213" s="45">
        <f t="shared" si="3"/>
        <v>-8.5873024203233894E-2</v>
      </c>
      <c r="I213" s="45">
        <f t="shared" si="3"/>
        <v>-0.107541613132056</v>
      </c>
      <c r="J213" s="45">
        <f t="shared" si="3"/>
        <v>-9.9721713141863802E-2</v>
      </c>
      <c r="K213" s="45">
        <f t="shared" si="3"/>
        <v>-9.4415735886862903E-2</v>
      </c>
      <c r="L213" s="45">
        <f t="shared" si="3"/>
        <v>-9.4758986810418999E-2</v>
      </c>
      <c r="M213" s="45">
        <f t="shared" si="3"/>
        <v>-9.4070750098383393E-2</v>
      </c>
    </row>
    <row r="214" spans="2:13" x14ac:dyDescent="0.25">
      <c r="B214" s="42" t="s">
        <v>32</v>
      </c>
      <c r="C214" s="43">
        <f t="shared" si="3"/>
        <v>9.1188073453851992E-3</v>
      </c>
      <c r="D214" s="43">
        <f t="shared" si="3"/>
        <v>-2.2821411032925398E-2</v>
      </c>
      <c r="E214" s="43">
        <f t="shared" si="3"/>
        <v>5.94625638306728E-4</v>
      </c>
      <c r="F214" s="43">
        <f t="shared" si="3"/>
        <v>-3.6083408242016099E-2</v>
      </c>
      <c r="G214" s="43">
        <f t="shared" si="3"/>
        <v>1.27938523067882E-2</v>
      </c>
      <c r="H214" s="43">
        <f t="shared" si="3"/>
        <v>9.8615295252953601E-3</v>
      </c>
      <c r="I214" s="43">
        <f t="shared" si="3"/>
        <v>3.41707090285702E-3</v>
      </c>
      <c r="J214" s="43">
        <f t="shared" si="3"/>
        <v>-2.0900889305928299E-2</v>
      </c>
      <c r="K214" s="43">
        <f t="shared" si="3"/>
        <v>-4.5177716440676996E-3</v>
      </c>
      <c r="L214" s="43">
        <f t="shared" si="3"/>
        <v>-4.52181177406625E-3</v>
      </c>
      <c r="M214" s="43">
        <f t="shared" si="3"/>
        <v>-4.3015777325613302E-3</v>
      </c>
    </row>
    <row r="215" spans="2:13" x14ac:dyDescent="0.25">
      <c r="B215" s="36" t="s">
        <v>328</v>
      </c>
      <c r="C215" s="45">
        <f t="shared" si="3"/>
        <v>2.12956904620887E-2</v>
      </c>
      <c r="D215" s="45">
        <f t="shared" si="3"/>
        <v>-1.6790098779874599E-2</v>
      </c>
      <c r="E215" s="45">
        <f t="shared" si="3"/>
        <v>9.3421988481866697E-3</v>
      </c>
      <c r="F215" s="45">
        <f t="shared" si="3"/>
        <v>-3.85612781735331E-3</v>
      </c>
      <c r="G215" s="45">
        <f t="shared" si="3"/>
        <v>1.27663643303812E-2</v>
      </c>
      <c r="H215" s="45">
        <f t="shared" si="3"/>
        <v>1.3520631846884399E-2</v>
      </c>
      <c r="I215" s="45">
        <f t="shared" si="3"/>
        <v>5.5768939507741602E-3</v>
      </c>
      <c r="J215" s="45">
        <f t="shared" si="3"/>
        <v>3.5480517079961899E-3</v>
      </c>
      <c r="K215" s="45">
        <f t="shared" si="3"/>
        <v>3.0351453191959999E-3</v>
      </c>
      <c r="L215" s="45">
        <f t="shared" si="3"/>
        <v>3.05856402006745E-3</v>
      </c>
      <c r="M215" s="45">
        <f t="shared" si="3"/>
        <v>3.22374161692098E-3</v>
      </c>
    </row>
    <row r="216" spans="2:13" x14ac:dyDescent="0.25">
      <c r="B216" s="36" t="s">
        <v>329</v>
      </c>
      <c r="C216" s="45">
        <f t="shared" si="3"/>
        <v>-1.21768831167035E-2</v>
      </c>
      <c r="D216" s="45">
        <f t="shared" si="3"/>
        <v>-6.03131225305079E-3</v>
      </c>
      <c r="E216" s="45">
        <f t="shared" si="3"/>
        <v>-8.7475732098799396E-3</v>
      </c>
      <c r="F216" s="45">
        <f t="shared" si="3"/>
        <v>-3.2227280424662802E-2</v>
      </c>
      <c r="G216" s="45">
        <f t="shared" si="3"/>
        <v>2.7487976407014201E-5</v>
      </c>
      <c r="H216" s="45">
        <f t="shared" si="3"/>
        <v>-3.6591023215890701E-3</v>
      </c>
      <c r="I216" s="45">
        <f t="shared" si="3"/>
        <v>-2.1598230479171398E-3</v>
      </c>
      <c r="J216" s="45">
        <f t="shared" si="3"/>
        <v>-2.4448941013924499E-2</v>
      </c>
      <c r="K216" s="45">
        <f t="shared" si="3"/>
        <v>-7.5529169632637099E-3</v>
      </c>
      <c r="L216" s="45">
        <f t="shared" si="3"/>
        <v>-7.5803757941337001E-3</v>
      </c>
      <c r="M216" s="45">
        <f t="shared" si="3"/>
        <v>-7.5253193494823102E-3</v>
      </c>
    </row>
    <row r="217" spans="2:13" x14ac:dyDescent="0.25">
      <c r="B217" s="42" t="s">
        <v>33</v>
      </c>
      <c r="C217" s="43">
        <f t="shared" si="3"/>
        <v>-0.31476750962841898</v>
      </c>
      <c r="D217" s="43">
        <f t="shared" si="3"/>
        <v>-0.40579001014780802</v>
      </c>
      <c r="E217" s="43">
        <f t="shared" si="3"/>
        <v>-0.74734836263413396</v>
      </c>
      <c r="F217" s="43">
        <f t="shared" si="3"/>
        <v>-1.1220896056198</v>
      </c>
      <c r="G217" s="43">
        <f t="shared" si="3"/>
        <v>-0.54846734517586704</v>
      </c>
      <c r="H217" s="43">
        <f t="shared" si="3"/>
        <v>-0.36078613445498797</v>
      </c>
      <c r="I217" s="43">
        <f t="shared" si="3"/>
        <v>-0.258928869287884</v>
      </c>
      <c r="J217" s="43">
        <f t="shared" si="3"/>
        <v>-0.25048533539554102</v>
      </c>
      <c r="K217" s="43">
        <f t="shared" si="3"/>
        <v>-0.38841534243285603</v>
      </c>
      <c r="L217" s="43">
        <f t="shared" si="3"/>
        <v>-0.38911334754557703</v>
      </c>
      <c r="M217" s="43">
        <f t="shared" si="3"/>
        <v>-0.37548206894502101</v>
      </c>
    </row>
    <row r="218" spans="2:13" x14ac:dyDescent="0.25">
      <c r="B218" s="36" t="s">
        <v>328</v>
      </c>
      <c r="C218" s="45">
        <f t="shared" si="3"/>
        <v>0.34676590768619697</v>
      </c>
      <c r="D218" s="45">
        <f t="shared" si="3"/>
        <v>0.33678785831856001</v>
      </c>
      <c r="E218" s="45">
        <f t="shared" si="3"/>
        <v>0.34792202660280203</v>
      </c>
      <c r="F218" s="45">
        <f t="shared" si="3"/>
        <v>0.16653309700341101</v>
      </c>
      <c r="G218" s="45">
        <f t="shared" si="3"/>
        <v>0.30856355096368998</v>
      </c>
      <c r="H218" s="45">
        <f t="shared" si="3"/>
        <v>0.246196274073712</v>
      </c>
      <c r="I218" s="45">
        <f t="shared" si="3"/>
        <v>0.274750396153218</v>
      </c>
      <c r="J218" s="45">
        <f t="shared" si="3"/>
        <v>0.29188811747212601</v>
      </c>
      <c r="K218" s="45">
        <f t="shared" si="3"/>
        <v>0.17500835145978799</v>
      </c>
      <c r="L218" s="45">
        <f t="shared" si="3"/>
        <v>0.17635868819882999</v>
      </c>
      <c r="M218" s="45">
        <f t="shared" si="3"/>
        <v>0.185882930330038</v>
      </c>
    </row>
    <row r="219" spans="2:13" x14ac:dyDescent="0.25">
      <c r="B219" s="36" t="s">
        <v>329</v>
      </c>
      <c r="C219" s="45">
        <f t="shared" si="3"/>
        <v>-0.66153341731461701</v>
      </c>
      <c r="D219" s="45">
        <f t="shared" si="3"/>
        <v>-0.74257786846636797</v>
      </c>
      <c r="E219" s="45">
        <f t="shared" si="3"/>
        <v>-1.09527038923694</v>
      </c>
      <c r="F219" s="45">
        <f t="shared" si="3"/>
        <v>-1.28862270262321</v>
      </c>
      <c r="G219" s="45">
        <f t="shared" si="3"/>
        <v>-0.85703089613955696</v>
      </c>
      <c r="H219" s="45">
        <f t="shared" si="3"/>
        <v>-0.6069824085287</v>
      </c>
      <c r="I219" s="45">
        <f t="shared" si="3"/>
        <v>-0.533679265441102</v>
      </c>
      <c r="J219" s="45">
        <f t="shared" si="3"/>
        <v>-0.54237345286766703</v>
      </c>
      <c r="K219" s="45">
        <f t="shared" si="3"/>
        <v>-0.56342369389264402</v>
      </c>
      <c r="L219" s="45">
        <f t="shared" si="3"/>
        <v>-0.56547203574440696</v>
      </c>
      <c r="M219" s="45">
        <f t="shared" si="3"/>
        <v>-0.56136499927505901</v>
      </c>
    </row>
    <row r="220" spans="2:13" x14ac:dyDescent="0.25">
      <c r="B220" s="42" t="s">
        <v>34</v>
      </c>
      <c r="C220" s="43">
        <f t="shared" si="3"/>
        <v>0.76434991470884095</v>
      </c>
      <c r="D220" s="43">
        <f t="shared" si="3"/>
        <v>0.79862310232344302</v>
      </c>
      <c r="E220" s="43">
        <f t="shared" si="3"/>
        <v>0.24013700635416099</v>
      </c>
      <c r="F220" s="43">
        <f t="shared" si="3"/>
        <v>0.62329771469741302</v>
      </c>
      <c r="G220" s="43">
        <f t="shared" si="3"/>
        <v>1.09362931686558</v>
      </c>
      <c r="H220" s="43">
        <f t="shared" si="3"/>
        <v>0.78720180403070295</v>
      </c>
      <c r="I220" s="43">
        <f t="shared" si="3"/>
        <v>1.33251420823156</v>
      </c>
      <c r="J220" s="43">
        <f t="shared" si="3"/>
        <v>1.1820479335744301</v>
      </c>
      <c r="K220" s="43">
        <f t="shared" si="3"/>
        <v>0.69142850083977503</v>
      </c>
      <c r="L220" s="43">
        <f t="shared" si="3"/>
        <v>0.69783632201596502</v>
      </c>
      <c r="M220" s="43">
        <f t="shared" si="3"/>
        <v>0.75169115933615305</v>
      </c>
    </row>
    <row r="221" spans="2:13" x14ac:dyDescent="0.25">
      <c r="B221" s="36" t="s">
        <v>328</v>
      </c>
      <c r="C221" s="45">
        <f t="shared" ref="C221:M236" si="4">C69</f>
        <v>1.2503055328427899</v>
      </c>
      <c r="D221" s="45">
        <f t="shared" si="4"/>
        <v>1.1584378555821699</v>
      </c>
      <c r="E221" s="45">
        <f t="shared" si="4"/>
        <v>0.89135893701636704</v>
      </c>
      <c r="F221" s="45">
        <f t="shared" si="4"/>
        <v>1.2332949077612301</v>
      </c>
      <c r="G221" s="45">
        <f t="shared" si="4"/>
        <v>1.3292552967627</v>
      </c>
      <c r="H221" s="45">
        <f t="shared" si="4"/>
        <v>1.1214588851057099</v>
      </c>
      <c r="I221" s="45">
        <f t="shared" si="4"/>
        <v>1.54627361293907</v>
      </c>
      <c r="J221" s="45">
        <f t="shared" si="4"/>
        <v>1.4432429331068</v>
      </c>
      <c r="K221" s="45">
        <f t="shared" si="4"/>
        <v>0.95436611377146097</v>
      </c>
      <c r="L221" s="45">
        <f t="shared" si="4"/>
        <v>0.96172985164552605</v>
      </c>
      <c r="M221" s="45">
        <f t="shared" si="4"/>
        <v>1.0136680241587901</v>
      </c>
    </row>
    <row r="222" spans="2:13" x14ac:dyDescent="0.25">
      <c r="B222" s="36" t="s">
        <v>329</v>
      </c>
      <c r="C222" s="45">
        <f t="shared" si="4"/>
        <v>-0.48595561813395199</v>
      </c>
      <c r="D222" s="45">
        <f t="shared" si="4"/>
        <v>-0.35981475325873102</v>
      </c>
      <c r="E222" s="45">
        <f t="shared" si="4"/>
        <v>-0.65122193066220502</v>
      </c>
      <c r="F222" s="45">
        <f t="shared" si="4"/>
        <v>-0.60999719306382105</v>
      </c>
      <c r="G222" s="45">
        <f t="shared" si="4"/>
        <v>-0.23562597989711101</v>
      </c>
      <c r="H222" s="45">
        <f t="shared" si="4"/>
        <v>-0.33425708107501101</v>
      </c>
      <c r="I222" s="45">
        <f t="shared" si="4"/>
        <v>-0.21375940470750701</v>
      </c>
      <c r="J222" s="45">
        <f t="shared" si="4"/>
        <v>-0.26119499953237102</v>
      </c>
      <c r="K222" s="45">
        <f t="shared" si="4"/>
        <v>-0.26293761293168599</v>
      </c>
      <c r="L222" s="45">
        <f t="shared" si="4"/>
        <v>-0.26389352962956097</v>
      </c>
      <c r="M222" s="45">
        <f t="shared" si="4"/>
        <v>-0.26197686482263299</v>
      </c>
    </row>
    <row r="223" spans="2:13" x14ac:dyDescent="0.25">
      <c r="B223" s="42" t="s">
        <v>35</v>
      </c>
      <c r="C223" s="43">
        <f t="shared" si="4"/>
        <v>-1.3082355822687901</v>
      </c>
      <c r="D223" s="43">
        <f t="shared" si="4"/>
        <v>-1.2418987930035701</v>
      </c>
      <c r="E223" s="43">
        <f t="shared" si="4"/>
        <v>-1.24258454950922</v>
      </c>
      <c r="F223" s="43">
        <f t="shared" si="4"/>
        <v>-0.870623404618313</v>
      </c>
      <c r="G223" s="43">
        <f t="shared" si="4"/>
        <v>-0.77674517682821498</v>
      </c>
      <c r="H223" s="43">
        <f t="shared" si="4"/>
        <v>-0.51667789022837096</v>
      </c>
      <c r="I223" s="43">
        <f t="shared" si="4"/>
        <v>-0.320068005937862</v>
      </c>
      <c r="J223" s="43">
        <f t="shared" si="4"/>
        <v>-0.72514110709592305</v>
      </c>
      <c r="K223" s="43">
        <f t="shared" si="4"/>
        <v>-0.44333640730844998</v>
      </c>
      <c r="L223" s="43">
        <f t="shared" si="4"/>
        <v>-0.445219212631217</v>
      </c>
      <c r="M223" s="43">
        <f t="shared" si="4"/>
        <v>-0.44608683894231599</v>
      </c>
    </row>
    <row r="224" spans="2:13" x14ac:dyDescent="0.25">
      <c r="B224" s="36" t="s">
        <v>328</v>
      </c>
      <c r="C224" s="45">
        <f t="shared" si="4"/>
        <v>-0.1706851603907</v>
      </c>
      <c r="D224" s="45">
        <f t="shared" si="4"/>
        <v>-0.13134749485681901</v>
      </c>
      <c r="E224" s="45">
        <f t="shared" si="4"/>
        <v>-0.13876448223945101</v>
      </c>
      <c r="F224" s="45">
        <f t="shared" si="4"/>
        <v>-9.1162470116047806E-2</v>
      </c>
      <c r="G224" s="45">
        <f t="shared" si="4"/>
        <v>-0.228063059605081</v>
      </c>
      <c r="H224" s="45">
        <f t="shared" si="4"/>
        <v>-0.10568766966660199</v>
      </c>
      <c r="I224" s="45">
        <f t="shared" si="4"/>
        <v>1.6363856468303802E-2</v>
      </c>
      <c r="J224" s="45">
        <f t="shared" si="4"/>
        <v>-0.317997907503764</v>
      </c>
      <c r="K224" s="45">
        <f t="shared" si="4"/>
        <v>-6.6427223480879899E-2</v>
      </c>
      <c r="L224" s="45">
        <f t="shared" si="4"/>
        <v>-6.6939765422967604E-2</v>
      </c>
      <c r="M224" s="45">
        <f t="shared" si="4"/>
        <v>-7.0554844104976394E-2</v>
      </c>
    </row>
    <row r="225" spans="2:13" x14ac:dyDescent="0.25">
      <c r="B225" s="36" t="s">
        <v>329</v>
      </c>
      <c r="C225" s="45">
        <f t="shared" si="4"/>
        <v>-1.1375504218780901</v>
      </c>
      <c r="D225" s="45">
        <f t="shared" si="4"/>
        <v>-1.11055129814675</v>
      </c>
      <c r="E225" s="45">
        <f t="shared" si="4"/>
        <v>-1.10382006726977</v>
      </c>
      <c r="F225" s="45">
        <f t="shared" si="4"/>
        <v>-0.77946093450226495</v>
      </c>
      <c r="G225" s="45">
        <f t="shared" si="4"/>
        <v>-0.54868211722313398</v>
      </c>
      <c r="H225" s="45">
        <f t="shared" si="4"/>
        <v>-0.41099022056176998</v>
      </c>
      <c r="I225" s="45">
        <f t="shared" si="4"/>
        <v>-0.33643186240616602</v>
      </c>
      <c r="J225" s="45">
        <f t="shared" si="4"/>
        <v>-0.407143199592159</v>
      </c>
      <c r="K225" s="45">
        <f t="shared" si="4"/>
        <v>-0.37690918382756999</v>
      </c>
      <c r="L225" s="45">
        <f t="shared" si="4"/>
        <v>-0.37827944720824902</v>
      </c>
      <c r="M225" s="45">
        <f t="shared" si="4"/>
        <v>-0.37553199483733901</v>
      </c>
    </row>
    <row r="226" spans="2:13" x14ac:dyDescent="0.25">
      <c r="B226" s="42" t="s">
        <v>36</v>
      </c>
      <c r="C226" s="43">
        <f t="shared" si="4"/>
        <v>-2.81960255805516</v>
      </c>
      <c r="D226" s="43">
        <f t="shared" si="4"/>
        <v>-2.1951587633599501</v>
      </c>
      <c r="E226" s="43">
        <f t="shared" si="4"/>
        <v>-2.50772322158755</v>
      </c>
      <c r="F226" s="43">
        <f t="shared" si="4"/>
        <v>-2.3265592177502898</v>
      </c>
      <c r="G226" s="43">
        <f t="shared" si="4"/>
        <v>-1.0498205997624801</v>
      </c>
      <c r="H226" s="43">
        <f t="shared" si="4"/>
        <v>-0.83431287854819403</v>
      </c>
      <c r="I226" s="43">
        <f t="shared" si="4"/>
        <v>-1.0950027921240899</v>
      </c>
      <c r="J226" s="43">
        <f t="shared" si="4"/>
        <v>-0.84699676713712302</v>
      </c>
      <c r="K226" s="43">
        <f t="shared" si="4"/>
        <v>-0.92282909620333997</v>
      </c>
      <c r="L226" s="43">
        <f t="shared" si="4"/>
        <v>-0.92738046396798801</v>
      </c>
      <c r="M226" s="43">
        <f t="shared" si="4"/>
        <v>-0.93874800430432104</v>
      </c>
    </row>
    <row r="227" spans="2:13" x14ac:dyDescent="0.25">
      <c r="B227" s="36" t="s">
        <v>328</v>
      </c>
      <c r="C227" s="45">
        <f t="shared" si="4"/>
        <v>-0.97383434248303902</v>
      </c>
      <c r="D227" s="45">
        <f t="shared" si="4"/>
        <v>-0.56875029151995005</v>
      </c>
      <c r="E227" s="45">
        <f t="shared" si="4"/>
        <v>-0.76566353785442098</v>
      </c>
      <c r="F227" s="45">
        <f t="shared" si="4"/>
        <v>-0.79702595854512803</v>
      </c>
      <c r="G227" s="45">
        <f t="shared" si="4"/>
        <v>-1.63911576388183E-2</v>
      </c>
      <c r="H227" s="45">
        <f t="shared" si="4"/>
        <v>-0.239036858931686</v>
      </c>
      <c r="I227" s="45">
        <f t="shared" si="4"/>
        <v>-0.42961524354737102</v>
      </c>
      <c r="J227" s="45">
        <f t="shared" si="4"/>
        <v>-0.359779910167974</v>
      </c>
      <c r="K227" s="45">
        <f t="shared" si="4"/>
        <v>-0.29321216015233997</v>
      </c>
      <c r="L227" s="45">
        <f t="shared" si="4"/>
        <v>-0.29547453876961699</v>
      </c>
      <c r="M227" s="45">
        <f t="shared" si="4"/>
        <v>-0.31143162645035699</v>
      </c>
    </row>
    <row r="228" spans="2:13" x14ac:dyDescent="0.25">
      <c r="B228" s="36" t="s">
        <v>329</v>
      </c>
      <c r="C228" s="45">
        <f t="shared" si="4"/>
        <v>-1.84576821557212</v>
      </c>
      <c r="D228" s="45">
        <f t="shared" si="4"/>
        <v>-1.62640847184</v>
      </c>
      <c r="E228" s="45">
        <f t="shared" si="4"/>
        <v>-1.7420596837331299</v>
      </c>
      <c r="F228" s="45">
        <f t="shared" si="4"/>
        <v>-1.52953325920516</v>
      </c>
      <c r="G228" s="45">
        <f t="shared" si="4"/>
        <v>-1.0334294421236601</v>
      </c>
      <c r="H228" s="45">
        <f t="shared" si="4"/>
        <v>-0.595276019616509</v>
      </c>
      <c r="I228" s="45">
        <f t="shared" si="4"/>
        <v>-0.665387548576724</v>
      </c>
      <c r="J228" s="45">
        <f t="shared" si="4"/>
        <v>-0.48721685696914901</v>
      </c>
      <c r="K228" s="45">
        <f t="shared" si="4"/>
        <v>-0.629616936051</v>
      </c>
      <c r="L228" s="45">
        <f t="shared" si="4"/>
        <v>-0.63190592519837097</v>
      </c>
      <c r="M228" s="45">
        <f t="shared" si="4"/>
        <v>-0.62731637785396399</v>
      </c>
    </row>
    <row r="229" spans="2:13" x14ac:dyDescent="0.25">
      <c r="B229" s="42" t="s">
        <v>37</v>
      </c>
      <c r="C229" s="43">
        <f t="shared" si="4"/>
        <v>3.1337580955744402</v>
      </c>
      <c r="D229" s="43">
        <f t="shared" si="4"/>
        <v>0.48484706746545497</v>
      </c>
      <c r="E229" s="43">
        <f t="shared" si="4"/>
        <v>-1.7984002494065801</v>
      </c>
      <c r="F229" s="43">
        <f t="shared" si="4"/>
        <v>8.2749684162367595E-2</v>
      </c>
      <c r="G229" s="43">
        <f t="shared" si="4"/>
        <v>8.2026462793546706</v>
      </c>
      <c r="H229" s="43">
        <f t="shared" si="4"/>
        <v>5.7353339419737397</v>
      </c>
      <c r="I229" s="43">
        <f t="shared" si="4"/>
        <v>2.3513110539404098</v>
      </c>
      <c r="J229" s="43">
        <f t="shared" si="4"/>
        <v>1.2676698574530001</v>
      </c>
      <c r="K229" s="43">
        <f t="shared" si="4"/>
        <v>0.83105767937730102</v>
      </c>
      <c r="L229" s="43">
        <f t="shared" si="4"/>
        <v>0.84075717460368504</v>
      </c>
      <c r="M229" s="43">
        <f t="shared" si="4"/>
        <v>0.935700407560356</v>
      </c>
    </row>
    <row r="230" spans="2:13" x14ac:dyDescent="0.25">
      <c r="B230" s="36" t="s">
        <v>328</v>
      </c>
      <c r="C230" s="45">
        <f t="shared" si="4"/>
        <v>3.1838899050241598</v>
      </c>
      <c r="D230" s="45">
        <f t="shared" si="4"/>
        <v>1.0395997690966099</v>
      </c>
      <c r="E230" s="45">
        <f t="shared" si="4"/>
        <v>-0.97036719563287799</v>
      </c>
      <c r="F230" s="45">
        <f t="shared" si="4"/>
        <v>1.1324020746234</v>
      </c>
      <c r="G230" s="45">
        <f t="shared" si="4"/>
        <v>9.1658376197714109</v>
      </c>
      <c r="H230" s="45">
        <f t="shared" si="4"/>
        <v>6.6393784753718297</v>
      </c>
      <c r="I230" s="45">
        <f t="shared" si="4"/>
        <v>3.0987282280050898</v>
      </c>
      <c r="J230" s="45">
        <f t="shared" si="4"/>
        <v>2.0615491529839098</v>
      </c>
      <c r="K230" s="45">
        <f t="shared" si="4"/>
        <v>1.63667823971355</v>
      </c>
      <c r="L230" s="45">
        <f t="shared" si="4"/>
        <v>1.6493065899530699</v>
      </c>
      <c r="M230" s="45">
        <f t="shared" si="4"/>
        <v>1.73837730981236</v>
      </c>
    </row>
    <row r="231" spans="2:13" x14ac:dyDescent="0.25">
      <c r="B231" s="36" t="s">
        <v>329</v>
      </c>
      <c r="C231" s="45">
        <f t="shared" si="4"/>
        <v>-5.0131809449723098E-2</v>
      </c>
      <c r="D231" s="45">
        <f t="shared" si="4"/>
        <v>-0.55475270163115098</v>
      </c>
      <c r="E231" s="45">
        <f t="shared" si="4"/>
        <v>-0.82803305377370595</v>
      </c>
      <c r="F231" s="45">
        <f t="shared" si="4"/>
        <v>-1.04965239046103</v>
      </c>
      <c r="G231" s="45">
        <f t="shared" si="4"/>
        <v>-0.96319134041674503</v>
      </c>
      <c r="H231" s="45">
        <f t="shared" si="4"/>
        <v>-0.90404453339809299</v>
      </c>
      <c r="I231" s="45">
        <f t="shared" si="4"/>
        <v>-0.74741717406467301</v>
      </c>
      <c r="J231" s="45">
        <f t="shared" si="4"/>
        <v>-0.79387929553091596</v>
      </c>
      <c r="K231" s="45">
        <f t="shared" si="4"/>
        <v>-0.80562056033624696</v>
      </c>
      <c r="L231" s="45">
        <f t="shared" si="4"/>
        <v>-0.80854941534938396</v>
      </c>
      <c r="M231" s="45">
        <f t="shared" si="4"/>
        <v>-0.80267690225200605</v>
      </c>
    </row>
    <row r="232" spans="2:13" x14ac:dyDescent="0.25">
      <c r="B232" s="42" t="s">
        <v>38</v>
      </c>
      <c r="C232" s="43">
        <f t="shared" si="4"/>
        <v>-0.74331239461999798</v>
      </c>
      <c r="D232" s="43">
        <f t="shared" si="4"/>
        <v>-1.23939909255726</v>
      </c>
      <c r="E232" s="43">
        <f t="shared" si="4"/>
        <v>-2.8033375599212098</v>
      </c>
      <c r="F232" s="43">
        <f t="shared" si="4"/>
        <v>-0.78934205243555799</v>
      </c>
      <c r="G232" s="43">
        <f t="shared" si="4"/>
        <v>-0.89555133259020003</v>
      </c>
      <c r="H232" s="43">
        <f t="shared" si="4"/>
        <v>-1.6851701773596099</v>
      </c>
      <c r="I232" s="43">
        <f t="shared" si="4"/>
        <v>-0.60259430216282495</v>
      </c>
      <c r="J232" s="43">
        <f t="shared" si="4"/>
        <v>-1.1496704085348</v>
      </c>
      <c r="K232" s="43">
        <f t="shared" si="4"/>
        <v>-1.1418138982583901</v>
      </c>
      <c r="L232" s="43">
        <f t="shared" si="4"/>
        <v>-1.1485305423433501</v>
      </c>
      <c r="M232" s="43">
        <f t="shared" si="4"/>
        <v>-1.1790089817289899</v>
      </c>
    </row>
    <row r="233" spans="2:13" x14ac:dyDescent="0.25">
      <c r="B233" s="36" t="s">
        <v>328</v>
      </c>
      <c r="C233" s="45">
        <f t="shared" si="4"/>
        <v>-0.40556246286853298</v>
      </c>
      <c r="D233" s="45">
        <f t="shared" si="4"/>
        <v>-0.95950958997797597</v>
      </c>
      <c r="E233" s="45">
        <f t="shared" si="4"/>
        <v>-2.2608196177785498</v>
      </c>
      <c r="F233" s="45">
        <f t="shared" si="4"/>
        <v>-0.23660727580605501</v>
      </c>
      <c r="G233" s="45">
        <f t="shared" si="4"/>
        <v>-0.30898766371761299</v>
      </c>
      <c r="H233" s="45">
        <f t="shared" si="4"/>
        <v>-1.11718997595381</v>
      </c>
      <c r="I233" s="45">
        <f t="shared" si="4"/>
        <v>-0.101441192107774</v>
      </c>
      <c r="J233" s="45">
        <f t="shared" si="4"/>
        <v>-0.52604774580505997</v>
      </c>
      <c r="K233" s="45">
        <f t="shared" si="4"/>
        <v>-0.62876253148973105</v>
      </c>
      <c r="L233" s="45">
        <f t="shared" si="4"/>
        <v>-0.63361396366037603</v>
      </c>
      <c r="M233" s="45">
        <f t="shared" si="4"/>
        <v>-0.66783225406188096</v>
      </c>
    </row>
    <row r="234" spans="2:13" x14ac:dyDescent="0.25">
      <c r="B234" s="36" t="s">
        <v>329</v>
      </c>
      <c r="C234" s="45">
        <f t="shared" si="4"/>
        <v>-0.337749931751465</v>
      </c>
      <c r="D234" s="45">
        <f t="shared" si="4"/>
        <v>-0.27988950257928502</v>
      </c>
      <c r="E234" s="45">
        <f t="shared" si="4"/>
        <v>-0.54251794214265903</v>
      </c>
      <c r="F234" s="45">
        <f t="shared" si="4"/>
        <v>-0.55273477662950399</v>
      </c>
      <c r="G234" s="45">
        <f t="shared" si="4"/>
        <v>-0.58656366887258704</v>
      </c>
      <c r="H234" s="45">
        <f t="shared" si="4"/>
        <v>-0.56798020140579297</v>
      </c>
      <c r="I234" s="45">
        <f t="shared" si="4"/>
        <v>-0.50115311005505103</v>
      </c>
      <c r="J234" s="45">
        <f t="shared" si="4"/>
        <v>-0.62362266272974298</v>
      </c>
      <c r="K234" s="45">
        <f t="shared" si="4"/>
        <v>-0.51305136676866003</v>
      </c>
      <c r="L234" s="45">
        <f t="shared" si="4"/>
        <v>-0.51491657868297602</v>
      </c>
      <c r="M234" s="45">
        <f t="shared" si="4"/>
        <v>-0.51117672766710898</v>
      </c>
    </row>
    <row r="235" spans="2:13" x14ac:dyDescent="0.25">
      <c r="B235" s="42" t="s">
        <v>39</v>
      </c>
      <c r="C235" s="43">
        <f t="shared" si="4"/>
        <v>5.3370207814344199E-2</v>
      </c>
      <c r="D235" s="43">
        <f t="shared" si="4"/>
        <v>-0.85997845266738104</v>
      </c>
      <c r="E235" s="43">
        <f t="shared" si="4"/>
        <v>-1.07564282285964</v>
      </c>
      <c r="F235" s="43">
        <f t="shared" si="4"/>
        <v>-2.8128868576366499</v>
      </c>
      <c r="G235" s="43">
        <f t="shared" si="4"/>
        <v>-2.3761255500508098</v>
      </c>
      <c r="H235" s="43">
        <f t="shared" si="4"/>
        <v>-1.87344604550713</v>
      </c>
      <c r="I235" s="43">
        <f t="shared" si="4"/>
        <v>-1.3607975726012</v>
      </c>
      <c r="J235" s="43">
        <f t="shared" si="4"/>
        <v>-1.3675096390691199</v>
      </c>
      <c r="K235" s="43">
        <f t="shared" si="4"/>
        <v>-1.7288363847349699</v>
      </c>
      <c r="L235" s="43">
        <f t="shared" si="4"/>
        <v>-1.7341750631814401</v>
      </c>
      <c r="M235" s="43">
        <f t="shared" si="4"/>
        <v>-1.7072570881933999</v>
      </c>
    </row>
    <row r="236" spans="2:13" x14ac:dyDescent="0.25">
      <c r="B236" s="36" t="s">
        <v>328</v>
      </c>
      <c r="C236" s="45">
        <f t="shared" si="4"/>
        <v>4.8929675043959397E-3</v>
      </c>
      <c r="D236" s="45">
        <f t="shared" si="4"/>
        <v>0.100699366122149</v>
      </c>
      <c r="E236" s="45">
        <f t="shared" si="4"/>
        <v>1.23003279124722</v>
      </c>
      <c r="F236" s="45">
        <f t="shared" si="4"/>
        <v>-9.4364416658576006E-2</v>
      </c>
      <c r="G236" s="45">
        <f t="shared" si="4"/>
        <v>0.38837152027810801</v>
      </c>
      <c r="H236" s="45">
        <f t="shared" si="4"/>
        <v>0.451175823553366</v>
      </c>
      <c r="I236" s="45">
        <f t="shared" si="4"/>
        <v>0.44877403795252302</v>
      </c>
      <c r="J236" s="45">
        <f t="shared" si="4"/>
        <v>0.31858066068566798</v>
      </c>
      <c r="K236" s="45">
        <f t="shared" si="4"/>
        <v>0.23198019736621001</v>
      </c>
      <c r="L236" s="45">
        <f t="shared" si="4"/>
        <v>0.23377011985059901</v>
      </c>
      <c r="M236" s="45">
        <f t="shared" si="4"/>
        <v>0.24639486347529899</v>
      </c>
    </row>
    <row r="237" spans="2:13" x14ac:dyDescent="0.25">
      <c r="B237" s="36" t="s">
        <v>329</v>
      </c>
      <c r="C237" s="45">
        <f t="shared" ref="C237:M252" si="5">C85</f>
        <v>4.8477240309948301E-2</v>
      </c>
      <c r="D237" s="45">
        <f t="shared" si="5"/>
        <v>-0.96067781878953096</v>
      </c>
      <c r="E237" s="45">
        <f t="shared" si="5"/>
        <v>-2.3056756141068599</v>
      </c>
      <c r="F237" s="45">
        <f t="shared" si="5"/>
        <v>-2.7185224409780799</v>
      </c>
      <c r="G237" s="45">
        <f t="shared" si="5"/>
        <v>-2.76449707032892</v>
      </c>
      <c r="H237" s="45">
        <f t="shared" si="5"/>
        <v>-2.3246218690605001</v>
      </c>
      <c r="I237" s="45">
        <f t="shared" si="5"/>
        <v>-1.8095716105537201</v>
      </c>
      <c r="J237" s="45">
        <f t="shared" si="5"/>
        <v>-1.68609029975478</v>
      </c>
      <c r="K237" s="45">
        <f t="shared" si="5"/>
        <v>-1.96081658210118</v>
      </c>
      <c r="L237" s="45">
        <f t="shared" si="5"/>
        <v>-1.96794518303203</v>
      </c>
      <c r="M237" s="45">
        <f t="shared" si="5"/>
        <v>-1.9536519516687001</v>
      </c>
    </row>
    <row r="238" spans="2:13" x14ac:dyDescent="0.25">
      <c r="B238" s="42" t="s">
        <v>40</v>
      </c>
      <c r="C238" s="43">
        <f t="shared" si="5"/>
        <v>4.8169174405462102E-3</v>
      </c>
      <c r="D238" s="43">
        <f t="shared" si="5"/>
        <v>3.9074740688860099E-3</v>
      </c>
      <c r="E238" s="43">
        <f t="shared" si="5"/>
        <v>9.8945599284936108E-3</v>
      </c>
      <c r="F238" s="43">
        <f t="shared" si="5"/>
        <v>1.9651087223958998E-2</v>
      </c>
      <c r="G238" s="43">
        <f t="shared" si="5"/>
        <v>1.03453058942642E-2</v>
      </c>
      <c r="H238" s="43">
        <f t="shared" si="5"/>
        <v>-1.6290500002035399E-2</v>
      </c>
      <c r="I238" s="43">
        <f t="shared" si="5"/>
        <v>6.9299580089454199E-3</v>
      </c>
      <c r="J238" s="43">
        <f t="shared" si="5"/>
        <v>5.6330404849855801E-3</v>
      </c>
      <c r="K238" s="43">
        <f t="shared" si="5"/>
        <v>-9.4689500307759793E-3</v>
      </c>
      <c r="L238" s="43">
        <f t="shared" si="5"/>
        <v>-9.4611256980888792E-3</v>
      </c>
      <c r="M238" s="43">
        <f t="shared" si="5"/>
        <v>-8.7531253038295002E-3</v>
      </c>
    </row>
    <row r="239" spans="2:13" x14ac:dyDescent="0.25">
      <c r="B239" s="36" t="s">
        <v>328</v>
      </c>
      <c r="C239" s="45">
        <f t="shared" si="5"/>
        <v>1.55571227887273E-2</v>
      </c>
      <c r="D239" s="45">
        <f t="shared" si="5"/>
        <v>1.56028325599085E-2</v>
      </c>
      <c r="E239" s="45">
        <f t="shared" si="5"/>
        <v>2.2255169557279901E-2</v>
      </c>
      <c r="F239" s="45">
        <f t="shared" si="5"/>
        <v>3.5195893734066203E-2</v>
      </c>
      <c r="G239" s="45">
        <f t="shared" si="5"/>
        <v>2.6663444635765601E-2</v>
      </c>
      <c r="H239" s="45">
        <f t="shared" si="5"/>
        <v>7.0355575128811902E-3</v>
      </c>
      <c r="I239" s="45">
        <f t="shared" si="5"/>
        <v>3.1159219012765801E-2</v>
      </c>
      <c r="J239" s="45">
        <f t="shared" si="5"/>
        <v>1.7439011604375498E-2</v>
      </c>
      <c r="K239" s="45">
        <f t="shared" si="5"/>
        <v>1.0354335899047299E-2</v>
      </c>
      <c r="L239" s="45">
        <f t="shared" si="5"/>
        <v>1.0434228315930501E-2</v>
      </c>
      <c r="M239" s="45">
        <f t="shared" si="5"/>
        <v>1.0997728294004701E-2</v>
      </c>
    </row>
    <row r="240" spans="2:13" x14ac:dyDescent="0.25">
      <c r="B240" s="36" t="s">
        <v>329</v>
      </c>
      <c r="C240" s="45">
        <f t="shared" si="5"/>
        <v>-1.0740205348181099E-2</v>
      </c>
      <c r="D240" s="45">
        <f t="shared" si="5"/>
        <v>-1.16953584910225E-2</v>
      </c>
      <c r="E240" s="45">
        <f t="shared" si="5"/>
        <v>-1.2360609628786301E-2</v>
      </c>
      <c r="F240" s="45">
        <f t="shared" si="5"/>
        <v>-1.5544806510107201E-2</v>
      </c>
      <c r="G240" s="45">
        <f t="shared" si="5"/>
        <v>-1.6318138741501401E-2</v>
      </c>
      <c r="H240" s="45">
        <f t="shared" si="5"/>
        <v>-2.33260575149166E-2</v>
      </c>
      <c r="I240" s="45">
        <f t="shared" si="5"/>
        <v>-2.4229261003820401E-2</v>
      </c>
      <c r="J240" s="45">
        <f t="shared" si="5"/>
        <v>-1.1805971119389899E-2</v>
      </c>
      <c r="K240" s="45">
        <f t="shared" si="5"/>
        <v>-1.9823285929823301E-2</v>
      </c>
      <c r="L240" s="45">
        <f t="shared" si="5"/>
        <v>-1.9895354014019401E-2</v>
      </c>
      <c r="M240" s="45">
        <f t="shared" si="5"/>
        <v>-1.9750853597834201E-2</v>
      </c>
    </row>
    <row r="241" spans="2:13" x14ac:dyDescent="0.25">
      <c r="B241" s="42" t="s">
        <v>41</v>
      </c>
      <c r="C241" s="43">
        <f t="shared" si="5"/>
        <v>-2.6746254067250098E-2</v>
      </c>
      <c r="D241" s="43">
        <f t="shared" si="5"/>
        <v>-1.51221464479958E-2</v>
      </c>
      <c r="E241" s="43">
        <f t="shared" si="5"/>
        <v>-3.73062460235703E-2</v>
      </c>
      <c r="F241" s="43">
        <f t="shared" si="5"/>
        <v>-6.7388380246220805E-2</v>
      </c>
      <c r="G241" s="43">
        <f t="shared" si="5"/>
        <v>-7.1664433452381895E-2</v>
      </c>
      <c r="H241" s="43">
        <f t="shared" si="5"/>
        <v>-5.6148148123208501E-2</v>
      </c>
      <c r="I241" s="43">
        <f t="shared" si="5"/>
        <v>-5.3691923588268298E-2</v>
      </c>
      <c r="J241" s="43">
        <f t="shared" si="5"/>
        <v>-6.7797373354700596E-2</v>
      </c>
      <c r="K241" s="43">
        <f t="shared" si="5"/>
        <v>-5.6060945176733101E-2</v>
      </c>
      <c r="L241" s="43">
        <f t="shared" si="5"/>
        <v>-5.6264034678904201E-2</v>
      </c>
      <c r="M241" s="43">
        <f t="shared" si="5"/>
        <v>-5.5844469545273501E-2</v>
      </c>
    </row>
    <row r="242" spans="2:13" x14ac:dyDescent="0.25">
      <c r="B242" s="36" t="s">
        <v>328</v>
      </c>
      <c r="C242" s="45">
        <f t="shared" si="5"/>
        <v>-7.47164542965063E-3</v>
      </c>
      <c r="D242" s="45">
        <f t="shared" si="5"/>
        <v>1.07605958047276E-2</v>
      </c>
      <c r="E242" s="45">
        <f t="shared" si="5"/>
        <v>-1.2137445225077099E-3</v>
      </c>
      <c r="F242" s="45">
        <f t="shared" si="5"/>
        <v>8.8227288816962995E-3</v>
      </c>
      <c r="G242" s="45">
        <f t="shared" si="5"/>
        <v>-1.1378457376087501E-3</v>
      </c>
      <c r="H242" s="45">
        <f t="shared" si="5"/>
        <v>1.10170177325808E-2</v>
      </c>
      <c r="I242" s="45">
        <f t="shared" si="5"/>
        <v>-5.3040002320787804E-3</v>
      </c>
      <c r="J242" s="45">
        <f t="shared" si="5"/>
        <v>-9.7960362033272103E-3</v>
      </c>
      <c r="K242" s="45">
        <f t="shared" si="5"/>
        <v>1.76838741415978E-4</v>
      </c>
      <c r="L242" s="45">
        <f t="shared" si="5"/>
        <v>1.7820320115420301E-4</v>
      </c>
      <c r="M242" s="45">
        <f t="shared" si="5"/>
        <v>1.87827056115267E-4</v>
      </c>
    </row>
    <row r="243" spans="2:13" x14ac:dyDescent="0.25">
      <c r="B243" s="36" t="s">
        <v>329</v>
      </c>
      <c r="C243" s="45">
        <f t="shared" si="5"/>
        <v>-1.9274608637599399E-2</v>
      </c>
      <c r="D243" s="45">
        <f t="shared" si="5"/>
        <v>-2.5882742252723401E-2</v>
      </c>
      <c r="E243" s="45">
        <f t="shared" si="5"/>
        <v>-3.60925015010626E-2</v>
      </c>
      <c r="F243" s="45">
        <f t="shared" si="5"/>
        <v>-7.6211109127917107E-2</v>
      </c>
      <c r="G243" s="45">
        <f t="shared" si="5"/>
        <v>-7.0526587714773104E-2</v>
      </c>
      <c r="H243" s="45">
        <f t="shared" si="5"/>
        <v>-6.7165165855789299E-2</v>
      </c>
      <c r="I243" s="45">
        <f t="shared" si="5"/>
        <v>-4.8387923356189501E-2</v>
      </c>
      <c r="J243" s="45">
        <f t="shared" si="5"/>
        <v>-5.80013371513734E-2</v>
      </c>
      <c r="K243" s="45">
        <f t="shared" si="5"/>
        <v>-5.6237783918149098E-2</v>
      </c>
      <c r="L243" s="45">
        <f t="shared" si="5"/>
        <v>-5.64422378800584E-2</v>
      </c>
      <c r="M243" s="45">
        <f t="shared" si="5"/>
        <v>-5.6032296601388802E-2</v>
      </c>
    </row>
    <row r="244" spans="2:13" x14ac:dyDescent="0.25">
      <c r="B244" s="42" t="s">
        <v>42</v>
      </c>
      <c r="C244" s="43">
        <f t="shared" si="5"/>
        <v>1.0532542473376501</v>
      </c>
      <c r="D244" s="43">
        <f t="shared" si="5"/>
        <v>0.67337138422259502</v>
      </c>
      <c r="E244" s="43">
        <f t="shared" si="5"/>
        <v>0.40146888195811198</v>
      </c>
      <c r="F244" s="43">
        <f t="shared" si="5"/>
        <v>1.80950445186984</v>
      </c>
      <c r="G244" s="43">
        <f t="shared" si="5"/>
        <v>3.1316367805310601</v>
      </c>
      <c r="H244" s="43">
        <f t="shared" si="5"/>
        <v>2.2950642690832099</v>
      </c>
      <c r="I244" s="43">
        <f t="shared" si="5"/>
        <v>3.7849509355566902</v>
      </c>
      <c r="J244" s="43">
        <f t="shared" si="5"/>
        <v>2.9511591997323698</v>
      </c>
      <c r="K244" s="43">
        <f t="shared" si="5"/>
        <v>1.2647178837325801</v>
      </c>
      <c r="L244" s="43">
        <f t="shared" si="5"/>
        <v>1.27959710584497</v>
      </c>
      <c r="M244" s="43">
        <f t="shared" si="5"/>
        <v>1.4258734899307599</v>
      </c>
    </row>
    <row r="245" spans="2:13" x14ac:dyDescent="0.25">
      <c r="B245" s="36" t="s">
        <v>328</v>
      </c>
      <c r="C245" s="45">
        <f t="shared" si="5"/>
        <v>1.25557289245201</v>
      </c>
      <c r="D245" s="45">
        <f t="shared" si="5"/>
        <v>1.2720007944401801</v>
      </c>
      <c r="E245" s="45">
        <f t="shared" si="5"/>
        <v>1.74365585690386</v>
      </c>
      <c r="F245" s="45">
        <f t="shared" si="5"/>
        <v>3.3032949125862601</v>
      </c>
      <c r="G245" s="45">
        <f t="shared" si="5"/>
        <v>4.5081664075280896</v>
      </c>
      <c r="H245" s="45">
        <f t="shared" si="5"/>
        <v>3.7694781283599998</v>
      </c>
      <c r="I245" s="45">
        <f t="shared" si="5"/>
        <v>5.0751664770850198</v>
      </c>
      <c r="J245" s="45">
        <f t="shared" si="5"/>
        <v>4.1839299032243096</v>
      </c>
      <c r="K245" s="45">
        <f t="shared" si="5"/>
        <v>2.51973349271374</v>
      </c>
      <c r="L245" s="45">
        <f t="shared" si="5"/>
        <v>2.5391753575128999</v>
      </c>
      <c r="M245" s="45">
        <f t="shared" si="5"/>
        <v>2.6763033956353302</v>
      </c>
    </row>
    <row r="246" spans="2:13" x14ac:dyDescent="0.25">
      <c r="B246" s="36" t="s">
        <v>329</v>
      </c>
      <c r="C246" s="45">
        <f t="shared" si="5"/>
        <v>-0.20231864511436801</v>
      </c>
      <c r="D246" s="45">
        <f t="shared" si="5"/>
        <v>-0.59862941021758997</v>
      </c>
      <c r="E246" s="45">
        <f t="shared" si="5"/>
        <v>-1.34218697494575</v>
      </c>
      <c r="F246" s="45">
        <f t="shared" si="5"/>
        <v>-1.4937904607164201</v>
      </c>
      <c r="G246" s="45">
        <f t="shared" si="5"/>
        <v>-1.37652962699704</v>
      </c>
      <c r="H246" s="45">
        <f t="shared" si="5"/>
        <v>-1.4744138592767899</v>
      </c>
      <c r="I246" s="45">
        <f t="shared" si="5"/>
        <v>-1.2902155415283301</v>
      </c>
      <c r="J246" s="45">
        <f t="shared" si="5"/>
        <v>-1.23277070349194</v>
      </c>
      <c r="K246" s="45">
        <f t="shared" si="5"/>
        <v>-1.2550156089811599</v>
      </c>
      <c r="L246" s="45">
        <f t="shared" si="5"/>
        <v>-1.2595782516679299</v>
      </c>
      <c r="M246" s="45">
        <f t="shared" si="5"/>
        <v>-1.25042990570457</v>
      </c>
    </row>
    <row r="247" spans="2:13" x14ac:dyDescent="0.25">
      <c r="B247" s="42" t="s">
        <v>43</v>
      </c>
      <c r="C247" s="43">
        <f t="shared" si="5"/>
        <v>-0.34778759555002903</v>
      </c>
      <c r="D247" s="43">
        <f t="shared" si="5"/>
        <v>-0.527457265950384</v>
      </c>
      <c r="E247" s="43">
        <f t="shared" si="5"/>
        <v>-0.61629145753702597</v>
      </c>
      <c r="F247" s="43">
        <f t="shared" si="5"/>
        <v>-0.92036131461900705</v>
      </c>
      <c r="G247" s="43">
        <f t="shared" si="5"/>
        <v>-0.48944000790528203</v>
      </c>
      <c r="H247" s="43">
        <f t="shared" si="5"/>
        <v>-0.27671646446254999</v>
      </c>
      <c r="I247" s="43">
        <f t="shared" si="5"/>
        <v>-9.9875903876587499E-2</v>
      </c>
      <c r="J247" s="43">
        <f t="shared" si="5"/>
        <v>-0.12659599935903701</v>
      </c>
      <c r="K247" s="43">
        <f t="shared" si="5"/>
        <v>-0.19599196410282299</v>
      </c>
      <c r="L247" s="43">
        <f t="shared" si="5"/>
        <v>-0.19648042091392101</v>
      </c>
      <c r="M247" s="43">
        <f t="shared" si="5"/>
        <v>-0.19166278684892199</v>
      </c>
    </row>
    <row r="248" spans="2:13" x14ac:dyDescent="0.25">
      <c r="B248" s="36" t="s">
        <v>328</v>
      </c>
      <c r="C248" s="45">
        <f t="shared" si="5"/>
        <v>-0.10122223942453799</v>
      </c>
      <c r="D248" s="45">
        <f t="shared" si="5"/>
        <v>-0.12119654645366899</v>
      </c>
      <c r="E248" s="45">
        <f t="shared" si="5"/>
        <v>-5.1570857409292202E-2</v>
      </c>
      <c r="F248" s="45">
        <f t="shared" si="5"/>
        <v>-0.248548443896383</v>
      </c>
      <c r="G248" s="45">
        <f t="shared" si="5"/>
        <v>-3.2691333724252897E-2</v>
      </c>
      <c r="H248" s="45">
        <f t="shared" si="5"/>
        <v>1.7955120225099298E-2</v>
      </c>
      <c r="I248" s="45">
        <f t="shared" si="5"/>
        <v>0.129527153945484</v>
      </c>
      <c r="J248" s="45">
        <f t="shared" si="5"/>
        <v>7.88949097758853E-2</v>
      </c>
      <c r="K248" s="45">
        <f t="shared" si="5"/>
        <v>5.4916640682763897E-2</v>
      </c>
      <c r="L248" s="45">
        <f t="shared" si="5"/>
        <v>5.5340368789909299E-2</v>
      </c>
      <c r="M248" s="45">
        <f t="shared" si="5"/>
        <v>5.8329022637182301E-2</v>
      </c>
    </row>
    <row r="249" spans="2:13" x14ac:dyDescent="0.25">
      <c r="B249" s="36" t="s">
        <v>329</v>
      </c>
      <c r="C249" s="45">
        <f t="shared" si="5"/>
        <v>-0.24656535612549099</v>
      </c>
      <c r="D249" s="45">
        <f t="shared" si="5"/>
        <v>-0.40626071949671499</v>
      </c>
      <c r="E249" s="45">
        <f t="shared" si="5"/>
        <v>-0.56472060012773395</v>
      </c>
      <c r="F249" s="45">
        <f t="shared" si="5"/>
        <v>-0.67181287072262497</v>
      </c>
      <c r="G249" s="45">
        <f t="shared" si="5"/>
        <v>-0.45674867418102899</v>
      </c>
      <c r="H249" s="45">
        <f t="shared" si="5"/>
        <v>-0.29467158468764898</v>
      </c>
      <c r="I249" s="45">
        <f t="shared" si="5"/>
        <v>-0.22940305782207099</v>
      </c>
      <c r="J249" s="45">
        <f t="shared" si="5"/>
        <v>-0.20549090913492199</v>
      </c>
      <c r="K249" s="45">
        <f t="shared" si="5"/>
        <v>-0.25090860478558702</v>
      </c>
      <c r="L249" s="45">
        <f t="shared" si="5"/>
        <v>-0.25182078970382998</v>
      </c>
      <c r="M249" s="45">
        <f t="shared" si="5"/>
        <v>-0.249991809486105</v>
      </c>
    </row>
    <row r="250" spans="2:13" x14ac:dyDescent="0.25">
      <c r="B250" s="42" t="s">
        <v>44</v>
      </c>
      <c r="C250" s="43">
        <f t="shared" si="5"/>
        <v>-0.62276097669514896</v>
      </c>
      <c r="D250" s="43">
        <f t="shared" si="5"/>
        <v>-0.56952686469757796</v>
      </c>
      <c r="E250" s="43">
        <f t="shared" si="5"/>
        <v>-0.71169309925383395</v>
      </c>
      <c r="F250" s="43">
        <f t="shared" si="5"/>
        <v>-0.80193627207143803</v>
      </c>
      <c r="G250" s="43">
        <f t="shared" si="5"/>
        <v>-0.87976026002283803</v>
      </c>
      <c r="H250" s="43">
        <f t="shared" si="5"/>
        <v>-0.55831998254192505</v>
      </c>
      <c r="I250" s="43">
        <f t="shared" si="5"/>
        <v>-0.51250566893482397</v>
      </c>
      <c r="J250" s="43">
        <f t="shared" si="5"/>
        <v>-0.63137690653261802</v>
      </c>
      <c r="K250" s="43">
        <f t="shared" si="5"/>
        <v>-0.52587223725283305</v>
      </c>
      <c r="L250" s="43">
        <f t="shared" si="5"/>
        <v>-0.52791294847708103</v>
      </c>
      <c r="M250" s="43">
        <f t="shared" si="5"/>
        <v>-0.52602896546010303</v>
      </c>
    </row>
    <row r="251" spans="2:13" x14ac:dyDescent="0.25">
      <c r="B251" s="36" t="s">
        <v>328</v>
      </c>
      <c r="C251" s="45">
        <f t="shared" si="5"/>
        <v>-0.117238345827878</v>
      </c>
      <c r="D251" s="45">
        <f t="shared" si="5"/>
        <v>1.6509696769690201E-2</v>
      </c>
      <c r="E251" s="45">
        <f t="shared" si="5"/>
        <v>-1.3861441306205299E-2</v>
      </c>
      <c r="F251" s="45">
        <f t="shared" si="5"/>
        <v>-8.0447835389201902E-2</v>
      </c>
      <c r="G251" s="45">
        <f t="shared" si="5"/>
        <v>-0.115267115112427</v>
      </c>
      <c r="H251" s="45">
        <f t="shared" si="5"/>
        <v>-4.0168768414445499E-2</v>
      </c>
      <c r="I251" s="45">
        <f t="shared" si="5"/>
        <v>-5.2441827914639E-2</v>
      </c>
      <c r="J251" s="45">
        <f t="shared" si="5"/>
        <v>-6.4232470595943697E-2</v>
      </c>
      <c r="K251" s="45">
        <f t="shared" si="5"/>
        <v>-3.1587926766009702E-2</v>
      </c>
      <c r="L251" s="45">
        <f t="shared" si="5"/>
        <v>-3.1831654209108898E-2</v>
      </c>
      <c r="M251" s="45">
        <f t="shared" si="5"/>
        <v>-3.3550721101819302E-2</v>
      </c>
    </row>
    <row r="252" spans="2:13" x14ac:dyDescent="0.25">
      <c r="B252" s="36" t="s">
        <v>329</v>
      </c>
      <c r="C252" s="45">
        <f t="shared" si="5"/>
        <v>-0.50552263086727101</v>
      </c>
      <c r="D252" s="45">
        <f t="shared" si="5"/>
        <v>-0.58603656146726801</v>
      </c>
      <c r="E252" s="45">
        <f t="shared" si="5"/>
        <v>-0.69783165794762902</v>
      </c>
      <c r="F252" s="45">
        <f t="shared" si="5"/>
        <v>-0.72148843668223595</v>
      </c>
      <c r="G252" s="45">
        <f t="shared" si="5"/>
        <v>-0.76449314491041098</v>
      </c>
      <c r="H252" s="45">
        <f t="shared" si="5"/>
        <v>-0.51815121412748</v>
      </c>
      <c r="I252" s="45">
        <f t="shared" si="5"/>
        <v>-0.46006384102018499</v>
      </c>
      <c r="J252" s="45">
        <f t="shared" si="5"/>
        <v>-0.56714443593667396</v>
      </c>
      <c r="K252" s="45">
        <f t="shared" si="5"/>
        <v>-0.49428431048682298</v>
      </c>
      <c r="L252" s="45">
        <f t="shared" si="5"/>
        <v>-0.49608129426797198</v>
      </c>
      <c r="M252" s="45">
        <f t="shared" si="5"/>
        <v>-0.49247824435828402</v>
      </c>
    </row>
    <row r="253" spans="2:13" x14ac:dyDescent="0.25">
      <c r="B253" s="42" t="s">
        <v>45</v>
      </c>
      <c r="C253" s="43">
        <f t="shared" ref="C253:M268" si="6">C101</f>
        <v>-0.34139862330065501</v>
      </c>
      <c r="D253" s="43">
        <f t="shared" si="6"/>
        <v>0.110446713104793</v>
      </c>
      <c r="E253" s="43">
        <f t="shared" si="6"/>
        <v>-1.09589641285689</v>
      </c>
      <c r="F253" s="43">
        <f t="shared" si="6"/>
        <v>-0.52133004123821203</v>
      </c>
      <c r="G253" s="43">
        <f t="shared" si="6"/>
        <v>-0.56845256065857597</v>
      </c>
      <c r="H253" s="43">
        <f t="shared" si="6"/>
        <v>-1.1041341850886299</v>
      </c>
      <c r="I253" s="43">
        <f t="shared" si="6"/>
        <v>-1.02641461537608</v>
      </c>
      <c r="J253" s="43">
        <f t="shared" si="6"/>
        <v>-1.69775658654915</v>
      </c>
      <c r="K253" s="43">
        <f t="shared" si="6"/>
        <v>-1.2605036469178701</v>
      </c>
      <c r="L253" s="43">
        <f t="shared" si="6"/>
        <v>-1.2654102279843999</v>
      </c>
      <c r="M253" s="43">
        <f t="shared" si="6"/>
        <v>-1.2611218794485699</v>
      </c>
    </row>
    <row r="254" spans="2:13" x14ac:dyDescent="0.25">
      <c r="B254" s="36" t="s">
        <v>328</v>
      </c>
      <c r="C254" s="45">
        <f t="shared" si="6"/>
        <v>-4.4012742661159898E-2</v>
      </c>
      <c r="D254" s="45">
        <f t="shared" si="6"/>
        <v>0.52724013065901099</v>
      </c>
      <c r="E254" s="45">
        <f t="shared" si="6"/>
        <v>-0.35700277938164698</v>
      </c>
      <c r="F254" s="45">
        <f t="shared" si="6"/>
        <v>0.34242931493143097</v>
      </c>
      <c r="G254" s="45">
        <f t="shared" si="6"/>
        <v>0.46696992484385602</v>
      </c>
      <c r="H254" s="45">
        <f t="shared" si="6"/>
        <v>0.14836892364717899</v>
      </c>
      <c r="I254" s="45">
        <f t="shared" si="6"/>
        <v>0.218810159698208</v>
      </c>
      <c r="J254" s="45">
        <f t="shared" si="6"/>
        <v>-0.28868165576075999</v>
      </c>
      <c r="K254" s="45">
        <f t="shared" si="6"/>
        <v>-7.9402317200149106E-2</v>
      </c>
      <c r="L254" s="45">
        <f t="shared" si="6"/>
        <v>-8.0014972911639795E-2</v>
      </c>
      <c r="M254" s="45">
        <f t="shared" si="6"/>
        <v>-8.4336177519792402E-2</v>
      </c>
    </row>
    <row r="255" spans="2:13" x14ac:dyDescent="0.25">
      <c r="B255" s="36" t="s">
        <v>329</v>
      </c>
      <c r="C255" s="45">
        <f t="shared" si="6"/>
        <v>-0.297385880639495</v>
      </c>
      <c r="D255" s="45">
        <f t="shared" si="6"/>
        <v>-0.416793417554219</v>
      </c>
      <c r="E255" s="45">
        <f t="shared" si="6"/>
        <v>-0.73889363347523995</v>
      </c>
      <c r="F255" s="45">
        <f t="shared" si="6"/>
        <v>-0.86375935616964306</v>
      </c>
      <c r="G255" s="45">
        <f t="shared" si="6"/>
        <v>-1.0354224855024301</v>
      </c>
      <c r="H255" s="45">
        <f t="shared" si="6"/>
        <v>-1.2525031087358101</v>
      </c>
      <c r="I255" s="45">
        <f t="shared" si="6"/>
        <v>-1.24522477507429</v>
      </c>
      <c r="J255" s="45">
        <f t="shared" si="6"/>
        <v>-1.4090749307883901</v>
      </c>
      <c r="K255" s="45">
        <f t="shared" si="6"/>
        <v>-1.18110132971772</v>
      </c>
      <c r="L255" s="45">
        <f t="shared" si="6"/>
        <v>-1.18539525507276</v>
      </c>
      <c r="M255" s="45">
        <f t="shared" si="6"/>
        <v>-1.17678570192878</v>
      </c>
    </row>
    <row r="256" spans="2:13" x14ac:dyDescent="0.25">
      <c r="B256" s="42" t="s">
        <v>46</v>
      </c>
      <c r="C256" s="43">
        <f t="shared" si="6"/>
        <v>-0.86960196723587202</v>
      </c>
      <c r="D256" s="43">
        <f t="shared" si="6"/>
        <v>-0.83119117399215403</v>
      </c>
      <c r="E256" s="43">
        <f t="shared" si="6"/>
        <v>-1.36460364396189</v>
      </c>
      <c r="F256" s="43">
        <f t="shared" si="6"/>
        <v>-1.2954500528214501</v>
      </c>
      <c r="G256" s="43">
        <f t="shared" si="6"/>
        <v>-0.87995762344830097</v>
      </c>
      <c r="H256" s="43">
        <f t="shared" si="6"/>
        <v>-0.83403505273169998</v>
      </c>
      <c r="I256" s="43">
        <f t="shared" si="6"/>
        <v>-0.81458841593685205</v>
      </c>
      <c r="J256" s="43">
        <f t="shared" si="6"/>
        <v>-0.84234540084374598</v>
      </c>
      <c r="K256" s="43">
        <f t="shared" si="6"/>
        <v>-0.77311898743926499</v>
      </c>
      <c r="L256" s="43">
        <f t="shared" si="6"/>
        <v>-0.77605496963021803</v>
      </c>
      <c r="M256" s="43">
        <f t="shared" si="6"/>
        <v>-0.77231423460988502</v>
      </c>
    </row>
    <row r="257" spans="2:13" x14ac:dyDescent="0.25">
      <c r="B257" s="36" t="s">
        <v>328</v>
      </c>
      <c r="C257" s="45">
        <f t="shared" si="6"/>
        <v>-0.15060929166491099</v>
      </c>
      <c r="D257" s="45">
        <f t="shared" si="6"/>
        <v>-0.109052188825725</v>
      </c>
      <c r="E257" s="45">
        <f t="shared" si="6"/>
        <v>-0.15318768175571201</v>
      </c>
      <c r="F257" s="45">
        <f t="shared" si="6"/>
        <v>-0.152708763162169</v>
      </c>
      <c r="G257" s="45">
        <f t="shared" si="6"/>
        <v>-1.2961512586326799E-2</v>
      </c>
      <c r="H257" s="45">
        <f t="shared" si="6"/>
        <v>7.3414032676102602E-3</v>
      </c>
      <c r="I257" s="45">
        <f t="shared" si="6"/>
        <v>-6.3064248962165795E-2</v>
      </c>
      <c r="J257" s="45">
        <f t="shared" si="6"/>
        <v>-6.5875141436848902E-2</v>
      </c>
      <c r="K257" s="45">
        <f t="shared" si="6"/>
        <v>-3.0705352379366099E-2</v>
      </c>
      <c r="L257" s="45">
        <f t="shared" si="6"/>
        <v>-3.0942270018194402E-2</v>
      </c>
      <c r="M257" s="45">
        <f t="shared" si="6"/>
        <v>-3.2613305762179197E-2</v>
      </c>
    </row>
    <row r="258" spans="2:13" x14ac:dyDescent="0.25">
      <c r="B258" s="36" t="s">
        <v>329</v>
      </c>
      <c r="C258" s="45">
        <f t="shared" si="6"/>
        <v>-0.71899267557096103</v>
      </c>
      <c r="D258" s="45">
        <f t="shared" si="6"/>
        <v>-0.72213898516642905</v>
      </c>
      <c r="E258" s="45">
        <f t="shared" si="6"/>
        <v>-1.21141596220618</v>
      </c>
      <c r="F258" s="45">
        <f t="shared" si="6"/>
        <v>-1.1427412896592799</v>
      </c>
      <c r="G258" s="45">
        <f t="shared" si="6"/>
        <v>-0.86699611086197403</v>
      </c>
      <c r="H258" s="45">
        <f t="shared" si="6"/>
        <v>-0.84137645599930999</v>
      </c>
      <c r="I258" s="45">
        <f t="shared" si="6"/>
        <v>-0.75152416697468705</v>
      </c>
      <c r="J258" s="45">
        <f t="shared" si="6"/>
        <v>-0.77647025940689696</v>
      </c>
      <c r="K258" s="45">
        <f t="shared" si="6"/>
        <v>-0.74241363505989899</v>
      </c>
      <c r="L258" s="45">
        <f t="shared" si="6"/>
        <v>-0.74511269961202298</v>
      </c>
      <c r="M258" s="45">
        <f t="shared" si="6"/>
        <v>-0.739700928847706</v>
      </c>
    </row>
    <row r="259" spans="2:13" x14ac:dyDescent="0.25">
      <c r="B259" s="42" t="s">
        <v>47</v>
      </c>
      <c r="C259" s="43">
        <f t="shared" si="6"/>
        <v>-2.3293152635280898</v>
      </c>
      <c r="D259" s="43">
        <f t="shared" si="6"/>
        <v>-1.2453438088351101</v>
      </c>
      <c r="E259" s="43">
        <f t="shared" si="6"/>
        <v>-2.8424318389530598</v>
      </c>
      <c r="F259" s="43">
        <f t="shared" si="6"/>
        <v>-1.8409924957800901</v>
      </c>
      <c r="G259" s="43">
        <f t="shared" si="6"/>
        <v>-2.0144373595934901</v>
      </c>
      <c r="H259" s="43">
        <f t="shared" si="6"/>
        <v>-2.0257944648548798</v>
      </c>
      <c r="I259" s="43">
        <f t="shared" si="6"/>
        <v>-1.40644879378766</v>
      </c>
      <c r="J259" s="43">
        <f t="shared" si="6"/>
        <v>-1.386450640519</v>
      </c>
      <c r="K259" s="43">
        <f t="shared" si="6"/>
        <v>-1.4246084122229501</v>
      </c>
      <c r="L259" s="43">
        <f t="shared" si="6"/>
        <v>-1.43051508539937</v>
      </c>
      <c r="M259" s="43">
        <f t="shared" si="6"/>
        <v>-1.4311328502735501</v>
      </c>
    </row>
    <row r="260" spans="2:13" x14ac:dyDescent="0.25">
      <c r="B260" s="36" t="s">
        <v>328</v>
      </c>
      <c r="C260" s="45">
        <f t="shared" si="6"/>
        <v>-1.16810051992538</v>
      </c>
      <c r="D260" s="45">
        <f t="shared" si="6"/>
        <v>-8.6806076382730205E-2</v>
      </c>
      <c r="E260" s="45">
        <f t="shared" si="6"/>
        <v>-0.94038410676684903</v>
      </c>
      <c r="F260" s="45">
        <f t="shared" si="6"/>
        <v>-0.134267188957084</v>
      </c>
      <c r="G260" s="45">
        <f t="shared" si="6"/>
        <v>-0.60372003296347898</v>
      </c>
      <c r="H260" s="45">
        <f t="shared" si="6"/>
        <v>-0.54272093052209203</v>
      </c>
      <c r="I260" s="45">
        <f t="shared" si="6"/>
        <v>-0.228681211688398</v>
      </c>
      <c r="J260" s="45">
        <f t="shared" si="6"/>
        <v>-5.2034037688624503E-2</v>
      </c>
      <c r="K260" s="45">
        <f t="shared" si="6"/>
        <v>-0.17828802967556301</v>
      </c>
      <c r="L260" s="45">
        <f t="shared" si="6"/>
        <v>-0.17966367189259999</v>
      </c>
      <c r="M260" s="45">
        <f t="shared" si="6"/>
        <v>-0.18936639950281001</v>
      </c>
    </row>
    <row r="261" spans="2:13" x14ac:dyDescent="0.25">
      <c r="B261" s="36" t="s">
        <v>329</v>
      </c>
      <c r="C261" s="45">
        <f t="shared" si="6"/>
        <v>-1.16121474360271</v>
      </c>
      <c r="D261" s="45">
        <f t="shared" si="6"/>
        <v>-1.15853773245238</v>
      </c>
      <c r="E261" s="45">
        <f t="shared" si="6"/>
        <v>-1.9020477321862099</v>
      </c>
      <c r="F261" s="45">
        <f t="shared" si="6"/>
        <v>-1.7067253068229999</v>
      </c>
      <c r="G261" s="45">
        <f t="shared" si="6"/>
        <v>-1.4107173266300099</v>
      </c>
      <c r="H261" s="45">
        <f t="shared" si="6"/>
        <v>-1.4830735343327901</v>
      </c>
      <c r="I261" s="45">
        <f t="shared" si="6"/>
        <v>-1.1777675820992599</v>
      </c>
      <c r="J261" s="45">
        <f t="shared" si="6"/>
        <v>-1.3344166028303801</v>
      </c>
      <c r="K261" s="45">
        <f t="shared" si="6"/>
        <v>-1.2463203825473901</v>
      </c>
      <c r="L261" s="45">
        <f t="shared" si="6"/>
        <v>-1.2508514135067701</v>
      </c>
      <c r="M261" s="45">
        <f t="shared" si="6"/>
        <v>-1.24176645077074</v>
      </c>
    </row>
    <row r="262" spans="2:13" x14ac:dyDescent="0.25">
      <c r="B262" s="42" t="s">
        <v>48</v>
      </c>
      <c r="C262" s="43">
        <f t="shared" si="6"/>
        <v>-0.27060280821767202</v>
      </c>
      <c r="D262" s="43">
        <f t="shared" si="6"/>
        <v>-1.0662195631981199</v>
      </c>
      <c r="E262" s="43">
        <f t="shared" si="6"/>
        <v>-1.94668282654811</v>
      </c>
      <c r="F262" s="43">
        <f t="shared" si="6"/>
        <v>-2.2797018550289199</v>
      </c>
      <c r="G262" s="43">
        <f t="shared" si="6"/>
        <v>-2.1939713665759801</v>
      </c>
      <c r="H262" s="43">
        <f t="shared" si="6"/>
        <v>-1.8694261361672999</v>
      </c>
      <c r="I262" s="43">
        <f t="shared" si="6"/>
        <v>-1.3498724552939501</v>
      </c>
      <c r="J262" s="43">
        <f t="shared" si="6"/>
        <v>-1.6530382611405301</v>
      </c>
      <c r="K262" s="43">
        <f t="shared" si="6"/>
        <v>-1.5333513653265001</v>
      </c>
      <c r="L262" s="43">
        <f t="shared" si="6"/>
        <v>-1.53974159028201</v>
      </c>
      <c r="M262" s="43">
        <f t="shared" si="6"/>
        <v>-1.54090083623542</v>
      </c>
    </row>
    <row r="263" spans="2:13" x14ac:dyDescent="0.25">
      <c r="B263" s="36" t="s">
        <v>328</v>
      </c>
      <c r="C263" s="45">
        <f t="shared" si="6"/>
        <v>-5.4232696133464701E-2</v>
      </c>
      <c r="D263" s="45">
        <f t="shared" si="6"/>
        <v>-0.33870984784967101</v>
      </c>
      <c r="E263" s="45">
        <f t="shared" si="6"/>
        <v>-0.21796272415292001</v>
      </c>
      <c r="F263" s="45">
        <f t="shared" si="6"/>
        <v>-0.37649695501205099</v>
      </c>
      <c r="G263" s="45">
        <f t="shared" si="6"/>
        <v>-0.483459856209498</v>
      </c>
      <c r="H263" s="45">
        <f t="shared" si="6"/>
        <v>-0.37053893666805998</v>
      </c>
      <c r="I263" s="45">
        <f t="shared" si="6"/>
        <v>-1.28077072549975E-2</v>
      </c>
      <c r="J263" s="45">
        <f t="shared" si="6"/>
        <v>-0.45092172154610399</v>
      </c>
      <c r="K263" s="45">
        <f t="shared" si="6"/>
        <v>-0.19990740808936899</v>
      </c>
      <c r="L263" s="45">
        <f t="shared" si="6"/>
        <v>-0.201449862008271</v>
      </c>
      <c r="M263" s="45">
        <f t="shared" si="6"/>
        <v>-0.21232915172549799</v>
      </c>
    </row>
    <row r="264" spans="2:13" x14ac:dyDescent="0.25">
      <c r="B264" s="36" t="s">
        <v>329</v>
      </c>
      <c r="C264" s="45">
        <f t="shared" si="6"/>
        <v>-0.21637011208420701</v>
      </c>
      <c r="D264" s="45">
        <f t="shared" si="6"/>
        <v>-0.72750971534844699</v>
      </c>
      <c r="E264" s="45">
        <f t="shared" si="6"/>
        <v>-1.7287201023951899</v>
      </c>
      <c r="F264" s="45">
        <f t="shared" si="6"/>
        <v>-1.90320490001687</v>
      </c>
      <c r="G264" s="45">
        <f t="shared" si="6"/>
        <v>-1.7105115103664801</v>
      </c>
      <c r="H264" s="45">
        <f t="shared" si="6"/>
        <v>-1.4988871994992401</v>
      </c>
      <c r="I264" s="45">
        <f t="shared" si="6"/>
        <v>-1.3370647480389499</v>
      </c>
      <c r="J264" s="45">
        <f t="shared" si="6"/>
        <v>-1.20211653959443</v>
      </c>
      <c r="K264" s="45">
        <f t="shared" si="6"/>
        <v>-1.3334439572371299</v>
      </c>
      <c r="L264" s="45">
        <f t="shared" si="6"/>
        <v>-1.3382917282737301</v>
      </c>
      <c r="M264" s="45">
        <f t="shared" si="6"/>
        <v>-1.32857168450992</v>
      </c>
    </row>
    <row r="265" spans="2:13" x14ac:dyDescent="0.25">
      <c r="B265" s="42" t="s">
        <v>49</v>
      </c>
      <c r="C265" s="43">
        <f t="shared" si="6"/>
        <v>-0.39971851163551703</v>
      </c>
      <c r="D265" s="43">
        <f t="shared" si="6"/>
        <v>-0.67227785487068703</v>
      </c>
      <c r="E265" s="43">
        <f t="shared" si="6"/>
        <v>-1.0618150611675901</v>
      </c>
      <c r="F265" s="43">
        <f t="shared" si="6"/>
        <v>-1.24903790619016</v>
      </c>
      <c r="G265" s="43">
        <f t="shared" si="6"/>
        <v>-0.88030824647429395</v>
      </c>
      <c r="H265" s="43">
        <f t="shared" si="6"/>
        <v>-0.87353297012442399</v>
      </c>
      <c r="I265" s="43">
        <f t="shared" si="6"/>
        <v>-0.82439776407270204</v>
      </c>
      <c r="J265" s="43">
        <f t="shared" si="6"/>
        <v>-0.767084278144197</v>
      </c>
      <c r="K265" s="43">
        <f t="shared" si="6"/>
        <v>-0.79715657337672796</v>
      </c>
      <c r="L265" s="43">
        <f t="shared" si="6"/>
        <v>-0.80007207552668003</v>
      </c>
      <c r="M265" s="43">
        <f t="shared" si="6"/>
        <v>-0.79452469436218198</v>
      </c>
    </row>
    <row r="266" spans="2:13" x14ac:dyDescent="0.25">
      <c r="B266" s="36" t="s">
        <v>328</v>
      </c>
      <c r="C266" s="45">
        <f t="shared" si="6"/>
        <v>-0.15108931822351801</v>
      </c>
      <c r="D266" s="45">
        <f t="shared" si="6"/>
        <v>-0.137853466825161</v>
      </c>
      <c r="E266" s="45">
        <f t="shared" si="6"/>
        <v>-0.105754268709621</v>
      </c>
      <c r="F266" s="45">
        <f t="shared" si="6"/>
        <v>-0.15359317052900601</v>
      </c>
      <c r="G266" s="45">
        <f t="shared" si="6"/>
        <v>2.1140836420492901E-2</v>
      </c>
      <c r="H266" s="45">
        <f t="shared" si="6"/>
        <v>6.1167873972728402E-2</v>
      </c>
      <c r="I266" s="45">
        <f t="shared" si="6"/>
        <v>-5.3357842982410399E-2</v>
      </c>
      <c r="J266" s="45">
        <f t="shared" si="6"/>
        <v>1.7619143647653299E-2</v>
      </c>
      <c r="K266" s="45">
        <f t="shared" si="6"/>
        <v>-4.2688338098006698E-3</v>
      </c>
      <c r="L266" s="45">
        <f t="shared" si="6"/>
        <v>-4.3017714557938699E-3</v>
      </c>
      <c r="M266" s="45">
        <f t="shared" si="6"/>
        <v>-4.5340884080038498E-3</v>
      </c>
    </row>
    <row r="267" spans="2:13" x14ac:dyDescent="0.25">
      <c r="B267" s="36" t="s">
        <v>329</v>
      </c>
      <c r="C267" s="45">
        <f t="shared" si="6"/>
        <v>-0.24862919341199899</v>
      </c>
      <c r="D267" s="45">
        <f t="shared" si="6"/>
        <v>-0.53442438804552606</v>
      </c>
      <c r="E267" s="45">
        <f t="shared" si="6"/>
        <v>-0.95606079245797104</v>
      </c>
      <c r="F267" s="45">
        <f t="shared" si="6"/>
        <v>-1.0954447356611601</v>
      </c>
      <c r="G267" s="45">
        <f t="shared" si="6"/>
        <v>-0.90144908289478698</v>
      </c>
      <c r="H267" s="45">
        <f t="shared" si="6"/>
        <v>-0.93470084409715304</v>
      </c>
      <c r="I267" s="45">
        <f t="shared" si="6"/>
        <v>-0.77103992109029196</v>
      </c>
      <c r="J267" s="45">
        <f t="shared" si="6"/>
        <v>-0.78470342179185004</v>
      </c>
      <c r="K267" s="45">
        <f t="shared" si="6"/>
        <v>-0.79288773956692704</v>
      </c>
      <c r="L267" s="45">
        <f t="shared" si="6"/>
        <v>-0.795770304070886</v>
      </c>
      <c r="M267" s="45">
        <f t="shared" si="6"/>
        <v>-0.78999060595417803</v>
      </c>
    </row>
    <row r="268" spans="2:13" x14ac:dyDescent="0.25">
      <c r="B268" s="42" t="s">
        <v>50</v>
      </c>
      <c r="C268" s="43">
        <f t="shared" si="6"/>
        <v>-1.3591322735477299E-3</v>
      </c>
      <c r="D268" s="43">
        <f t="shared" si="6"/>
        <v>-8.7344616072032605E-3</v>
      </c>
      <c r="E268" s="43">
        <f t="shared" si="6"/>
        <v>-4.5279595648281198E-3</v>
      </c>
      <c r="F268" s="43">
        <f t="shared" si="6"/>
        <v>5.55463763443947E-3</v>
      </c>
      <c r="G268" s="43">
        <f t="shared" si="6"/>
        <v>-1.4966693400032999E-2</v>
      </c>
      <c r="H268" s="43">
        <f t="shared" si="6"/>
        <v>-5.3582072049894501E-4</v>
      </c>
      <c r="I268" s="43">
        <f t="shared" si="6"/>
        <v>2.7724210223750101E-5</v>
      </c>
      <c r="J268" s="43">
        <f t="shared" si="6"/>
        <v>-7.8205013844902006E-3</v>
      </c>
      <c r="K268" s="43">
        <f t="shared" si="6"/>
        <v>-2.4767657736460801E-3</v>
      </c>
      <c r="L268" s="43">
        <f t="shared" si="6"/>
        <v>-2.4804150983418699E-3</v>
      </c>
      <c r="M268" s="43">
        <f t="shared" si="6"/>
        <v>-2.3813710133271798E-3</v>
      </c>
    </row>
    <row r="269" spans="2:13" x14ac:dyDescent="0.25">
      <c r="B269" s="36" t="s">
        <v>328</v>
      </c>
      <c r="C269" s="45">
        <f t="shared" ref="C269:M284" si="7">C117</f>
        <v>5.1499830097305101E-3</v>
      </c>
      <c r="D269" s="45">
        <f t="shared" si="7"/>
        <v>-1.9699442841243598E-3</v>
      </c>
      <c r="E269" s="45">
        <f t="shared" si="7"/>
        <v>-1.6894469885439399E-3</v>
      </c>
      <c r="F269" s="45">
        <f t="shared" si="7"/>
        <v>8.3088210272100702E-3</v>
      </c>
      <c r="G269" s="45">
        <f t="shared" si="7"/>
        <v>-1.00015478149233E-2</v>
      </c>
      <c r="H269" s="45">
        <f t="shared" si="7"/>
        <v>4.6497282976713204E-3</v>
      </c>
      <c r="I269" s="45">
        <f t="shared" si="7"/>
        <v>3.57602671381796E-3</v>
      </c>
      <c r="J269" s="45">
        <f t="shared" si="7"/>
        <v>-4.1429185586924896E-3</v>
      </c>
      <c r="K269" s="45">
        <f t="shared" si="7"/>
        <v>1.31240435464666E-3</v>
      </c>
      <c r="L269" s="45">
        <f t="shared" si="7"/>
        <v>1.322530658916E-3</v>
      </c>
      <c r="M269" s="45">
        <f t="shared" si="7"/>
        <v>1.39395386097147E-3</v>
      </c>
    </row>
    <row r="270" spans="2:13" x14ac:dyDescent="0.25">
      <c r="B270" s="36" t="s">
        <v>329</v>
      </c>
      <c r="C270" s="45">
        <f t="shared" si="7"/>
        <v>-6.5091152832782396E-3</v>
      </c>
      <c r="D270" s="45">
        <f t="shared" si="7"/>
        <v>-6.7645173230788998E-3</v>
      </c>
      <c r="E270" s="45">
        <f t="shared" si="7"/>
        <v>-2.8385125762841702E-3</v>
      </c>
      <c r="F270" s="45">
        <f t="shared" si="7"/>
        <v>-2.7541833927705998E-3</v>
      </c>
      <c r="G270" s="45">
        <f t="shared" si="7"/>
        <v>-4.9651455851096801E-3</v>
      </c>
      <c r="H270" s="45">
        <f t="shared" si="7"/>
        <v>-5.1855490181702702E-3</v>
      </c>
      <c r="I270" s="45">
        <f t="shared" si="7"/>
        <v>-3.5483025035942099E-3</v>
      </c>
      <c r="J270" s="45">
        <f t="shared" si="7"/>
        <v>-3.6775828257977101E-3</v>
      </c>
      <c r="K270" s="45">
        <f t="shared" si="7"/>
        <v>-3.7891701282927299E-3</v>
      </c>
      <c r="L270" s="45">
        <f t="shared" si="7"/>
        <v>-3.80294575725787E-3</v>
      </c>
      <c r="M270" s="45">
        <f t="shared" si="7"/>
        <v>-3.77532487429865E-3</v>
      </c>
    </row>
    <row r="271" spans="2:13" x14ac:dyDescent="0.25">
      <c r="B271" s="42" t="s">
        <v>51</v>
      </c>
      <c r="C271" s="43">
        <f t="shared" si="7"/>
        <v>-0.35527116242455697</v>
      </c>
      <c r="D271" s="43">
        <f t="shared" si="7"/>
        <v>-0.30280782735904199</v>
      </c>
      <c r="E271" s="43">
        <f t="shared" si="7"/>
        <v>-0.47017196825964103</v>
      </c>
      <c r="F271" s="43">
        <f t="shared" si="7"/>
        <v>-0.35533634261954</v>
      </c>
      <c r="G271" s="43">
        <f t="shared" si="7"/>
        <v>-0.322878518024519</v>
      </c>
      <c r="H271" s="43">
        <f t="shared" si="7"/>
        <v>-0.416889113342294</v>
      </c>
      <c r="I271" s="43">
        <f t="shared" si="7"/>
        <v>-0.35919777791653201</v>
      </c>
      <c r="J271" s="43">
        <f t="shared" si="7"/>
        <v>-0.37308461557720901</v>
      </c>
      <c r="K271" s="43">
        <f t="shared" si="7"/>
        <v>-0.34471731322058502</v>
      </c>
      <c r="L271" s="43">
        <f t="shared" si="7"/>
        <v>-0.345972647027114</v>
      </c>
      <c r="M271" s="43">
        <f t="shared" si="7"/>
        <v>-0.343491688616548</v>
      </c>
    </row>
    <row r="272" spans="2:13" x14ac:dyDescent="0.25">
      <c r="B272" s="36" t="s">
        <v>328</v>
      </c>
      <c r="C272" s="45">
        <f t="shared" si="7"/>
        <v>-0.10848159773539701</v>
      </c>
      <c r="D272" s="45">
        <f t="shared" si="7"/>
        <v>-1.6086613361162301E-2</v>
      </c>
      <c r="E272" s="45">
        <f t="shared" si="7"/>
        <v>-8.9438047836193899E-2</v>
      </c>
      <c r="F272" s="45">
        <f t="shared" si="7"/>
        <v>2.7343930702941801E-2</v>
      </c>
      <c r="G272" s="45">
        <f t="shared" si="7"/>
        <v>3.1427257361070299E-2</v>
      </c>
      <c r="H272" s="45">
        <f t="shared" si="7"/>
        <v>6.6083134930666303E-3</v>
      </c>
      <c r="I272" s="45">
        <f t="shared" si="7"/>
        <v>-3.9427968680721001E-2</v>
      </c>
      <c r="J272" s="45">
        <f t="shared" si="7"/>
        <v>-4.4275445586181301E-2</v>
      </c>
      <c r="K272" s="45">
        <f t="shared" si="7"/>
        <v>-5.1584967533916596E-4</v>
      </c>
      <c r="L272" s="45">
        <f t="shared" si="7"/>
        <v>-5.1982988978392197E-4</v>
      </c>
      <c r="M272" s="45">
        <f t="shared" si="7"/>
        <v>-5.4790327696947196E-4</v>
      </c>
    </row>
    <row r="273" spans="2:13" x14ac:dyDescent="0.25">
      <c r="B273" s="36" t="s">
        <v>329</v>
      </c>
      <c r="C273" s="45">
        <f t="shared" si="7"/>
        <v>-0.24678956468916</v>
      </c>
      <c r="D273" s="45">
        <f t="shared" si="7"/>
        <v>-0.28672121399787998</v>
      </c>
      <c r="E273" s="45">
        <f t="shared" si="7"/>
        <v>-0.380733920423447</v>
      </c>
      <c r="F273" s="45">
        <f t="shared" si="7"/>
        <v>-0.382680273322482</v>
      </c>
      <c r="G273" s="45">
        <f t="shared" si="7"/>
        <v>-0.35430577538558999</v>
      </c>
      <c r="H273" s="45">
        <f t="shared" si="7"/>
        <v>-0.42349742683536001</v>
      </c>
      <c r="I273" s="45">
        <f t="shared" si="7"/>
        <v>-0.319769809235811</v>
      </c>
      <c r="J273" s="45">
        <f t="shared" si="7"/>
        <v>-0.32880916999102799</v>
      </c>
      <c r="K273" s="45">
        <f t="shared" si="7"/>
        <v>-0.344201463545246</v>
      </c>
      <c r="L273" s="45">
        <f t="shared" si="7"/>
        <v>-0.34545281713733</v>
      </c>
      <c r="M273" s="45">
        <f t="shared" si="7"/>
        <v>-0.34294378533957798</v>
      </c>
    </row>
    <row r="274" spans="2:13" x14ac:dyDescent="0.25">
      <c r="B274" s="42" t="s">
        <v>52</v>
      </c>
      <c r="C274" s="43">
        <f t="shared" si="7"/>
        <v>-0.67801594073979299</v>
      </c>
      <c r="D274" s="43">
        <f t="shared" si="7"/>
        <v>-0.18472096843423899</v>
      </c>
      <c r="E274" s="43">
        <f t="shared" si="7"/>
        <v>-2.2810346481532999</v>
      </c>
      <c r="F274" s="43">
        <f t="shared" si="7"/>
        <v>-0.47125343153738902</v>
      </c>
      <c r="G274" s="43">
        <f t="shared" si="7"/>
        <v>0.104711744151272</v>
      </c>
      <c r="H274" s="43">
        <f t="shared" si="7"/>
        <v>-0.42958927987881301</v>
      </c>
      <c r="I274" s="43">
        <f t="shared" si="7"/>
        <v>2.5112489414150899E-2</v>
      </c>
      <c r="J274" s="43">
        <f t="shared" si="7"/>
        <v>-0.88959237271299796</v>
      </c>
      <c r="K274" s="43">
        <f t="shared" si="7"/>
        <v>-0.65125054336544896</v>
      </c>
      <c r="L274" s="43">
        <f t="shared" si="7"/>
        <v>-0.65436589615027496</v>
      </c>
      <c r="M274" s="43">
        <f t="shared" si="7"/>
        <v>-0.66092715077748199</v>
      </c>
    </row>
    <row r="275" spans="2:13" x14ac:dyDescent="0.25">
      <c r="B275" s="36" t="s">
        <v>328</v>
      </c>
      <c r="C275" s="45">
        <f t="shared" si="7"/>
        <v>-0.34733557870024501</v>
      </c>
      <c r="D275" s="45">
        <f t="shared" si="7"/>
        <v>0.11535248298551</v>
      </c>
      <c r="E275" s="45">
        <f t="shared" si="7"/>
        <v>-1.66287901771568</v>
      </c>
      <c r="F275" s="45">
        <f t="shared" si="7"/>
        <v>-2.5739863817872501E-2</v>
      </c>
      <c r="G275" s="45">
        <f t="shared" si="7"/>
        <v>0.53673321355460901</v>
      </c>
      <c r="H275" s="45">
        <f t="shared" si="7"/>
        <v>6.0421041258494602E-2</v>
      </c>
      <c r="I275" s="45">
        <f t="shared" si="7"/>
        <v>0.56836200549774496</v>
      </c>
      <c r="J275" s="45">
        <f t="shared" si="7"/>
        <v>-0.41317691841735099</v>
      </c>
      <c r="K275" s="45">
        <f t="shared" si="7"/>
        <v>-0.18324910416739301</v>
      </c>
      <c r="L275" s="45">
        <f t="shared" si="7"/>
        <v>-0.18466302524995601</v>
      </c>
      <c r="M275" s="45">
        <f t="shared" si="7"/>
        <v>-0.194635742688063</v>
      </c>
    </row>
    <row r="276" spans="2:13" x14ac:dyDescent="0.25">
      <c r="B276" s="36" t="s">
        <v>329</v>
      </c>
      <c r="C276" s="45">
        <f t="shared" si="7"/>
        <v>-0.33068036203954698</v>
      </c>
      <c r="D276" s="45">
        <f t="shared" si="7"/>
        <v>-0.300073451419749</v>
      </c>
      <c r="E276" s="45">
        <f t="shared" si="7"/>
        <v>-0.61815563043761601</v>
      </c>
      <c r="F276" s="45">
        <f t="shared" si="7"/>
        <v>-0.445513567719517</v>
      </c>
      <c r="G276" s="45">
        <f t="shared" si="7"/>
        <v>-0.43202146940333802</v>
      </c>
      <c r="H276" s="45">
        <f t="shared" si="7"/>
        <v>-0.49001032113730703</v>
      </c>
      <c r="I276" s="45">
        <f t="shared" si="7"/>
        <v>-0.54324951608359495</v>
      </c>
      <c r="J276" s="45">
        <f t="shared" si="7"/>
        <v>-0.47641545429564702</v>
      </c>
      <c r="K276" s="45">
        <f t="shared" si="7"/>
        <v>-0.46800143919805598</v>
      </c>
      <c r="L276" s="45">
        <f t="shared" si="7"/>
        <v>-0.46970287090031798</v>
      </c>
      <c r="M276" s="45">
        <f t="shared" si="7"/>
        <v>-0.46629140808941999</v>
      </c>
    </row>
    <row r="277" spans="2:13" x14ac:dyDescent="0.25">
      <c r="B277" s="42" t="s">
        <v>53</v>
      </c>
      <c r="C277" s="43">
        <f t="shared" si="7"/>
        <v>-1.36503514266755</v>
      </c>
      <c r="D277" s="43">
        <f t="shared" si="7"/>
        <v>-1.4681361381889799</v>
      </c>
      <c r="E277" s="43">
        <f t="shared" si="7"/>
        <v>-1.3316265258006399</v>
      </c>
      <c r="F277" s="43">
        <f t="shared" si="7"/>
        <v>-1.16566581074943</v>
      </c>
      <c r="G277" s="43">
        <f t="shared" si="7"/>
        <v>-0.91764053198869699</v>
      </c>
      <c r="H277" s="43">
        <f t="shared" si="7"/>
        <v>-0.47212674021955398</v>
      </c>
      <c r="I277" s="43">
        <f t="shared" si="7"/>
        <v>-0.67888933881437796</v>
      </c>
      <c r="J277" s="43">
        <f t="shared" si="7"/>
        <v>-0.59686649624162402</v>
      </c>
      <c r="K277" s="43">
        <f t="shared" si="7"/>
        <v>-0.50899715035463</v>
      </c>
      <c r="L277" s="43">
        <f t="shared" si="7"/>
        <v>-0.51124408460328397</v>
      </c>
      <c r="M277" s="43">
        <f t="shared" si="7"/>
        <v>-0.51352990848346802</v>
      </c>
    </row>
    <row r="278" spans="2:13" x14ac:dyDescent="0.25">
      <c r="B278" s="36" t="s">
        <v>328</v>
      </c>
      <c r="C278" s="45">
        <f t="shared" si="7"/>
        <v>-0.43710510489142601</v>
      </c>
      <c r="D278" s="45">
        <f t="shared" si="7"/>
        <v>-0.44472924558176402</v>
      </c>
      <c r="E278" s="45">
        <f t="shared" si="7"/>
        <v>-0.320945386360178</v>
      </c>
      <c r="F278" s="45">
        <f t="shared" si="7"/>
        <v>-0.243810182764715</v>
      </c>
      <c r="G278" s="45">
        <f t="shared" si="7"/>
        <v>-0.250824205671697</v>
      </c>
      <c r="H278" s="45">
        <f t="shared" si="7"/>
        <v>-2.73020079768015E-2</v>
      </c>
      <c r="I278" s="45">
        <f t="shared" si="7"/>
        <v>-0.205888531241254</v>
      </c>
      <c r="J278" s="45">
        <f t="shared" si="7"/>
        <v>-0.150304148344895</v>
      </c>
      <c r="K278" s="45">
        <f t="shared" si="7"/>
        <v>-9.7164444206029696E-2</v>
      </c>
      <c r="L278" s="45">
        <f t="shared" si="7"/>
        <v>-9.7914149678057505E-2</v>
      </c>
      <c r="M278" s="45">
        <f t="shared" si="7"/>
        <v>-0.103201998431808</v>
      </c>
    </row>
    <row r="279" spans="2:13" x14ac:dyDescent="0.25">
      <c r="B279" s="36" t="s">
        <v>329</v>
      </c>
      <c r="C279" s="45">
        <f t="shared" si="7"/>
        <v>-0.92793003777612704</v>
      </c>
      <c r="D279" s="45">
        <f t="shared" si="7"/>
        <v>-1.02340689260722</v>
      </c>
      <c r="E279" s="45">
        <f t="shared" si="7"/>
        <v>-1.01068113944046</v>
      </c>
      <c r="F279" s="45">
        <f t="shared" si="7"/>
        <v>-0.92185562798471798</v>
      </c>
      <c r="G279" s="45">
        <f t="shared" si="7"/>
        <v>-0.66681632631700005</v>
      </c>
      <c r="H279" s="45">
        <f t="shared" si="7"/>
        <v>-0.44482473224275199</v>
      </c>
      <c r="I279" s="45">
        <f t="shared" si="7"/>
        <v>-0.47300080757312302</v>
      </c>
      <c r="J279" s="45">
        <f t="shared" si="7"/>
        <v>-0.44656234789672999</v>
      </c>
      <c r="K279" s="45">
        <f t="shared" si="7"/>
        <v>-0.41183270614860101</v>
      </c>
      <c r="L279" s="45">
        <f t="shared" si="7"/>
        <v>-0.41332993492522702</v>
      </c>
      <c r="M279" s="45">
        <f t="shared" si="7"/>
        <v>-0.41032791005166003</v>
      </c>
    </row>
    <row r="280" spans="2:13" x14ac:dyDescent="0.25">
      <c r="B280" s="42" t="s">
        <v>54</v>
      </c>
      <c r="C280" s="43">
        <f t="shared" si="7"/>
        <v>-1.5326666017920501</v>
      </c>
      <c r="D280" s="43">
        <f t="shared" si="7"/>
        <v>-1.1680674475819799</v>
      </c>
      <c r="E280" s="43">
        <f t="shared" si="7"/>
        <v>-5.8448840895175902</v>
      </c>
      <c r="F280" s="43">
        <f t="shared" si="7"/>
        <v>-3.40549684131437</v>
      </c>
      <c r="G280" s="43">
        <f t="shared" si="7"/>
        <v>-2.9870403401435102</v>
      </c>
      <c r="H280" s="43">
        <f t="shared" si="7"/>
        <v>-3.3368306542732502</v>
      </c>
      <c r="I280" s="43">
        <f t="shared" si="7"/>
        <v>-1.6652169240078001</v>
      </c>
      <c r="J280" s="43">
        <f t="shared" si="7"/>
        <v>-1.1077843806118</v>
      </c>
      <c r="K280" s="43">
        <f t="shared" si="7"/>
        <v>-2.1972532382816201</v>
      </c>
      <c r="L280" s="43">
        <f t="shared" si="7"/>
        <v>-2.1989639434833799</v>
      </c>
      <c r="M280" s="43">
        <f t="shared" si="7"/>
        <v>-2.08800621116045</v>
      </c>
    </row>
    <row r="281" spans="2:13" x14ac:dyDescent="0.25">
      <c r="B281" s="36" t="s">
        <v>328</v>
      </c>
      <c r="C281" s="45">
        <f t="shared" si="7"/>
        <v>1.0586143917936599</v>
      </c>
      <c r="D281" s="45">
        <f t="shared" si="7"/>
        <v>2.1461743864276999</v>
      </c>
      <c r="E281" s="45">
        <f t="shared" si="7"/>
        <v>-0.90296588263105304</v>
      </c>
      <c r="F281" s="45">
        <f t="shared" si="7"/>
        <v>1.50957791938647</v>
      </c>
      <c r="G281" s="45">
        <f t="shared" si="7"/>
        <v>1.8333284575097499</v>
      </c>
      <c r="H281" s="45">
        <f t="shared" si="7"/>
        <v>0.93741262694273098</v>
      </c>
      <c r="I281" s="45">
        <f t="shared" si="7"/>
        <v>2.1888932358691902</v>
      </c>
      <c r="J281" s="45">
        <f t="shared" si="7"/>
        <v>2.6725129913584298</v>
      </c>
      <c r="K281" s="45">
        <f t="shared" si="7"/>
        <v>1.5384761671860201</v>
      </c>
      <c r="L281" s="45">
        <f t="shared" si="7"/>
        <v>1.55034680577762</v>
      </c>
      <c r="M281" s="45">
        <f t="shared" si="7"/>
        <v>1.6340732074444599</v>
      </c>
    </row>
    <row r="282" spans="2:13" x14ac:dyDescent="0.25">
      <c r="B282" s="36" t="s">
        <v>329</v>
      </c>
      <c r="C282" s="45">
        <f t="shared" si="7"/>
        <v>-2.5912809935857202</v>
      </c>
      <c r="D282" s="45">
        <f t="shared" si="7"/>
        <v>-3.31424183400968</v>
      </c>
      <c r="E282" s="45">
        <f t="shared" si="7"/>
        <v>-4.9419182068865304</v>
      </c>
      <c r="F282" s="45">
        <f t="shared" si="7"/>
        <v>-4.9150747607008398</v>
      </c>
      <c r="G282" s="45">
        <f t="shared" si="7"/>
        <v>-4.8203687976532601</v>
      </c>
      <c r="H282" s="45">
        <f t="shared" si="7"/>
        <v>-4.2742432812159796</v>
      </c>
      <c r="I282" s="45">
        <f t="shared" si="7"/>
        <v>-3.854110159877</v>
      </c>
      <c r="J282" s="45">
        <f t="shared" si="7"/>
        <v>-3.7802973719702302</v>
      </c>
      <c r="K282" s="45">
        <f t="shared" si="7"/>
        <v>-3.73572940546764</v>
      </c>
      <c r="L282" s="45">
        <f t="shared" si="7"/>
        <v>-3.7493107492609998</v>
      </c>
      <c r="M282" s="45">
        <f t="shared" si="7"/>
        <v>-3.7220794186049</v>
      </c>
    </row>
    <row r="283" spans="2:13" x14ac:dyDescent="0.25">
      <c r="B283" s="42" t="s">
        <v>55</v>
      </c>
      <c r="C283" s="43">
        <f t="shared" si="7"/>
        <v>3.1830039099574499E-2</v>
      </c>
      <c r="D283" s="43">
        <f t="shared" si="7"/>
        <v>-1.0803557053733199</v>
      </c>
      <c r="E283" s="43">
        <f t="shared" si="7"/>
        <v>-4.7089598688959802</v>
      </c>
      <c r="F283" s="43">
        <f t="shared" si="7"/>
        <v>-3.13197090639173</v>
      </c>
      <c r="G283" s="43">
        <f t="shared" si="7"/>
        <v>-5.46090075771885</v>
      </c>
      <c r="H283" s="43">
        <f t="shared" si="7"/>
        <v>-5.0109226688378703</v>
      </c>
      <c r="I283" s="43">
        <f t="shared" si="7"/>
        <v>-3.43474280070531</v>
      </c>
      <c r="J283" s="43">
        <f t="shared" si="7"/>
        <v>-3.7228082705409502</v>
      </c>
      <c r="K283" s="43">
        <f t="shared" si="7"/>
        <v>-4.02827635067624</v>
      </c>
      <c r="L283" s="43">
        <f t="shared" si="7"/>
        <v>-4.0422901918068801</v>
      </c>
      <c r="M283" s="43">
        <f t="shared" si="7"/>
        <v>-4.0033820762712597</v>
      </c>
    </row>
    <row r="284" spans="2:13" x14ac:dyDescent="0.25">
      <c r="B284" s="36" t="s">
        <v>328</v>
      </c>
      <c r="C284" s="45">
        <f t="shared" si="7"/>
        <v>8.8150745684564505E-2</v>
      </c>
      <c r="D284" s="45">
        <f t="shared" si="7"/>
        <v>0.515376046473071</v>
      </c>
      <c r="E284" s="45">
        <f t="shared" si="7"/>
        <v>-4.10080947221384E-2</v>
      </c>
      <c r="F284" s="45">
        <f t="shared" si="7"/>
        <v>2.1457458346400702</v>
      </c>
      <c r="G284" s="45">
        <f t="shared" si="7"/>
        <v>-0.123275826569234</v>
      </c>
      <c r="H284" s="45">
        <f t="shared" si="7"/>
        <v>-3.90316800760966E-2</v>
      </c>
      <c r="I284" s="45">
        <f t="shared" si="7"/>
        <v>0.64415046366967199</v>
      </c>
      <c r="J284" s="45">
        <f t="shared" si="7"/>
        <v>3.0575068490244599E-2</v>
      </c>
      <c r="K284" s="45">
        <f t="shared" si="7"/>
        <v>0.154660820533077</v>
      </c>
      <c r="L284" s="45">
        <f t="shared" si="7"/>
        <v>0.155854158944154</v>
      </c>
      <c r="M284" s="45">
        <f t="shared" si="7"/>
        <v>0.16427105499900799</v>
      </c>
    </row>
    <row r="285" spans="2:13" x14ac:dyDescent="0.25">
      <c r="B285" s="36" t="s">
        <v>329</v>
      </c>
      <c r="C285" s="45">
        <f t="shared" ref="C285:M300" si="8">C133</f>
        <v>-5.6320706584989999E-2</v>
      </c>
      <c r="D285" s="45">
        <f t="shared" si="8"/>
        <v>-1.59573175184639</v>
      </c>
      <c r="E285" s="45">
        <f t="shared" si="8"/>
        <v>-4.6679517741738401</v>
      </c>
      <c r="F285" s="45">
        <f t="shared" si="8"/>
        <v>-5.2777167410318002</v>
      </c>
      <c r="G285" s="45">
        <f t="shared" si="8"/>
        <v>-5.3376249311496098</v>
      </c>
      <c r="H285" s="45">
        <f t="shared" si="8"/>
        <v>-4.9718909887617704</v>
      </c>
      <c r="I285" s="45">
        <f t="shared" si="8"/>
        <v>-4.0788932643749796</v>
      </c>
      <c r="J285" s="45">
        <f t="shared" si="8"/>
        <v>-3.7533833390311999</v>
      </c>
      <c r="K285" s="45">
        <f t="shared" si="8"/>
        <v>-4.1829371712093204</v>
      </c>
      <c r="L285" s="45">
        <f t="shared" si="8"/>
        <v>-4.1981443507510399</v>
      </c>
      <c r="M285" s="45">
        <f t="shared" si="8"/>
        <v>-4.1676531312702698</v>
      </c>
    </row>
    <row r="286" spans="2:13" x14ac:dyDescent="0.25">
      <c r="B286" s="42" t="s">
        <v>56</v>
      </c>
      <c r="C286" s="43">
        <f t="shared" si="8"/>
        <v>-7.0482538619754107E-2</v>
      </c>
      <c r="D286" s="43">
        <f t="shared" si="8"/>
        <v>-9.3825074236168093E-2</v>
      </c>
      <c r="E286" s="43">
        <f t="shared" si="8"/>
        <v>-8.2464672501207495E-2</v>
      </c>
      <c r="F286" s="43">
        <f t="shared" si="8"/>
        <v>-3.5014374066981803E-2</v>
      </c>
      <c r="G286" s="43">
        <f t="shared" si="8"/>
        <v>-7.3059713205912398E-3</v>
      </c>
      <c r="H286" s="43">
        <f t="shared" si="8"/>
        <v>1.60314109583993E-2</v>
      </c>
      <c r="I286" s="43">
        <f t="shared" si="8"/>
        <v>-2.4397142662726301E-2</v>
      </c>
      <c r="J286" s="43">
        <f t="shared" si="8"/>
        <v>1.4428305111746399E-2</v>
      </c>
      <c r="K286" s="43">
        <f t="shared" si="8"/>
        <v>-5.8760568917685602E-3</v>
      </c>
      <c r="L286" s="43">
        <f t="shared" si="8"/>
        <v>-5.8568830572072496E-3</v>
      </c>
      <c r="M286" s="43">
        <f t="shared" si="8"/>
        <v>-5.2009736711843496E-3</v>
      </c>
    </row>
    <row r="287" spans="2:13" x14ac:dyDescent="0.25">
      <c r="B287" s="36" t="s">
        <v>328</v>
      </c>
      <c r="C287" s="45">
        <f t="shared" si="8"/>
        <v>-3.87011866353816E-2</v>
      </c>
      <c r="D287" s="45">
        <f t="shared" si="8"/>
        <v>-4.7505154638878298E-2</v>
      </c>
      <c r="E287" s="45">
        <f t="shared" si="8"/>
        <v>-4.1297815378780398E-2</v>
      </c>
      <c r="F287" s="45">
        <f t="shared" si="8"/>
        <v>-3.4085556650216798E-3</v>
      </c>
      <c r="G287" s="45">
        <f t="shared" si="8"/>
        <v>-1.13215634750685E-2</v>
      </c>
      <c r="H287" s="45">
        <f t="shared" si="8"/>
        <v>1.7824753613985299E-2</v>
      </c>
      <c r="I287" s="45">
        <f t="shared" si="8"/>
        <v>1.59007918830378E-3</v>
      </c>
      <c r="J287" s="45">
        <f t="shared" si="8"/>
        <v>4.5899641754475001E-2</v>
      </c>
      <c r="K287" s="45">
        <f t="shared" si="8"/>
        <v>9.9346239806337895E-3</v>
      </c>
      <c r="L287" s="45">
        <f t="shared" si="8"/>
        <v>1.0011277966787699E-2</v>
      </c>
      <c r="M287" s="45">
        <f t="shared" si="8"/>
        <v>1.05519365324208E-2</v>
      </c>
    </row>
    <row r="288" spans="2:13" x14ac:dyDescent="0.25">
      <c r="B288" s="36" t="s">
        <v>329</v>
      </c>
      <c r="C288" s="45">
        <f t="shared" si="8"/>
        <v>-3.17813519843725E-2</v>
      </c>
      <c r="D288" s="45">
        <f t="shared" si="8"/>
        <v>-4.6319919597289802E-2</v>
      </c>
      <c r="E288" s="45">
        <f t="shared" si="8"/>
        <v>-4.1166857122427097E-2</v>
      </c>
      <c r="F288" s="45">
        <f t="shared" si="8"/>
        <v>-3.1605818401960098E-2</v>
      </c>
      <c r="G288" s="45">
        <f t="shared" si="8"/>
        <v>4.0155921544772401E-3</v>
      </c>
      <c r="H288" s="45">
        <f t="shared" si="8"/>
        <v>-1.7933426555859599E-3</v>
      </c>
      <c r="I288" s="45">
        <f t="shared" si="8"/>
        <v>-2.5987221851030098E-2</v>
      </c>
      <c r="J288" s="45">
        <f t="shared" si="8"/>
        <v>-3.1471336642728602E-2</v>
      </c>
      <c r="K288" s="45">
        <f t="shared" si="8"/>
        <v>-1.58106808724023E-2</v>
      </c>
      <c r="L288" s="45">
        <f t="shared" si="8"/>
        <v>-1.5868161023994899E-2</v>
      </c>
      <c r="M288" s="45">
        <f t="shared" si="8"/>
        <v>-1.57529102036051E-2</v>
      </c>
    </row>
    <row r="289" spans="1:13" x14ac:dyDescent="0.25">
      <c r="B289" s="42" t="s">
        <v>57</v>
      </c>
      <c r="C289" s="43">
        <f t="shared" si="8"/>
        <v>-1.07163176281171</v>
      </c>
      <c r="D289" s="43">
        <f t="shared" si="8"/>
        <v>-0.81377117549954603</v>
      </c>
      <c r="E289" s="43">
        <f t="shared" si="8"/>
        <v>-0.886065007602437</v>
      </c>
      <c r="F289" s="43">
        <f t="shared" si="8"/>
        <v>-0.94541927953256599</v>
      </c>
      <c r="G289" s="43">
        <f t="shared" si="8"/>
        <v>-0.66007410269667599</v>
      </c>
      <c r="H289" s="43">
        <f t="shared" si="8"/>
        <v>-0.36974984968878599</v>
      </c>
      <c r="I289" s="43">
        <f t="shared" si="8"/>
        <v>-0.52264007928138501</v>
      </c>
      <c r="J289" s="43">
        <f t="shared" si="8"/>
        <v>-0.42343244994357399</v>
      </c>
      <c r="K289" s="43">
        <f t="shared" si="8"/>
        <v>-0.395329896151769</v>
      </c>
      <c r="L289" s="43">
        <f t="shared" si="8"/>
        <v>-0.39694504649754597</v>
      </c>
      <c r="M289" s="43">
        <f t="shared" si="8"/>
        <v>-0.39675416597061097</v>
      </c>
    </row>
    <row r="290" spans="1:13" x14ac:dyDescent="0.25">
      <c r="B290" s="36" t="s">
        <v>328</v>
      </c>
      <c r="C290" s="45">
        <f t="shared" si="8"/>
        <v>-0.40451367795881799</v>
      </c>
      <c r="D290" s="45">
        <f t="shared" si="8"/>
        <v>-0.21849325210725701</v>
      </c>
      <c r="E290" s="45">
        <f t="shared" si="8"/>
        <v>-0.26484054153918701</v>
      </c>
      <c r="F290" s="45">
        <f t="shared" si="8"/>
        <v>-0.33826350171144498</v>
      </c>
      <c r="G290" s="45">
        <f t="shared" si="8"/>
        <v>-0.194141698546207</v>
      </c>
      <c r="H290" s="45">
        <f t="shared" si="8"/>
        <v>-3.2502577434835199E-3</v>
      </c>
      <c r="I290" s="45">
        <f t="shared" si="8"/>
        <v>-0.13616220897324599</v>
      </c>
      <c r="J290" s="45">
        <f t="shared" si="8"/>
        <v>-5.1272648688979898E-2</v>
      </c>
      <c r="K290" s="45">
        <f t="shared" si="8"/>
        <v>-4.3603979468937702E-2</v>
      </c>
      <c r="L290" s="45">
        <f t="shared" si="8"/>
        <v>-4.3940420872757603E-2</v>
      </c>
      <c r="M290" s="45">
        <f t="shared" si="8"/>
        <v>-4.6313421103216998E-2</v>
      </c>
    </row>
    <row r="291" spans="1:13" x14ac:dyDescent="0.25">
      <c r="B291" s="36" t="s">
        <v>329</v>
      </c>
      <c r="C291" s="45">
        <f t="shared" si="8"/>
        <v>-0.66711808485288704</v>
      </c>
      <c r="D291" s="45">
        <f t="shared" si="8"/>
        <v>-0.59527792339228802</v>
      </c>
      <c r="E291" s="45">
        <f t="shared" si="8"/>
        <v>-0.62122446606324999</v>
      </c>
      <c r="F291" s="45">
        <f t="shared" si="8"/>
        <v>-0.60715577782111996</v>
      </c>
      <c r="G291" s="45">
        <f t="shared" si="8"/>
        <v>-0.46593240415046899</v>
      </c>
      <c r="H291" s="45">
        <f t="shared" si="8"/>
        <v>-0.36649959194530302</v>
      </c>
      <c r="I291" s="45">
        <f t="shared" si="8"/>
        <v>-0.38647787030814001</v>
      </c>
      <c r="J291" s="45">
        <f t="shared" si="8"/>
        <v>-0.37215980125459402</v>
      </c>
      <c r="K291" s="45">
        <f t="shared" si="8"/>
        <v>-0.35172591668283099</v>
      </c>
      <c r="L291" s="45">
        <f t="shared" si="8"/>
        <v>-0.35300462562478802</v>
      </c>
      <c r="M291" s="45">
        <f t="shared" si="8"/>
        <v>-0.35044074486739402</v>
      </c>
    </row>
    <row r="292" spans="1:13" x14ac:dyDescent="0.25">
      <c r="B292" s="42" t="s">
        <v>58</v>
      </c>
      <c r="C292" s="43">
        <f t="shared" si="8"/>
        <v>-0.25504098753701698</v>
      </c>
      <c r="D292" s="43">
        <f t="shared" si="8"/>
        <v>-0.22568820043728099</v>
      </c>
      <c r="E292" s="43">
        <f t="shared" si="8"/>
        <v>-0.51340543762437996</v>
      </c>
      <c r="F292" s="43">
        <f t="shared" si="8"/>
        <v>-0.41706862920164101</v>
      </c>
      <c r="G292" s="43">
        <f t="shared" si="8"/>
        <v>-0.262778003446269</v>
      </c>
      <c r="H292" s="43">
        <f t="shared" si="8"/>
        <v>-0.35391675894693903</v>
      </c>
      <c r="I292" s="43">
        <f t="shared" si="8"/>
        <v>-7.4742389384491098E-2</v>
      </c>
      <c r="J292" s="43">
        <f t="shared" si="8"/>
        <v>1.3279078699814199E-2</v>
      </c>
      <c r="K292" s="43">
        <f t="shared" si="8"/>
        <v>-0.260788075047868</v>
      </c>
      <c r="L292" s="43">
        <f t="shared" si="8"/>
        <v>-0.26113250671945398</v>
      </c>
      <c r="M292" s="43">
        <f t="shared" si="8"/>
        <v>-0.25010154365286202</v>
      </c>
    </row>
    <row r="293" spans="1:13" x14ac:dyDescent="0.25">
      <c r="B293" s="36" t="s">
        <v>328</v>
      </c>
      <c r="C293" s="45">
        <f t="shared" si="8"/>
        <v>-1.18877816774309E-2</v>
      </c>
      <c r="D293" s="45">
        <f t="shared" si="8"/>
        <v>0.11391806205867901</v>
      </c>
      <c r="E293" s="45">
        <f t="shared" si="8"/>
        <v>3.9727522305656002E-2</v>
      </c>
      <c r="F293" s="45">
        <f t="shared" si="8"/>
        <v>0.10852178033317</v>
      </c>
      <c r="G293" s="45">
        <f t="shared" si="8"/>
        <v>0.314172882804439</v>
      </c>
      <c r="H293" s="45">
        <f t="shared" si="8"/>
        <v>0.15312140061829599</v>
      </c>
      <c r="I293" s="45">
        <f t="shared" si="8"/>
        <v>0.34552096995518999</v>
      </c>
      <c r="J293" s="45">
        <f t="shared" si="8"/>
        <v>0.30109980311698697</v>
      </c>
      <c r="K293" s="45">
        <f t="shared" si="8"/>
        <v>0.14794698777274001</v>
      </c>
      <c r="L293" s="45">
        <f t="shared" si="8"/>
        <v>0.14908852331292299</v>
      </c>
      <c r="M293" s="45">
        <f t="shared" si="8"/>
        <v>0.157140041554064</v>
      </c>
    </row>
    <row r="294" spans="1:13" x14ac:dyDescent="0.25">
      <c r="B294" s="36" t="s">
        <v>329</v>
      </c>
      <c r="C294" s="45">
        <f t="shared" si="8"/>
        <v>-0.243153205859586</v>
      </c>
      <c r="D294" s="45">
        <f t="shared" si="8"/>
        <v>-0.33960626249595999</v>
      </c>
      <c r="E294" s="45">
        <f t="shared" si="8"/>
        <v>-0.55313295993003597</v>
      </c>
      <c r="F294" s="45">
        <f t="shared" si="8"/>
        <v>-0.52559040953480995</v>
      </c>
      <c r="G294" s="45">
        <f t="shared" si="8"/>
        <v>-0.57695088625070801</v>
      </c>
      <c r="H294" s="45">
        <f t="shared" si="8"/>
        <v>-0.50703815956523501</v>
      </c>
      <c r="I294" s="45">
        <f t="shared" si="8"/>
        <v>-0.42026335933968201</v>
      </c>
      <c r="J294" s="45">
        <f t="shared" si="8"/>
        <v>-0.28782072441717299</v>
      </c>
      <c r="K294" s="45">
        <f t="shared" si="8"/>
        <v>-0.40873506282060801</v>
      </c>
      <c r="L294" s="45">
        <f t="shared" si="8"/>
        <v>-0.41022103003237698</v>
      </c>
      <c r="M294" s="45">
        <f t="shared" si="8"/>
        <v>-0.40724158520692599</v>
      </c>
    </row>
    <row r="295" spans="1:13" x14ac:dyDescent="0.25">
      <c r="B295" s="42" t="s">
        <v>59</v>
      </c>
      <c r="C295" s="43">
        <f t="shared" si="8"/>
        <v>-0.45542075124487902</v>
      </c>
      <c r="D295" s="43">
        <f t="shared" si="8"/>
        <v>-0.58748643310507798</v>
      </c>
      <c r="E295" s="43">
        <f t="shared" si="8"/>
        <v>-0.61471302315149101</v>
      </c>
      <c r="F295" s="43">
        <f t="shared" si="8"/>
        <v>-0.58381129127749898</v>
      </c>
      <c r="G295" s="43">
        <f t="shared" si="8"/>
        <v>-0.375990345515543</v>
      </c>
      <c r="H295" s="43">
        <f t="shared" si="8"/>
        <v>-0.27735631255958998</v>
      </c>
      <c r="I295" s="43">
        <f t="shared" si="8"/>
        <v>-0.376493507988228</v>
      </c>
      <c r="J295" s="43">
        <f t="shared" si="8"/>
        <v>-0.29416540582744399</v>
      </c>
      <c r="K295" s="43">
        <f t="shared" si="8"/>
        <v>-0.304620718907264</v>
      </c>
      <c r="L295" s="43">
        <f t="shared" si="8"/>
        <v>-0.30573746137137903</v>
      </c>
      <c r="M295" s="43">
        <f t="shared" si="8"/>
        <v>-0.30365738872957598</v>
      </c>
    </row>
    <row r="296" spans="1:13" x14ac:dyDescent="0.25">
      <c r="B296" s="36" t="s">
        <v>328</v>
      </c>
      <c r="C296" s="45">
        <f t="shared" si="8"/>
        <v>-7.1202540254748106E-2</v>
      </c>
      <c r="D296" s="45">
        <f t="shared" si="8"/>
        <v>-9.5413327511992593E-2</v>
      </c>
      <c r="E296" s="45">
        <f t="shared" si="8"/>
        <v>-8.4853824895376198E-2</v>
      </c>
      <c r="F296" s="45">
        <f t="shared" si="8"/>
        <v>-7.9063224441723895E-2</v>
      </c>
      <c r="G296" s="45">
        <f t="shared" si="8"/>
        <v>-9.9861517457622302E-3</v>
      </c>
      <c r="H296" s="45">
        <f t="shared" si="8"/>
        <v>-1.24365950095713E-2</v>
      </c>
      <c r="I296" s="45">
        <f t="shared" si="8"/>
        <v>-1.78009634793324E-2</v>
      </c>
      <c r="J296" s="45">
        <f t="shared" si="8"/>
        <v>3.2702182199692502E-2</v>
      </c>
      <c r="K296" s="45">
        <f t="shared" si="8"/>
        <v>-2.2757369567683902E-3</v>
      </c>
      <c r="L296" s="45">
        <f t="shared" si="8"/>
        <v>-2.2932961829166699E-3</v>
      </c>
      <c r="M296" s="45">
        <f t="shared" si="8"/>
        <v>-2.4171455285187898E-3</v>
      </c>
    </row>
    <row r="297" spans="1:13" x14ac:dyDescent="0.25">
      <c r="B297" s="36" t="s">
        <v>329</v>
      </c>
      <c r="C297" s="45">
        <f t="shared" si="8"/>
        <v>-0.38421821099013098</v>
      </c>
      <c r="D297" s="45">
        <f t="shared" si="8"/>
        <v>-0.49207310559308498</v>
      </c>
      <c r="E297" s="45">
        <f t="shared" si="8"/>
        <v>-0.52985919825611505</v>
      </c>
      <c r="F297" s="45">
        <f t="shared" si="8"/>
        <v>-0.504748066835775</v>
      </c>
      <c r="G297" s="45">
        <f t="shared" si="8"/>
        <v>-0.36600419376978099</v>
      </c>
      <c r="H297" s="45">
        <f t="shared" si="8"/>
        <v>-0.26491971755001897</v>
      </c>
      <c r="I297" s="45">
        <f t="shared" si="8"/>
        <v>-0.35869254450889598</v>
      </c>
      <c r="J297" s="45">
        <f t="shared" si="8"/>
        <v>-0.326867588027137</v>
      </c>
      <c r="K297" s="45">
        <f t="shared" si="8"/>
        <v>-0.30234498195049597</v>
      </c>
      <c r="L297" s="45">
        <f t="shared" si="8"/>
        <v>-0.30344416518846201</v>
      </c>
      <c r="M297" s="45">
        <f t="shared" si="8"/>
        <v>-0.30124024320105702</v>
      </c>
    </row>
    <row r="298" spans="1:13" x14ac:dyDescent="0.25">
      <c r="B298" s="42" t="s">
        <v>60</v>
      </c>
      <c r="C298" s="43">
        <f t="shared" si="8"/>
        <v>-0.15067356515359001</v>
      </c>
      <c r="D298" s="43">
        <f t="shared" si="8"/>
        <v>-0.20153773497029101</v>
      </c>
      <c r="E298" s="43">
        <f t="shared" si="8"/>
        <v>-0.51657912974891795</v>
      </c>
      <c r="F298" s="43">
        <f t="shared" si="8"/>
        <v>-0.281507491729096</v>
      </c>
      <c r="G298" s="43">
        <f t="shared" si="8"/>
        <v>0.30545899792711201</v>
      </c>
      <c r="H298" s="43">
        <f t="shared" si="8"/>
        <v>8.9211765754385497E-2</v>
      </c>
      <c r="I298" s="43">
        <f t="shared" si="8"/>
        <v>0.305206419596734</v>
      </c>
      <c r="J298" s="43">
        <f t="shared" si="8"/>
        <v>0.23666080947892201</v>
      </c>
      <c r="K298" s="43">
        <f t="shared" si="8"/>
        <v>8.5149427051479806E-2</v>
      </c>
      <c r="L298" s="43">
        <f t="shared" si="8"/>
        <v>8.6438379763539394E-2</v>
      </c>
      <c r="M298" s="43">
        <f t="shared" si="8"/>
        <v>0.100630071752923</v>
      </c>
    </row>
    <row r="299" spans="1:13" x14ac:dyDescent="0.25">
      <c r="B299" s="36" t="s">
        <v>328</v>
      </c>
      <c r="C299" s="45">
        <f t="shared" si="8"/>
        <v>0.18895076406441999</v>
      </c>
      <c r="D299" s="45">
        <f t="shared" si="8"/>
        <v>0.184315361990494</v>
      </c>
      <c r="E299" s="45">
        <f t="shared" si="8"/>
        <v>0.107661306390607</v>
      </c>
      <c r="F299" s="45">
        <f t="shared" si="8"/>
        <v>0.30797421181925499</v>
      </c>
      <c r="G299" s="45">
        <f t="shared" si="8"/>
        <v>0.51106433882897195</v>
      </c>
      <c r="H299" s="45">
        <f t="shared" si="8"/>
        <v>0.27404095819337698</v>
      </c>
      <c r="I299" s="45">
        <f t="shared" si="8"/>
        <v>0.46505065012184998</v>
      </c>
      <c r="J299" s="45">
        <f t="shared" si="8"/>
        <v>0.35718349032846802</v>
      </c>
      <c r="K299" s="45">
        <f t="shared" si="8"/>
        <v>0.24002795959235601</v>
      </c>
      <c r="L299" s="45">
        <f t="shared" si="8"/>
        <v>0.24187997733625999</v>
      </c>
      <c r="M299" s="45">
        <f t="shared" si="8"/>
        <v>0.254942693408657</v>
      </c>
    </row>
    <row r="300" spans="1:13" x14ac:dyDescent="0.25">
      <c r="B300" s="36" t="s">
        <v>329</v>
      </c>
      <c r="C300" s="45">
        <f t="shared" si="8"/>
        <v>-0.339624329218011</v>
      </c>
      <c r="D300" s="45">
        <f t="shared" si="8"/>
        <v>-0.38585309696078501</v>
      </c>
      <c r="E300" s="45">
        <f t="shared" si="8"/>
        <v>-0.62424043613952496</v>
      </c>
      <c r="F300" s="45">
        <f t="shared" si="8"/>
        <v>-0.58948170354835105</v>
      </c>
      <c r="G300" s="45">
        <f t="shared" si="8"/>
        <v>-0.20560534090186</v>
      </c>
      <c r="H300" s="45">
        <f t="shared" si="8"/>
        <v>-0.18482919243899201</v>
      </c>
      <c r="I300" s="45">
        <f t="shared" si="8"/>
        <v>-0.15984423052511601</v>
      </c>
      <c r="J300" s="45">
        <f t="shared" si="8"/>
        <v>-0.120522680849547</v>
      </c>
      <c r="K300" s="45">
        <f t="shared" si="8"/>
        <v>-0.154878532540877</v>
      </c>
      <c r="L300" s="45">
        <f t="shared" si="8"/>
        <v>-0.15544159757272</v>
      </c>
      <c r="M300" s="45">
        <f t="shared" si="8"/>
        <v>-0.15431262165573401</v>
      </c>
    </row>
    <row r="301" spans="1:13" x14ac:dyDescent="0.25">
      <c r="B301" s="42" t="s">
        <v>61</v>
      </c>
      <c r="C301" s="43">
        <f t="shared" ref="C301:M303" si="9">C149</f>
        <v>0.203646757551707</v>
      </c>
      <c r="D301" s="43">
        <f t="shared" si="9"/>
        <v>-0.45946964577440202</v>
      </c>
      <c r="E301" s="43">
        <f t="shared" si="9"/>
        <v>-1.30189892155014</v>
      </c>
      <c r="F301" s="43">
        <f t="shared" si="9"/>
        <v>-1.77798192685322</v>
      </c>
      <c r="G301" s="43">
        <f t="shared" si="9"/>
        <v>-1.6892323222043699</v>
      </c>
      <c r="H301" s="43">
        <f t="shared" si="9"/>
        <v>-0.78394363266877098</v>
      </c>
      <c r="I301" s="43">
        <f t="shared" si="9"/>
        <v>-0.47489458959622199</v>
      </c>
      <c r="J301" s="43">
        <f t="shared" si="9"/>
        <v>3.3836353673770699E-2</v>
      </c>
      <c r="K301" s="43">
        <f t="shared" si="9"/>
        <v>-0.870947374636173</v>
      </c>
      <c r="L301" s="43">
        <f t="shared" si="9"/>
        <v>-0.87269953897918995</v>
      </c>
      <c r="M301" s="43">
        <f t="shared" si="9"/>
        <v>-0.84496251683615498</v>
      </c>
    </row>
    <row r="302" spans="1:13" x14ac:dyDescent="0.25">
      <c r="B302" s="36" t="s">
        <v>328</v>
      </c>
      <c r="C302" s="45">
        <f t="shared" si="9"/>
        <v>0.33869020337503802</v>
      </c>
      <c r="D302" s="45">
        <f t="shared" si="9"/>
        <v>0.32794293004577002</v>
      </c>
      <c r="E302" s="45">
        <f t="shared" si="9"/>
        <v>0.14770207420533599</v>
      </c>
      <c r="F302" s="45">
        <f t="shared" si="9"/>
        <v>-0.25269548569287997</v>
      </c>
      <c r="G302" s="45">
        <f t="shared" si="9"/>
        <v>-2.3060711932134902E-2</v>
      </c>
      <c r="H302" s="45">
        <f t="shared" si="9"/>
        <v>0.64856515679917903</v>
      </c>
      <c r="I302" s="45">
        <f t="shared" si="9"/>
        <v>0.81083141407315795</v>
      </c>
      <c r="J302" s="45">
        <f t="shared" si="9"/>
        <v>0.99373949080380297</v>
      </c>
      <c r="K302" s="45">
        <f t="shared" si="9"/>
        <v>0.346587951978369</v>
      </c>
      <c r="L302" s="45">
        <f t="shared" si="9"/>
        <v>0.349262169756903</v>
      </c>
      <c r="M302" s="45">
        <f t="shared" si="9"/>
        <v>0.368124055757584</v>
      </c>
    </row>
    <row r="303" spans="1:13" ht="13.8" thickBot="1" x14ac:dyDescent="0.3">
      <c r="A303" s="51"/>
      <c r="B303" s="53" t="s">
        <v>329</v>
      </c>
      <c r="C303" s="47">
        <f t="shared" si="9"/>
        <v>-0.135043445823331</v>
      </c>
      <c r="D303" s="47">
        <f t="shared" si="9"/>
        <v>-0.78741257582017099</v>
      </c>
      <c r="E303" s="47">
        <f t="shared" si="9"/>
        <v>-1.4496009957554701</v>
      </c>
      <c r="F303" s="47">
        <f t="shared" si="9"/>
        <v>-1.52528644116034</v>
      </c>
      <c r="G303" s="47">
        <f t="shared" si="9"/>
        <v>-1.6661716102722399</v>
      </c>
      <c r="H303" s="47">
        <f t="shared" si="9"/>
        <v>-1.43250878946795</v>
      </c>
      <c r="I303" s="47">
        <f t="shared" si="9"/>
        <v>-1.2857260036693801</v>
      </c>
      <c r="J303" s="47">
        <f t="shared" si="9"/>
        <v>-0.95990313713003195</v>
      </c>
      <c r="K303" s="47">
        <f t="shared" si="9"/>
        <v>-1.2175353266145399</v>
      </c>
      <c r="L303" s="47">
        <f t="shared" si="9"/>
        <v>-1.2219617087360899</v>
      </c>
      <c r="M303" s="47">
        <f t="shared" si="9"/>
        <v>-1.2130865725937401</v>
      </c>
    </row>
    <row r="304" spans="1:13" x14ac:dyDescent="0.25">
      <c r="B304" s="48" t="s">
        <v>312</v>
      </c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</row>
    <row r="305" spans="2:13" x14ac:dyDescent="0.25">
      <c r="B305" s="49" t="s">
        <v>331</v>
      </c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</row>
  </sheetData>
  <mergeCells count="4">
    <mergeCell ref="C4:M4"/>
    <mergeCell ref="C156:M156"/>
    <mergeCell ref="B304:M304"/>
    <mergeCell ref="B305:M30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B4E7-5845-4B3B-BA9D-A63B0C05D8FE}">
  <dimension ref="A1:BA59"/>
  <sheetViews>
    <sheetView workbookViewId="0">
      <selection sqref="A1:H1"/>
    </sheetView>
  </sheetViews>
  <sheetFormatPr defaultColWidth="9.21875" defaultRowHeight="13.2" x14ac:dyDescent="0.25"/>
  <cols>
    <col min="1" max="1" width="9.21875" style="5"/>
    <col min="2" max="2" width="13.44140625" style="5" customWidth="1"/>
    <col min="3" max="3" width="14.5546875" style="5" customWidth="1"/>
    <col min="4" max="4" width="11.21875" style="5" customWidth="1"/>
    <col min="5" max="9" width="11.77734375" style="5" customWidth="1"/>
    <col min="10" max="10" width="9.21875" style="5"/>
    <col min="13" max="13" width="10" bestFit="1" customWidth="1"/>
    <col min="14" max="14" width="10" customWidth="1"/>
    <col min="15" max="15" width="18.5546875" customWidth="1"/>
    <col min="16" max="16" width="13.5546875" customWidth="1"/>
    <col min="33" max="34" width="9.44140625" bestFit="1" customWidth="1"/>
    <col min="46" max="46" width="11" bestFit="1" customWidth="1"/>
    <col min="54" max="16384" width="9.21875" style="5"/>
  </cols>
  <sheetData>
    <row r="1" spans="1:10" x14ac:dyDescent="0.25">
      <c r="A1" s="5" t="s">
        <v>97</v>
      </c>
    </row>
    <row r="3" spans="1:10" x14ac:dyDescent="0.25">
      <c r="B3" s="5" t="s">
        <v>75</v>
      </c>
      <c r="C3" s="5" t="s">
        <v>98</v>
      </c>
      <c r="D3" s="5" t="s">
        <v>3</v>
      </c>
      <c r="E3" s="5" t="s">
        <v>92</v>
      </c>
      <c r="F3" s="5" t="s">
        <v>4</v>
      </c>
      <c r="G3" s="5" t="s">
        <v>85</v>
      </c>
      <c r="H3" s="5" t="s">
        <v>94</v>
      </c>
      <c r="I3" s="5" t="s">
        <v>93</v>
      </c>
      <c r="J3" s="5" t="s">
        <v>62</v>
      </c>
    </row>
    <row r="4" spans="1:10" x14ac:dyDescent="0.25">
      <c r="A4" s="5" t="s">
        <v>10</v>
      </c>
      <c r="B4" s="13" t="s">
        <v>99</v>
      </c>
      <c r="C4" s="13"/>
      <c r="D4" s="13"/>
      <c r="E4" s="13"/>
      <c r="F4" s="13"/>
      <c r="G4" s="13"/>
      <c r="H4" s="13"/>
      <c r="I4" s="13"/>
      <c r="J4" s="13"/>
    </row>
    <row r="5" spans="1:10" x14ac:dyDescent="0.25">
      <c r="A5" s="14" t="s">
        <v>12</v>
      </c>
      <c r="B5" s="15">
        <v>2.1040881903712561</v>
      </c>
      <c r="C5" s="15">
        <v>3.2676945977595434E-2</v>
      </c>
      <c r="D5" s="15">
        <v>1.9875000000000001E-3</v>
      </c>
      <c r="E5" s="15">
        <v>2.111625E-2</v>
      </c>
      <c r="F5" s="15">
        <v>2.5833333333333403E-3</v>
      </c>
      <c r="G5" s="15">
        <v>6.3786750000000029E-3</v>
      </c>
      <c r="H5" s="15">
        <v>2.7370167944354244E-4</v>
      </c>
      <c r="I5" s="15">
        <v>2.7476500000000017E-3</v>
      </c>
      <c r="J5" s="15">
        <v>2.1718522463616279</v>
      </c>
    </row>
    <row r="6" spans="1:10" x14ac:dyDescent="0.25">
      <c r="A6" s="5" t="s">
        <v>13</v>
      </c>
      <c r="B6" s="15">
        <v>2.2116530793208099E-2</v>
      </c>
      <c r="C6" s="15">
        <v>9.2481495545313364E-4</v>
      </c>
      <c r="D6" s="15">
        <v>7.1250000000000011E-5</v>
      </c>
      <c r="E6" s="15">
        <v>6.4503000000000065E-4</v>
      </c>
      <c r="F6" s="15">
        <v>2.5833333333333403E-3</v>
      </c>
      <c r="G6" s="15">
        <v>1.0557500000000072E-4</v>
      </c>
      <c r="H6" s="15">
        <v>3.0867467181689163E-3</v>
      </c>
      <c r="I6" s="15">
        <v>9.8499999999999091E-6</v>
      </c>
      <c r="J6" s="15">
        <v>2.9543130800163485E-2</v>
      </c>
    </row>
    <row r="7" spans="1:10" x14ac:dyDescent="0.25">
      <c r="A7" s="5" t="s">
        <v>14</v>
      </c>
      <c r="B7" s="15">
        <v>1.14292599146237</v>
      </c>
      <c r="C7" s="15">
        <v>0.97523793303710082</v>
      </c>
      <c r="D7" s="15">
        <v>6.3749999999999996E-3</v>
      </c>
      <c r="E7" s="15">
        <v>3.3876359999999918E-2</v>
      </c>
      <c r="F7" s="15">
        <v>2.5000000000000001E-2</v>
      </c>
      <c r="G7" s="15">
        <v>7.36675E-3</v>
      </c>
      <c r="H7" s="15">
        <v>1.8739934808747425E-4</v>
      </c>
      <c r="I7" s="15">
        <v>6.7600000000000006E-4</v>
      </c>
      <c r="J7" s="15">
        <v>2.1916454338475577</v>
      </c>
    </row>
    <row r="8" spans="1:10" x14ac:dyDescent="0.25">
      <c r="A8" s="5" t="s">
        <v>15</v>
      </c>
      <c r="B8" s="15">
        <v>2.8298225308104978</v>
      </c>
      <c r="C8" s="15">
        <v>2.3734185186705316E-2</v>
      </c>
      <c r="D8" s="15">
        <v>4.875E-3</v>
      </c>
      <c r="E8" s="15">
        <v>1.8973619999999834E-2</v>
      </c>
      <c r="F8" s="15">
        <v>2.5833333333333403E-3</v>
      </c>
      <c r="G8" s="15">
        <v>4.4609999999999997E-3</v>
      </c>
      <c r="H8" s="15">
        <v>3.7110002483111456E-4</v>
      </c>
      <c r="I8" s="15">
        <v>1.8957499999999999E-3</v>
      </c>
      <c r="J8" s="15">
        <v>2.8867165193553674</v>
      </c>
    </row>
    <row r="9" spans="1:10" x14ac:dyDescent="0.25">
      <c r="A9" s="5" t="s">
        <v>16</v>
      </c>
      <c r="B9" s="15">
        <v>3.2507828366632729</v>
      </c>
      <c r="C9" s="15">
        <v>7.9059734763820675</v>
      </c>
      <c r="D9" s="15">
        <v>3.7875000000000001E-3</v>
      </c>
      <c r="E9" s="15">
        <v>4.0965389999999664E-2</v>
      </c>
      <c r="F9" s="15">
        <v>0.11399999999999999</v>
      </c>
      <c r="G9" s="15">
        <v>1.6498450000000012E-2</v>
      </c>
      <c r="H9" s="15">
        <v>2.8401686285801269E-3</v>
      </c>
      <c r="I9" s="15">
        <v>1.414699999999997E-3</v>
      </c>
      <c r="J9" s="15">
        <v>11.336262521673921</v>
      </c>
    </row>
    <row r="10" spans="1:10" x14ac:dyDescent="0.25">
      <c r="A10" s="5" t="s">
        <v>17</v>
      </c>
      <c r="B10" s="15">
        <v>4.8170908719355827</v>
      </c>
      <c r="C10" s="15">
        <v>0.76384718943838958</v>
      </c>
      <c r="D10" s="15">
        <v>2.8781250000000005E-2</v>
      </c>
      <c r="E10" s="15">
        <v>4.275108000000017E-2</v>
      </c>
      <c r="F10" s="15">
        <v>8.8999999999999996E-2</v>
      </c>
      <c r="G10" s="15">
        <v>6.4614250000000475E-3</v>
      </c>
      <c r="H10" s="15">
        <v>2.300696864908135E-2</v>
      </c>
      <c r="I10" s="15">
        <v>1.4881000000000004E-3</v>
      </c>
      <c r="J10" s="15">
        <v>5.7724268850230551</v>
      </c>
    </row>
    <row r="11" spans="1:10" x14ac:dyDescent="0.25">
      <c r="A11" s="5" t="s">
        <v>18</v>
      </c>
      <c r="B11" s="15">
        <v>1.905051718754016E-2</v>
      </c>
      <c r="C11" s="15">
        <v>9.1769359141241263E-2</v>
      </c>
      <c r="D11" s="15">
        <v>1.3875000000000001E-4</v>
      </c>
      <c r="E11" s="15">
        <v>4.5835200000000414E-3</v>
      </c>
      <c r="F11" s="15">
        <v>1.6333333333333336E-3</v>
      </c>
      <c r="G11" s="15">
        <v>7.1877500000000147E-4</v>
      </c>
      <c r="H11" s="15">
        <v>7.9315952151058329E-4</v>
      </c>
      <c r="I11" s="15">
        <v>2.2985000000000036E-4</v>
      </c>
      <c r="J11" s="15">
        <v>0.1189172641836254</v>
      </c>
    </row>
    <row r="12" spans="1:10" x14ac:dyDescent="0.25">
      <c r="A12" s="5" t="s">
        <v>19</v>
      </c>
      <c r="B12" s="15">
        <v>9.8709179219624698E-3</v>
      </c>
      <c r="C12" s="15">
        <v>2.1801911866369702E-2</v>
      </c>
      <c r="D12" s="15">
        <v>2.4374999999999999E-4</v>
      </c>
      <c r="E12" s="15">
        <v>1.701989999999979E-3</v>
      </c>
      <c r="F12" s="15">
        <v>2.5833333333333403E-3</v>
      </c>
      <c r="G12" s="15">
        <v>1.8065000000000144E-4</v>
      </c>
      <c r="H12" s="15">
        <v>3.263050052224872E-4</v>
      </c>
      <c r="I12" s="15">
        <v>2.2700000000000047E-5</v>
      </c>
      <c r="J12" s="15">
        <v>3.6731558126887984E-2</v>
      </c>
    </row>
    <row r="13" spans="1:10" x14ac:dyDescent="0.25">
      <c r="A13" s="5" t="s">
        <v>20</v>
      </c>
      <c r="B13" s="15">
        <v>2.65664241225311</v>
      </c>
      <c r="C13" s="15">
        <v>0.58080473675248911</v>
      </c>
      <c r="D13" s="15">
        <v>4.8749999999999998E-4</v>
      </c>
      <c r="E13" s="15">
        <v>3.8051460000000342E-2</v>
      </c>
      <c r="F13" s="15">
        <v>2.5833333333333403E-3</v>
      </c>
      <c r="G13" s="15">
        <v>7.8725499999999886E-3</v>
      </c>
      <c r="H13" s="15">
        <v>1.2328904479439118E-4</v>
      </c>
      <c r="I13" s="15">
        <v>2.7111499999999942E-3</v>
      </c>
      <c r="J13" s="15">
        <v>3.2892764313837275</v>
      </c>
    </row>
    <row r="14" spans="1:10" x14ac:dyDescent="0.25">
      <c r="A14" s="5" t="s">
        <v>21</v>
      </c>
      <c r="B14" s="15">
        <v>1.5560033314055666</v>
      </c>
      <c r="C14" s="15">
        <v>0.42327249426011132</v>
      </c>
      <c r="D14" s="15">
        <v>2.5125E-3</v>
      </c>
      <c r="E14" s="15">
        <v>2.1559769999999829E-2</v>
      </c>
      <c r="F14" s="15">
        <v>2.5833333333333403E-3</v>
      </c>
      <c r="G14" s="15">
        <v>8.7345749999999979E-3</v>
      </c>
      <c r="H14" s="15">
        <v>2.4822194351938021E-4</v>
      </c>
      <c r="I14" s="15">
        <v>2.621649999999994E-3</v>
      </c>
      <c r="J14" s="15">
        <v>2.0175358759425306</v>
      </c>
    </row>
    <row r="15" spans="1:10" x14ac:dyDescent="0.25">
      <c r="A15" s="5" t="s">
        <v>22</v>
      </c>
      <c r="B15" s="15">
        <v>0.23985834208542786</v>
      </c>
      <c r="C15" s="15">
        <v>9.4268993186126439E-3</v>
      </c>
      <c r="D15" s="15">
        <v>3.3750000000000002E-4</v>
      </c>
      <c r="E15" s="15">
        <v>1.9956599999999946E-3</v>
      </c>
      <c r="F15" s="15">
        <v>2.5833333333333403E-3</v>
      </c>
      <c r="G15" s="15">
        <v>2.1088500000000059E-3</v>
      </c>
      <c r="H15" s="15">
        <v>1.7815266972789583E-4</v>
      </c>
      <c r="I15" s="15">
        <v>8.5050000000000184E-5</v>
      </c>
      <c r="J15" s="15">
        <v>0.25657378740710168</v>
      </c>
    </row>
    <row r="16" spans="1:10" x14ac:dyDescent="0.25">
      <c r="A16" s="5" t="s">
        <v>23</v>
      </c>
      <c r="B16" s="15">
        <v>2.3492278746462474</v>
      </c>
      <c r="C16" s="15">
        <v>2.8923910089738847</v>
      </c>
      <c r="D16" s="15">
        <v>1.1999999999999999E-3</v>
      </c>
      <c r="E16" s="15">
        <v>2.0643750000000002E-2</v>
      </c>
      <c r="F16" s="15">
        <v>4.7E-2</v>
      </c>
      <c r="G16" s="15">
        <v>3.7924249999999882E-3</v>
      </c>
      <c r="H16" s="15">
        <v>4.4487207960125855E-2</v>
      </c>
      <c r="I16" s="15">
        <v>7.503000000000029E-4</v>
      </c>
      <c r="J16" s="15">
        <v>5.3594925665802577</v>
      </c>
    </row>
    <row r="17" spans="1:10" x14ac:dyDescent="0.25">
      <c r="A17" s="5" t="s">
        <v>24</v>
      </c>
      <c r="B17" s="15">
        <v>1.672910984601895</v>
      </c>
      <c r="C17" s="15">
        <v>0.3992577111076121</v>
      </c>
      <c r="D17" s="15">
        <v>0.200625</v>
      </c>
      <c r="E17" s="15">
        <v>1.7818199999999999E-2</v>
      </c>
      <c r="F17" s="15">
        <v>1.0999999999999999E-2</v>
      </c>
      <c r="G17" s="15">
        <v>4.6473500000000058E-3</v>
      </c>
      <c r="H17" s="15">
        <v>1.4507010937473363E-3</v>
      </c>
      <c r="I17" s="15">
        <v>1.0989000000000016E-3</v>
      </c>
      <c r="J17" s="15">
        <v>2.3088088468032546</v>
      </c>
    </row>
    <row r="18" spans="1:10" x14ac:dyDescent="0.25">
      <c r="A18" s="5" t="s">
        <v>25</v>
      </c>
      <c r="B18" s="15">
        <v>0.87246014403927385</v>
      </c>
      <c r="C18" s="15">
        <v>0.79515179472019515</v>
      </c>
      <c r="D18" s="15">
        <v>0.15375</v>
      </c>
      <c r="E18" s="15">
        <v>3.3340409999999911E-2</v>
      </c>
      <c r="F18" s="15">
        <v>1.14E-2</v>
      </c>
      <c r="G18" s="15">
        <v>5.2111999999999974E-3</v>
      </c>
      <c r="H18" s="15">
        <v>1.4576874729523399E-3</v>
      </c>
      <c r="I18" s="15">
        <v>1.1312499999999999E-3</v>
      </c>
      <c r="J18" s="15">
        <v>1.8739024862324214</v>
      </c>
    </row>
    <row r="19" spans="1:10" x14ac:dyDescent="0.25">
      <c r="A19" s="5" t="s">
        <v>26</v>
      </c>
      <c r="B19" s="15">
        <v>5.5400214890631307</v>
      </c>
      <c r="C19" s="15">
        <v>1.0047409777897727</v>
      </c>
      <c r="D19" s="15">
        <v>0.86343749999999997</v>
      </c>
      <c r="E19" s="15">
        <v>2.1842100000000003E-2</v>
      </c>
      <c r="F19" s="15">
        <v>3.3000000000000002E-2</v>
      </c>
      <c r="G19" s="15">
        <v>1.0808225000000093E-2</v>
      </c>
      <c r="H19" s="15">
        <v>5.1280023364813901E-3</v>
      </c>
      <c r="I19" s="15">
        <v>8.8809999999999855E-4</v>
      </c>
      <c r="J19" s="15">
        <v>7.4798663941893846</v>
      </c>
    </row>
    <row r="20" spans="1:10" x14ac:dyDescent="0.25">
      <c r="A20" s="5" t="s">
        <v>27</v>
      </c>
      <c r="B20" s="15">
        <v>9.8081540763900321</v>
      </c>
      <c r="C20" s="15">
        <v>0.69942746779797638</v>
      </c>
      <c r="D20" s="15">
        <v>7.6687500000000006E-2</v>
      </c>
      <c r="E20" s="15">
        <v>2.210175E-2</v>
      </c>
      <c r="F20" s="15">
        <v>1.34E-2</v>
      </c>
      <c r="G20" s="15">
        <v>6.2834249999999883E-3</v>
      </c>
      <c r="H20" s="15">
        <v>1.1393551592932314E-2</v>
      </c>
      <c r="I20" s="15">
        <v>1.0507999999999993E-3</v>
      </c>
      <c r="J20" s="15">
        <v>10.638498570780941</v>
      </c>
    </row>
    <row r="21" spans="1:10" x14ac:dyDescent="0.25">
      <c r="A21" s="5" t="s">
        <v>28</v>
      </c>
      <c r="B21" s="15">
        <v>3.2224353056480917</v>
      </c>
      <c r="C21" s="15">
        <v>0.30412420537273799</v>
      </c>
      <c r="D21" s="15">
        <v>1.0687500000000001E-2</v>
      </c>
      <c r="E21" s="15">
        <v>5.1809039999999661E-2</v>
      </c>
      <c r="F21" s="15">
        <v>1.1600000000000001E-2</v>
      </c>
      <c r="G21" s="15">
        <v>7.3703500000000064E-3</v>
      </c>
      <c r="H21" s="15">
        <v>4.1938823404225403E-3</v>
      </c>
      <c r="I21" s="15">
        <v>3.0483499999999987E-3</v>
      </c>
      <c r="J21" s="15">
        <v>3.6152686333612518</v>
      </c>
    </row>
    <row r="22" spans="1:10" x14ac:dyDescent="0.25">
      <c r="A22" s="5" t="s">
        <v>29</v>
      </c>
      <c r="B22" s="15">
        <v>1.3582403151643991</v>
      </c>
      <c r="C22" s="15">
        <v>4.4330968705527087E-2</v>
      </c>
      <c r="D22" s="15">
        <v>2.2499999999999997E-4</v>
      </c>
      <c r="E22" s="15">
        <v>1.8209249999999996E-2</v>
      </c>
      <c r="F22" s="15">
        <v>2.5833333333333403E-3</v>
      </c>
      <c r="G22" s="15">
        <v>2.3646250000000004E-3</v>
      </c>
      <c r="H22" s="15">
        <v>1.582209408194687E-4</v>
      </c>
      <c r="I22" s="15">
        <v>1.5983000000000011E-3</v>
      </c>
      <c r="J22" s="15">
        <v>1.427710013144079</v>
      </c>
    </row>
    <row r="23" spans="1:10" x14ac:dyDescent="0.25">
      <c r="A23" s="5" t="s">
        <v>30</v>
      </c>
      <c r="B23" s="15">
        <v>4.2751518480886007E-2</v>
      </c>
      <c r="C23" s="15">
        <v>0.14143382369232271</v>
      </c>
      <c r="D23" s="15">
        <v>1.65E-4</v>
      </c>
      <c r="E23" s="15">
        <v>3.5376299999999583E-3</v>
      </c>
      <c r="F23" s="15">
        <v>1.6333333333333336E-3</v>
      </c>
      <c r="G23" s="15">
        <v>7.227249999999985E-4</v>
      </c>
      <c r="H23" s="15">
        <v>4.7959438425018101E-4</v>
      </c>
      <c r="I23" s="15">
        <v>9.9850000000000028E-5</v>
      </c>
      <c r="J23" s="15">
        <v>0.19082347489079221</v>
      </c>
    </row>
    <row r="24" spans="1:10" x14ac:dyDescent="0.25">
      <c r="A24" s="5" t="s">
        <v>31</v>
      </c>
      <c r="B24" s="15">
        <v>0.15920459760510422</v>
      </c>
      <c r="C24" s="15">
        <v>0.22503455848944123</v>
      </c>
      <c r="D24" s="15">
        <v>7.1250000000000003E-4</v>
      </c>
      <c r="E24" s="15">
        <v>1.2343319999999989E-2</v>
      </c>
      <c r="F24" s="15">
        <v>2.5833333333333403E-3</v>
      </c>
      <c r="G24" s="15">
        <v>1.8063250000000118E-3</v>
      </c>
      <c r="H24" s="15">
        <v>8.8357148769313676E-5</v>
      </c>
      <c r="I24" s="15">
        <v>4.5249999999999999E-4</v>
      </c>
      <c r="J24" s="15">
        <v>0.40222549157664811</v>
      </c>
    </row>
    <row r="25" spans="1:10" x14ac:dyDescent="0.25">
      <c r="A25" s="5" t="s">
        <v>32</v>
      </c>
      <c r="B25" s="15">
        <v>2.4082355203796327E-2</v>
      </c>
      <c r="C25" s="15">
        <v>5.2174428898469315E-2</v>
      </c>
      <c r="D25" s="15">
        <v>2.9999999999999997E-4</v>
      </c>
      <c r="E25" s="15">
        <v>6.0450299999999582E-3</v>
      </c>
      <c r="F25" s="15">
        <v>1.6333333333333336E-3</v>
      </c>
      <c r="G25" s="15">
        <v>9.2982499999999708E-4</v>
      </c>
      <c r="H25" s="15">
        <v>1.6438539305918826E-5</v>
      </c>
      <c r="I25" s="15">
        <v>2.765500000000029E-4</v>
      </c>
      <c r="J25" s="15">
        <v>8.5457960974904823E-2</v>
      </c>
    </row>
    <row r="26" spans="1:10" x14ac:dyDescent="0.25">
      <c r="A26" s="5" t="s">
        <v>33</v>
      </c>
      <c r="B26" s="15">
        <v>0.69693561187904673</v>
      </c>
      <c r="C26" s="15">
        <v>1.945189015468211</v>
      </c>
      <c r="D26" s="15">
        <v>4.4999999999999998E-2</v>
      </c>
      <c r="E26" s="15">
        <v>2.6748180000000166E-2</v>
      </c>
      <c r="F26" s="15">
        <v>1.6E-2</v>
      </c>
      <c r="G26" s="15">
        <v>3.7074250000000033E-3</v>
      </c>
      <c r="H26" s="15">
        <v>5.930614018092889E-3</v>
      </c>
      <c r="I26" s="15">
        <v>9.8045000000000077E-4</v>
      </c>
      <c r="J26" s="15">
        <v>2.7404912963653509</v>
      </c>
    </row>
    <row r="27" spans="1:10" x14ac:dyDescent="0.25">
      <c r="A27" s="5" t="s">
        <v>34</v>
      </c>
      <c r="B27" s="15">
        <v>2.057575301240036</v>
      </c>
      <c r="C27" s="15">
        <v>2.0648431206784461</v>
      </c>
      <c r="D27" s="15">
        <v>0.32343749999999999</v>
      </c>
      <c r="E27" s="15">
        <v>1.9340099999999999E-2</v>
      </c>
      <c r="F27" s="15">
        <v>2.5999999999999999E-2</v>
      </c>
      <c r="G27" s="15">
        <v>4.603774999999994E-3</v>
      </c>
      <c r="H27" s="15">
        <v>5.8710243131089024E-3</v>
      </c>
      <c r="I27" s="15">
        <v>8.1560000000000031E-4</v>
      </c>
      <c r="J27" s="15">
        <v>4.5024864212315903</v>
      </c>
    </row>
    <row r="28" spans="1:10" x14ac:dyDescent="0.25">
      <c r="A28" s="5" t="s">
        <v>35</v>
      </c>
      <c r="B28" s="15">
        <v>1.4801187268069493</v>
      </c>
      <c r="C28" s="15">
        <v>4.396797300522446E-2</v>
      </c>
      <c r="D28" s="15">
        <v>2.1562499999999998E-2</v>
      </c>
      <c r="E28" s="15">
        <v>1.6576469999999833E-2</v>
      </c>
      <c r="F28" s="15">
        <v>2.5833333333333403E-3</v>
      </c>
      <c r="G28" s="15">
        <v>3.9832499999999998E-3</v>
      </c>
      <c r="H28" s="15">
        <v>4.0151132254707028E-4</v>
      </c>
      <c r="I28" s="15">
        <v>2.0687500000000003E-3</v>
      </c>
      <c r="J28" s="15">
        <v>1.5712625144680541</v>
      </c>
    </row>
    <row r="29" spans="1:10" x14ac:dyDescent="0.25">
      <c r="A29" s="5" t="s">
        <v>36</v>
      </c>
      <c r="B29" s="15">
        <v>6.4763404347838005</v>
      </c>
      <c r="C29" s="15">
        <v>0.31234659438199114</v>
      </c>
      <c r="D29" s="15">
        <v>0.13359375000000001</v>
      </c>
      <c r="E29" s="15">
        <v>3.5635050000000001E-2</v>
      </c>
      <c r="F29" s="15">
        <v>0.02</v>
      </c>
      <c r="G29" s="15">
        <v>8.9339750000000922E-3</v>
      </c>
      <c r="H29" s="15">
        <v>2.1509828681794546E-3</v>
      </c>
      <c r="I29" s="15">
        <v>2.7481500000000013E-3</v>
      </c>
      <c r="J29" s="15">
        <v>6.9917489370339707</v>
      </c>
    </row>
    <row r="30" spans="1:10" x14ac:dyDescent="0.25">
      <c r="A30" s="5" t="s">
        <v>37</v>
      </c>
      <c r="B30" s="15">
        <v>5.3358134013795926</v>
      </c>
      <c r="C30" s="15">
        <v>6.3681237922123046E-2</v>
      </c>
      <c r="D30" s="15">
        <v>7.1999999999999989E-3</v>
      </c>
      <c r="E30" s="15">
        <v>3.3720209999999917E-2</v>
      </c>
      <c r="F30" s="15">
        <v>4.4999999999999998E-2</v>
      </c>
      <c r="G30" s="15">
        <v>1.8887250000000058E-3</v>
      </c>
      <c r="H30" s="15">
        <v>4.1207719368594568E-2</v>
      </c>
      <c r="I30" s="15">
        <v>8.9310000000000593E-4</v>
      </c>
      <c r="J30" s="15">
        <v>5.5294043936703101</v>
      </c>
    </row>
    <row r="31" spans="1:10" x14ac:dyDescent="0.25">
      <c r="A31" s="5" t="s">
        <v>38</v>
      </c>
      <c r="B31" s="15">
        <v>11.154215310448128</v>
      </c>
      <c r="C31" s="15">
        <v>0.26357174920841214</v>
      </c>
      <c r="D31" s="15">
        <v>0.1303125</v>
      </c>
      <c r="E31" s="15">
        <v>2.0452500000000002E-2</v>
      </c>
      <c r="F31" s="15">
        <v>1.6E-2</v>
      </c>
      <c r="G31" s="15">
        <v>3.7134500000000118E-3</v>
      </c>
      <c r="H31" s="15">
        <v>5.9643130236699982E-2</v>
      </c>
      <c r="I31" s="15">
        <v>5.5730000000000287E-4</v>
      </c>
      <c r="J31" s="15">
        <v>11.648465939893239</v>
      </c>
    </row>
    <row r="32" spans="1:10" x14ac:dyDescent="0.25">
      <c r="A32" s="5" t="s">
        <v>39</v>
      </c>
      <c r="B32" s="15">
        <v>0.75201537678171015</v>
      </c>
      <c r="C32" s="15">
        <v>0.13101686087967948</v>
      </c>
      <c r="D32" s="15">
        <v>2.2499999999999997E-4</v>
      </c>
      <c r="E32" s="15">
        <v>5.6073599999999163E-3</v>
      </c>
      <c r="F32" s="15">
        <v>1.2199999999999999E-2</v>
      </c>
      <c r="G32" s="15">
        <v>1.4654000000000234E-3</v>
      </c>
      <c r="H32" s="15">
        <v>6.575415722369025E-6</v>
      </c>
      <c r="I32" s="15">
        <v>1.1994999999999981E-4</v>
      </c>
      <c r="J32" s="15">
        <v>0.90265652307711197</v>
      </c>
    </row>
    <row r="33" spans="1:10" x14ac:dyDescent="0.25">
      <c r="A33" s="5" t="s">
        <v>40</v>
      </c>
      <c r="B33" s="15">
        <v>1.7292931159318625E-2</v>
      </c>
      <c r="C33" s="15">
        <v>6.2406640088866268E-2</v>
      </c>
      <c r="D33" s="15">
        <v>1.3125000000000002E-4</v>
      </c>
      <c r="E33" s="15">
        <v>2.9688300000000104E-3</v>
      </c>
      <c r="F33" s="15">
        <v>1.6333333333333336E-3</v>
      </c>
      <c r="G33" s="15">
        <v>5.1232500000000434E-4</v>
      </c>
      <c r="H33" s="15">
        <v>6.3082894586463504E-4</v>
      </c>
      <c r="I33" s="15">
        <v>1.1294999999999982E-4</v>
      </c>
      <c r="J33" s="15">
        <v>8.568908852738287E-2</v>
      </c>
    </row>
    <row r="34" spans="1:10" x14ac:dyDescent="0.25">
      <c r="A34" s="5" t="s">
        <v>41</v>
      </c>
      <c r="B34" s="15">
        <v>2.6330759485938066E-2</v>
      </c>
      <c r="C34" s="15">
        <v>3.0594648485362502E-2</v>
      </c>
      <c r="D34" s="15">
        <v>3.1874999999999997E-4</v>
      </c>
      <c r="E34" s="15">
        <v>1.0132739999999979E-2</v>
      </c>
      <c r="F34" s="15">
        <v>2.5833333333333403E-3</v>
      </c>
      <c r="G34" s="15">
        <v>1.4200000000000003E-3</v>
      </c>
      <c r="H34" s="15">
        <v>1.6479635654183025E-4</v>
      </c>
      <c r="I34" s="15">
        <v>3.4245000000000076E-4</v>
      </c>
      <c r="J34" s="15">
        <v>7.1887477661175717E-2</v>
      </c>
    </row>
    <row r="35" spans="1:10" x14ac:dyDescent="0.25">
      <c r="A35" s="5" t="s">
        <v>42</v>
      </c>
      <c r="B35" s="15">
        <v>1.6755870435955564</v>
      </c>
      <c r="C35" s="15">
        <v>1.4949756010381423</v>
      </c>
      <c r="D35" s="15">
        <v>4.8749999999999992E-5</v>
      </c>
      <c r="E35" s="15">
        <v>1.8852570000000041E-2</v>
      </c>
      <c r="F35" s="15">
        <v>1.9199999999999998E-2</v>
      </c>
      <c r="G35" s="15">
        <v>4.4744249999999885E-3</v>
      </c>
      <c r="H35" s="15">
        <v>1.0066961470944684E-2</v>
      </c>
      <c r="I35" s="15">
        <v>5.9850000000000007E-4</v>
      </c>
      <c r="J35" s="15">
        <v>3.2238038511046438</v>
      </c>
    </row>
    <row r="36" spans="1:10" x14ac:dyDescent="0.25">
      <c r="A36" s="5" t="s">
        <v>43</v>
      </c>
      <c r="B36" s="15">
        <v>0.48416263999975329</v>
      </c>
      <c r="C36" s="15">
        <v>3.1874995615775199</v>
      </c>
      <c r="D36" s="15">
        <v>1.7250000000000002E-3</v>
      </c>
      <c r="E36" s="15">
        <v>2.892933000000017E-2</v>
      </c>
      <c r="F36" s="15">
        <v>1.7000000000000001E-2</v>
      </c>
      <c r="G36" s="15">
        <v>3.6624749999999771E-3</v>
      </c>
      <c r="H36" s="15">
        <v>2.2755048034218167E-3</v>
      </c>
      <c r="I36" s="15">
        <v>7.6445000000000441E-4</v>
      </c>
      <c r="J36" s="15">
        <v>3.7260189613806949</v>
      </c>
    </row>
    <row r="37" spans="1:10" x14ac:dyDescent="0.25">
      <c r="A37" s="5" t="s">
        <v>44</v>
      </c>
      <c r="B37" s="15">
        <v>1.1584474935272302</v>
      </c>
      <c r="C37" s="15">
        <v>0.23600387704676382</v>
      </c>
      <c r="D37" s="15">
        <v>0.33937499999999998</v>
      </c>
      <c r="E37" s="15">
        <v>2.1672359999999915E-2</v>
      </c>
      <c r="F37" s="15">
        <v>5.4000000000000003E-3</v>
      </c>
      <c r="G37" s="15">
        <v>6.9983749999999994E-3</v>
      </c>
      <c r="H37" s="15">
        <v>5.2274554992822169E-4</v>
      </c>
      <c r="I37" s="15">
        <v>2.7339500000000115E-3</v>
      </c>
      <c r="J37" s="15">
        <v>1.7711538011239223</v>
      </c>
    </row>
    <row r="38" spans="1:10" x14ac:dyDescent="0.25">
      <c r="A38" s="5" t="s">
        <v>45</v>
      </c>
      <c r="B38" s="15">
        <v>3.1868649152648811</v>
      </c>
      <c r="C38" s="15">
        <v>6.9994642246517302E-2</v>
      </c>
      <c r="D38" s="15">
        <v>5.4374999999999996E-3</v>
      </c>
      <c r="E38" s="15">
        <v>1.1814030000000168E-2</v>
      </c>
      <c r="F38" s="15">
        <v>1.4000000000000002E-2</v>
      </c>
      <c r="G38" s="15">
        <v>8.7614999999999406E-4</v>
      </c>
      <c r="H38" s="15">
        <v>2.5973714030317091E-2</v>
      </c>
      <c r="I38" s="15">
        <v>2.3795000000000074E-4</v>
      </c>
      <c r="J38" s="15">
        <v>3.3151989015417151</v>
      </c>
    </row>
    <row r="39" spans="1:10" x14ac:dyDescent="0.25">
      <c r="A39" s="5" t="s">
        <v>46</v>
      </c>
      <c r="B39" s="15">
        <v>1.264101100906216</v>
      </c>
      <c r="C39" s="15">
        <v>1.0982604835473122</v>
      </c>
      <c r="D39" s="15">
        <v>9.7500000000000003E-2</v>
      </c>
      <c r="E39" s="15">
        <v>4.2206309999999914E-2</v>
      </c>
      <c r="F39" s="15">
        <v>2.3799999999999998E-2</v>
      </c>
      <c r="G39" s="15">
        <v>7.6528499999999758E-3</v>
      </c>
      <c r="H39" s="15">
        <v>2.0823519665772701E-3</v>
      </c>
      <c r="I39" s="15">
        <v>1.9458999999999941E-3</v>
      </c>
      <c r="J39" s="15">
        <v>2.5375489964201057</v>
      </c>
    </row>
    <row r="40" spans="1:10" x14ac:dyDescent="0.25">
      <c r="A40" s="5" t="s">
        <v>47</v>
      </c>
      <c r="B40" s="15">
        <v>7.6470526945372042</v>
      </c>
      <c r="C40" s="15">
        <v>0.16304166946292925</v>
      </c>
      <c r="D40" s="15">
        <v>8.2500000000000004E-2</v>
      </c>
      <c r="E40" s="15">
        <v>5.3487360000000338E-2</v>
      </c>
      <c r="F40" s="15">
        <v>1.0800000000000001E-2</v>
      </c>
      <c r="G40" s="15">
        <v>1.2286599999999977E-2</v>
      </c>
      <c r="H40" s="15">
        <v>6.2823987592393353E-3</v>
      </c>
      <c r="I40" s="15">
        <v>4.0942999999999882E-3</v>
      </c>
      <c r="J40" s="15">
        <v>7.9795450227593729</v>
      </c>
    </row>
    <row r="41" spans="1:10" x14ac:dyDescent="0.25">
      <c r="A41" s="5" t="s">
        <v>48</v>
      </c>
      <c r="B41" s="15">
        <v>2.0470444131420669</v>
      </c>
      <c r="C41" s="15">
        <v>0.55047805500169245</v>
      </c>
      <c r="D41" s="15">
        <v>3.3750000000000002E-4</v>
      </c>
      <c r="E41" s="15">
        <v>2.8234529999999956E-2</v>
      </c>
      <c r="F41" s="15">
        <v>3.3000000000000002E-2</v>
      </c>
      <c r="G41" s="15">
        <v>5.9760500000000469E-3</v>
      </c>
      <c r="H41" s="15">
        <v>4.0808673826943486E-3</v>
      </c>
      <c r="I41" s="15">
        <v>9.9340000000000149E-4</v>
      </c>
      <c r="J41" s="15">
        <v>2.6701448155264536</v>
      </c>
    </row>
    <row r="42" spans="1:10" x14ac:dyDescent="0.25">
      <c r="A42" s="5" t="s">
        <v>49</v>
      </c>
      <c r="B42" s="15">
        <v>0.89246524893227341</v>
      </c>
      <c r="C42" s="15">
        <v>2.5527006260903411</v>
      </c>
      <c r="D42" s="15">
        <v>4.8000000000000001E-2</v>
      </c>
      <c r="E42" s="15">
        <v>3.6914219999999831E-2</v>
      </c>
      <c r="F42" s="15">
        <v>1.9199999999999998E-2</v>
      </c>
      <c r="G42" s="15">
        <v>6.6376000000000065E-3</v>
      </c>
      <c r="H42" s="15">
        <v>2.5471516654521193E-3</v>
      </c>
      <c r="I42" s="15">
        <v>2.3969E-3</v>
      </c>
      <c r="J42" s="15">
        <v>3.5608617466880665</v>
      </c>
    </row>
    <row r="43" spans="1:10" x14ac:dyDescent="0.25">
      <c r="A43" s="5" t="s">
        <v>50</v>
      </c>
      <c r="B43" s="15">
        <v>4.898589540037173E-3</v>
      </c>
      <c r="C43" s="15">
        <v>3.5395940142454395E-3</v>
      </c>
      <c r="D43" s="15">
        <v>6.3750000000000005E-5</v>
      </c>
      <c r="E43" s="15">
        <v>8.6085000000000003E-4</v>
      </c>
      <c r="F43" s="15">
        <v>1.6333333333333336E-3</v>
      </c>
      <c r="G43" s="15">
        <v>1.205E-4</v>
      </c>
      <c r="H43" s="15">
        <v>0</v>
      </c>
      <c r="I43" s="15">
        <v>3.0049999999999955E-5</v>
      </c>
      <c r="J43" s="15">
        <v>1.1146666887615947E-2</v>
      </c>
    </row>
    <row r="44" spans="1:10" x14ac:dyDescent="0.25">
      <c r="A44" s="5" t="s">
        <v>51</v>
      </c>
      <c r="B44" s="15">
        <v>0.52546475457963859</v>
      </c>
      <c r="C44" s="15">
        <v>6.998822757630456E-2</v>
      </c>
      <c r="D44" s="15">
        <v>7.4999999999999997E-3</v>
      </c>
      <c r="E44" s="15">
        <v>1.8062190000000082E-2</v>
      </c>
      <c r="F44" s="15">
        <v>2.5833333333333403E-3</v>
      </c>
      <c r="G44" s="15">
        <v>5.1406000000000056E-3</v>
      </c>
      <c r="H44" s="15">
        <v>1.2123422738115135E-4</v>
      </c>
      <c r="I44" s="15">
        <v>1.5105999999999987E-3</v>
      </c>
      <c r="J44" s="15">
        <v>0.63037093971665781</v>
      </c>
    </row>
    <row r="45" spans="1:10" x14ac:dyDescent="0.25">
      <c r="A45" s="5" t="s">
        <v>52</v>
      </c>
      <c r="B45" s="15">
        <v>6.2640124355851015</v>
      </c>
      <c r="C45" s="15">
        <v>0.4863365894996648</v>
      </c>
      <c r="D45" s="15">
        <v>6.3749999999999987E-2</v>
      </c>
      <c r="E45" s="15">
        <v>2.2246109999999916E-2</v>
      </c>
      <c r="F45" s="15">
        <v>0.05</v>
      </c>
      <c r="G45" s="15">
        <v>2.2665749999999968E-3</v>
      </c>
      <c r="H45" s="15">
        <v>6.0236150542161193E-2</v>
      </c>
      <c r="I45" s="15">
        <v>4.9375000000000005E-4</v>
      </c>
      <c r="J45" s="15">
        <v>6.9493416106269281</v>
      </c>
    </row>
    <row r="46" spans="1:10" x14ac:dyDescent="0.25">
      <c r="A46" s="5" t="s">
        <v>53</v>
      </c>
      <c r="B46" s="15">
        <v>2.8344016142964277</v>
      </c>
      <c r="C46" s="15">
        <v>0.22408745517512899</v>
      </c>
      <c r="D46" s="15">
        <v>8.2500000000000004E-3</v>
      </c>
      <c r="E46" s="15">
        <v>3.8252429999999962E-2</v>
      </c>
      <c r="F46" s="15">
        <v>9.1999999999999998E-3</v>
      </c>
      <c r="G46" s="15">
        <v>1.2389099999999976E-2</v>
      </c>
      <c r="H46" s="15">
        <v>7.2082994856454037E-4</v>
      </c>
      <c r="I46" s="15">
        <v>4.5962999999999889E-3</v>
      </c>
      <c r="J46" s="15">
        <v>3.1318977294201207</v>
      </c>
    </row>
    <row r="47" spans="1:10" x14ac:dyDescent="0.25">
      <c r="A47" s="5" t="s">
        <v>54</v>
      </c>
      <c r="B47" s="15">
        <v>19.042445620311909</v>
      </c>
      <c r="C47" s="15">
        <v>2.5047637066607535</v>
      </c>
      <c r="D47" s="15">
        <v>4.2187500000000003E-2</v>
      </c>
      <c r="E47" s="15">
        <v>0.14293889999999998</v>
      </c>
      <c r="F47" s="15">
        <v>0.15</v>
      </c>
      <c r="G47" s="15">
        <v>0.1037105</v>
      </c>
      <c r="H47" s="15">
        <v>1.6723747962876612E-2</v>
      </c>
      <c r="I47" s="15">
        <v>2.1288449999999955E-2</v>
      </c>
      <c r="J47" s="15">
        <v>22.024058424935539</v>
      </c>
    </row>
    <row r="48" spans="1:10" x14ac:dyDescent="0.25">
      <c r="A48" s="5" t="s">
        <v>55</v>
      </c>
      <c r="B48" s="15">
        <v>1.243988402405231</v>
      </c>
      <c r="C48" s="15">
        <v>0.44550881306525425</v>
      </c>
      <c r="D48" s="15">
        <v>2.2031249999999999E-2</v>
      </c>
      <c r="E48" s="15">
        <v>2.3277329999999957E-2</v>
      </c>
      <c r="F48" s="15">
        <v>5.5000000000000007E-2</v>
      </c>
      <c r="G48" s="15">
        <v>2.5456749999999881E-3</v>
      </c>
      <c r="H48" s="15">
        <v>2.1189277165329307E-3</v>
      </c>
      <c r="I48" s="15">
        <v>4.3360000000000588E-4</v>
      </c>
      <c r="J48" s="15">
        <v>1.7949039981870181</v>
      </c>
    </row>
    <row r="49" spans="1:10" ht="12" customHeight="1" x14ac:dyDescent="0.25">
      <c r="A49" s="5" t="s">
        <v>56</v>
      </c>
      <c r="B49" s="15">
        <v>5.9155666613931589E-2</v>
      </c>
      <c r="C49" s="15">
        <v>0.59611380021363258</v>
      </c>
      <c r="D49" s="15">
        <v>1.3875000000000001E-4</v>
      </c>
      <c r="E49" s="15">
        <v>3.5524799999999577E-3</v>
      </c>
      <c r="F49" s="15">
        <v>1.6333333333333336E-3</v>
      </c>
      <c r="G49" s="15">
        <v>1.2054250000000028E-3</v>
      </c>
      <c r="H49" s="15">
        <v>3.2301729736130641E-4</v>
      </c>
      <c r="I49" s="15">
        <v>8.1500000000000002E-5</v>
      </c>
      <c r="J49" s="15">
        <v>0.66220397245825868</v>
      </c>
    </row>
    <row r="50" spans="1:10" x14ac:dyDescent="0.25">
      <c r="A50" s="5" t="s">
        <v>57</v>
      </c>
      <c r="B50" s="15">
        <v>2.0699752956935349</v>
      </c>
      <c r="C50" s="15">
        <v>0.43605840849837463</v>
      </c>
      <c r="D50" s="15">
        <v>1.2937499999999998E-2</v>
      </c>
      <c r="E50" s="15">
        <v>2.7601919999999829E-2</v>
      </c>
      <c r="F50" s="15">
        <v>1.4999999999999999E-2</v>
      </c>
      <c r="G50" s="15">
        <v>6.0709750000000054E-3</v>
      </c>
      <c r="H50" s="15">
        <v>1.3713851415962661E-3</v>
      </c>
      <c r="I50" s="15">
        <v>1.9442500000000002E-3</v>
      </c>
      <c r="J50" s="15">
        <v>2.5709597343335062</v>
      </c>
    </row>
    <row r="51" spans="1:10" x14ac:dyDescent="0.25">
      <c r="A51" s="5" t="s">
        <v>58</v>
      </c>
      <c r="B51" s="15">
        <v>1.2149339808658046</v>
      </c>
      <c r="C51" s="15">
        <v>1.2759886892086654</v>
      </c>
      <c r="D51" s="15">
        <v>6.3749999999999994E-4</v>
      </c>
      <c r="E51" s="15">
        <v>2.2639319999999831E-2</v>
      </c>
      <c r="F51" s="15">
        <v>8.9999999999999993E-3</v>
      </c>
      <c r="G51" s="15">
        <v>3.7322499999999999E-3</v>
      </c>
      <c r="H51" s="15">
        <v>2.009200466665929E-3</v>
      </c>
      <c r="I51" s="15">
        <v>7.9815000000000148E-4</v>
      </c>
      <c r="J51" s="15">
        <v>2.5297390905411357</v>
      </c>
    </row>
    <row r="52" spans="1:10" x14ac:dyDescent="0.25">
      <c r="A52" s="5" t="s">
        <v>59</v>
      </c>
      <c r="B52" s="15">
        <v>0.65847414602073584</v>
      </c>
      <c r="C52" s="15">
        <v>3.3430985417550338E-2</v>
      </c>
      <c r="D52" s="15">
        <v>1.4999999999999999E-4</v>
      </c>
      <c r="E52" s="15">
        <v>1.0292850000000001E-2</v>
      </c>
      <c r="F52" s="15">
        <v>7.000000000000001E-3</v>
      </c>
      <c r="G52" s="15">
        <v>3.0239249999999885E-3</v>
      </c>
      <c r="H52" s="15">
        <v>1.9931728908426574E-4</v>
      </c>
      <c r="I52" s="15">
        <v>9.0449999999999992E-4</v>
      </c>
      <c r="J52" s="15">
        <v>0.71347572372737045</v>
      </c>
    </row>
    <row r="53" spans="1:10" x14ac:dyDescent="0.25">
      <c r="A53" s="5" t="s">
        <v>60</v>
      </c>
      <c r="B53" s="15">
        <v>1.5362602477556639</v>
      </c>
      <c r="C53" s="15">
        <v>5.8431452632304426</v>
      </c>
      <c r="D53" s="15">
        <v>1.21875E-2</v>
      </c>
      <c r="E53" s="15">
        <v>3.1121369999999832E-2</v>
      </c>
      <c r="F53" s="15">
        <v>1.4999999999999999E-2</v>
      </c>
      <c r="G53" s="15">
        <v>1.3537925000000048E-2</v>
      </c>
      <c r="H53" s="15">
        <v>1.2800690557518942E-2</v>
      </c>
      <c r="I53" s="15">
        <v>1.0582499999999999E-3</v>
      </c>
      <c r="J53" s="15">
        <v>7.4651112465436249</v>
      </c>
    </row>
    <row r="54" spans="1:10" x14ac:dyDescent="0.25">
      <c r="A54" s="5" t="s">
        <v>61</v>
      </c>
      <c r="B54" s="15">
        <v>2.6274401010580157</v>
      </c>
      <c r="C54" s="15">
        <v>2.6517502995704541E-2</v>
      </c>
      <c r="D54" s="15">
        <v>3.3000000000000004E-3</v>
      </c>
      <c r="E54" s="15">
        <v>2.3566230000000167E-2</v>
      </c>
      <c r="F54" s="15">
        <v>6.9000000000000006E-2</v>
      </c>
      <c r="G54" s="15">
        <v>1.8974999999999999E-3</v>
      </c>
      <c r="H54" s="15">
        <v>2.0121183073927285E-2</v>
      </c>
      <c r="I54" s="15">
        <v>7.9859999999999859E-4</v>
      </c>
      <c r="J54" s="15">
        <v>2.7726411171276473</v>
      </c>
    </row>
    <row r="55" spans="1:10" x14ac:dyDescent="0.25">
      <c r="A55" s="5" t="s">
        <v>62</v>
      </c>
      <c r="B55" s="15">
        <v>128.13155539232841</v>
      </c>
      <c r="C55" s="15">
        <v>43.603588283549321</v>
      </c>
      <c r="D55" s="15">
        <v>2.7672262499999993</v>
      </c>
      <c r="E55" s="15">
        <v>1.211614739999999</v>
      </c>
      <c r="F55" s="15">
        <v>1.0530000000000004</v>
      </c>
      <c r="G55" s="15">
        <v>0.33925755000000013</v>
      </c>
      <c r="H55" s="15">
        <v>0.38687341974037093</v>
      </c>
      <c r="I55" s="15">
        <v>8.0639399999999944E-2</v>
      </c>
      <c r="J55" s="15">
        <v>177.57375503561809</v>
      </c>
    </row>
    <row r="56" spans="1:10" customFormat="1" x14ac:dyDescent="0.25"/>
    <row r="57" spans="1:10" customFormat="1" x14ac:dyDescent="0.25"/>
    <row r="58" spans="1:10" customFormat="1" x14ac:dyDescent="0.25"/>
    <row r="59" spans="1:10" customFormat="1" x14ac:dyDescent="0.25"/>
  </sheetData>
  <mergeCells count="1">
    <mergeCell ref="B4:J4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030C1-0C46-491B-ACB6-DED1038F8B10}">
  <dimension ref="A1:N58"/>
  <sheetViews>
    <sheetView topLeftCell="A7" workbookViewId="0">
      <selection sqref="A1:H1"/>
    </sheetView>
  </sheetViews>
  <sheetFormatPr defaultRowHeight="13.2" x14ac:dyDescent="0.25"/>
  <sheetData>
    <row r="1" spans="1:14" x14ac:dyDescent="0.25">
      <c r="A1" s="3" t="s">
        <v>100</v>
      </c>
    </row>
    <row r="2" spans="1:14" x14ac:dyDescent="0.25">
      <c r="A2" s="3"/>
    </row>
    <row r="3" spans="1:14" ht="15.6" x14ac:dyDescent="0.25">
      <c r="B3">
        <v>1990</v>
      </c>
      <c r="C3">
        <v>1995</v>
      </c>
      <c r="D3">
        <v>2000</v>
      </c>
      <c r="E3">
        <v>2005</v>
      </c>
      <c r="F3">
        <v>2010</v>
      </c>
      <c r="G3">
        <v>2011</v>
      </c>
      <c r="H3">
        <v>2012</v>
      </c>
      <c r="I3">
        <v>2013</v>
      </c>
      <c r="J3">
        <v>2014</v>
      </c>
      <c r="K3">
        <v>2015</v>
      </c>
      <c r="L3">
        <v>2016</v>
      </c>
      <c r="M3">
        <v>2017</v>
      </c>
      <c r="N3" s="16" t="s">
        <v>101</v>
      </c>
    </row>
    <row r="4" spans="1:14" x14ac:dyDescent="0.25">
      <c r="A4" t="s">
        <v>10</v>
      </c>
      <c r="B4" s="17" t="s">
        <v>99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25">
      <c r="A5" t="s">
        <v>12</v>
      </c>
      <c r="B5">
        <v>2.5264937711281497</v>
      </c>
      <c r="C5">
        <v>2.824184756355852</v>
      </c>
      <c r="D5">
        <v>2.3677595099333133</v>
      </c>
      <c r="E5">
        <v>2.1623410755861618</v>
      </c>
      <c r="F5">
        <v>2.048055930192942</v>
      </c>
      <c r="G5">
        <v>2.0028291901440833</v>
      </c>
      <c r="H5">
        <v>2.0424155217714941</v>
      </c>
      <c r="I5">
        <v>2.1028882901299171</v>
      </c>
      <c r="J5">
        <v>2.0700963958316541</v>
      </c>
      <c r="K5">
        <v>1.9761523457946419</v>
      </c>
      <c r="L5">
        <v>2.0374915595968215</v>
      </c>
      <c r="M5">
        <v>2.1066350241484377</v>
      </c>
      <c r="N5">
        <f>$N$55*(M5/$M$55)</f>
        <v>2.1335139455816821</v>
      </c>
    </row>
    <row r="6" spans="1:14" x14ac:dyDescent="0.25">
      <c r="A6" t="s">
        <v>13</v>
      </c>
      <c r="B6">
        <v>1.5826972915607977E-2</v>
      </c>
      <c r="C6">
        <v>1.8028552826230698E-2</v>
      </c>
      <c r="D6">
        <v>1.8470034049001403E-2</v>
      </c>
      <c r="E6">
        <v>2.607822057485773E-2</v>
      </c>
      <c r="F6">
        <v>2.4519569553622039E-2</v>
      </c>
      <c r="G6">
        <v>2.3958589818551462E-2</v>
      </c>
      <c r="H6">
        <v>2.4290401024953497E-2</v>
      </c>
      <c r="I6">
        <v>2.1065358301457851E-2</v>
      </c>
      <c r="J6">
        <v>1.8890733431104301E-2</v>
      </c>
      <c r="K6">
        <v>2.0261098101412141E-2</v>
      </c>
      <c r="L6">
        <v>2.0289697814369161E-2</v>
      </c>
      <c r="M6">
        <v>2.2719611412890896E-2</v>
      </c>
      <c r="N6">
        <f t="shared" ref="N6:N54" si="0">$N$55*(M6/$M$55)</f>
        <v>2.3009494873082476E-2</v>
      </c>
    </row>
    <row r="7" spans="1:14" x14ac:dyDescent="0.25">
      <c r="A7" t="s">
        <v>14</v>
      </c>
      <c r="B7">
        <v>1.5493788183675947</v>
      </c>
      <c r="C7">
        <v>1.6163823063597822</v>
      </c>
      <c r="D7">
        <v>1.6015478408454864</v>
      </c>
      <c r="E7">
        <v>1.8489689331051311</v>
      </c>
      <c r="F7">
        <v>1.935734124660166</v>
      </c>
      <c r="G7">
        <v>1.845209831824635</v>
      </c>
      <c r="H7">
        <v>1.9590056712104027</v>
      </c>
      <c r="I7">
        <v>1.9788015596875628</v>
      </c>
      <c r="J7">
        <v>1.9853667931035628</v>
      </c>
      <c r="K7">
        <v>1.9426157817436369</v>
      </c>
      <c r="L7">
        <v>1.9947251770936942</v>
      </c>
      <c r="M7">
        <v>2.094244644741059</v>
      </c>
      <c r="N7">
        <f t="shared" si="0"/>
        <v>2.1209654751757192</v>
      </c>
    </row>
    <row r="8" spans="1:14" x14ac:dyDescent="0.25">
      <c r="A8" t="s">
        <v>15</v>
      </c>
      <c r="B8">
        <v>2.8151546235654008</v>
      </c>
      <c r="C8">
        <v>3.1681875849376895</v>
      </c>
      <c r="D8">
        <v>2.9052743956821936</v>
      </c>
      <c r="E8">
        <v>3.0057506268263472</v>
      </c>
      <c r="F8">
        <v>2.9750566469740618</v>
      </c>
      <c r="G8">
        <v>2.8137401736810816</v>
      </c>
      <c r="H8">
        <v>2.750998394327584</v>
      </c>
      <c r="I8">
        <v>2.5945386769626522</v>
      </c>
      <c r="J8">
        <v>2.663905551685477</v>
      </c>
      <c r="K8">
        <v>2.6506596182526545</v>
      </c>
      <c r="L8">
        <v>2.7855694948255225</v>
      </c>
      <c r="M8">
        <v>2.813188082040921</v>
      </c>
      <c r="N8">
        <f t="shared" si="0"/>
        <v>2.8490820364123874</v>
      </c>
    </row>
    <row r="9" spans="1:14" x14ac:dyDescent="0.25">
      <c r="A9" t="s">
        <v>16</v>
      </c>
      <c r="B9">
        <v>8.6925881750506768</v>
      </c>
      <c r="C9">
        <v>9.0387499769741684</v>
      </c>
      <c r="D9">
        <v>9.8981113918108363</v>
      </c>
      <c r="E9">
        <v>10.664253864408842</v>
      </c>
      <c r="F9">
        <v>11.119577496218136</v>
      </c>
      <c r="G9">
        <v>11.044094232392142</v>
      </c>
      <c r="H9">
        <v>11.340603007929568</v>
      </c>
      <c r="I9">
        <v>11.147147004458983</v>
      </c>
      <c r="J9">
        <v>11.257479448559492</v>
      </c>
      <c r="K9">
        <v>10.955261366332806</v>
      </c>
      <c r="L9">
        <v>11.0177304701935</v>
      </c>
      <c r="M9">
        <v>11.048216650200974</v>
      </c>
      <c r="N9">
        <f t="shared" si="0"/>
        <v>11.189182761517884</v>
      </c>
    </row>
    <row r="10" spans="1:14" x14ac:dyDescent="0.25">
      <c r="A10" t="s">
        <v>17</v>
      </c>
      <c r="B10">
        <v>4.3415334075325669</v>
      </c>
      <c r="C10">
        <v>4.925988591769551</v>
      </c>
      <c r="D10">
        <v>5.0185404889235441</v>
      </c>
      <c r="E10">
        <v>4.2105813825771579</v>
      </c>
      <c r="F10">
        <v>4.7883254286277817</v>
      </c>
      <c r="G10">
        <v>4.9043934426461604</v>
      </c>
      <c r="H10">
        <v>5.161095357384041</v>
      </c>
      <c r="I10">
        <v>4.9140709709869217</v>
      </c>
      <c r="J10">
        <v>4.9060839740781255</v>
      </c>
      <c r="K10">
        <v>5.0048970200515202</v>
      </c>
      <c r="L10">
        <v>5.275653697006879</v>
      </c>
      <c r="M10">
        <v>5.506500317405302</v>
      </c>
      <c r="N10">
        <f t="shared" si="0"/>
        <v>5.5767587094414353</v>
      </c>
    </row>
    <row r="11" spans="1:14" x14ac:dyDescent="0.25">
      <c r="A11" t="s">
        <v>18</v>
      </c>
      <c r="B11">
        <v>0.16743202277071373</v>
      </c>
      <c r="C11">
        <v>0.16031055684763132</v>
      </c>
      <c r="D11">
        <v>0.14696275074268758</v>
      </c>
      <c r="E11">
        <v>0.11512250380919076</v>
      </c>
      <c r="F11">
        <v>0.10286049224111279</v>
      </c>
      <c r="G11">
        <v>0.10426690798420808</v>
      </c>
      <c r="H11">
        <v>0.10833733661064616</v>
      </c>
      <c r="I11">
        <v>0.10938174892831816</v>
      </c>
      <c r="J11">
        <v>0.10183329934830658</v>
      </c>
      <c r="K11">
        <v>0.10526008553498525</v>
      </c>
      <c r="L11">
        <v>0.11024791638624115</v>
      </c>
      <c r="M11">
        <v>0.10982429614523699</v>
      </c>
      <c r="N11">
        <f t="shared" si="0"/>
        <v>0.11122556337649003</v>
      </c>
    </row>
    <row r="12" spans="1:14" x14ac:dyDescent="0.25">
      <c r="A12" t="s">
        <v>19</v>
      </c>
      <c r="B12">
        <v>5.2666118082074519E-2</v>
      </c>
      <c r="C12">
        <v>5.4315187767446711E-2</v>
      </c>
      <c r="D12">
        <v>4.982416793509125E-2</v>
      </c>
      <c r="E12">
        <v>4.4206805741495804E-2</v>
      </c>
      <c r="F12">
        <v>3.9344159802592489E-2</v>
      </c>
      <c r="G12">
        <v>3.5151568592109217E-2</v>
      </c>
      <c r="H12">
        <v>3.6848122274610859E-2</v>
      </c>
      <c r="I12">
        <v>3.5217044709869895E-2</v>
      </c>
      <c r="J12">
        <v>3.2404840590906099E-2</v>
      </c>
      <c r="K12">
        <v>3.3167606566564915E-2</v>
      </c>
      <c r="L12">
        <v>3.1324753341381698E-2</v>
      </c>
      <c r="M12">
        <v>3.1358723467941128E-2</v>
      </c>
      <c r="N12">
        <f t="shared" si="0"/>
        <v>3.1758834856330458E-2</v>
      </c>
    </row>
    <row r="13" spans="1:14" x14ac:dyDescent="0.25">
      <c r="A13" t="s">
        <v>20</v>
      </c>
      <c r="B13">
        <v>3.5845541891069121</v>
      </c>
      <c r="C13">
        <v>3.8726099148572035</v>
      </c>
      <c r="D13">
        <v>3.4254047224578206</v>
      </c>
      <c r="E13">
        <v>3.2636058102476344</v>
      </c>
      <c r="F13">
        <v>3.2476790832618985</v>
      </c>
      <c r="G13">
        <v>3.1737821195990028</v>
      </c>
      <c r="H13">
        <v>3.2875106487797332</v>
      </c>
      <c r="I13">
        <v>3.3128622208320184</v>
      </c>
      <c r="J13">
        <v>3.1834146460886288</v>
      </c>
      <c r="K13">
        <v>3.2102833444690839</v>
      </c>
      <c r="L13">
        <v>3.194070359153141</v>
      </c>
      <c r="M13">
        <v>3.1951270672022343</v>
      </c>
      <c r="N13">
        <f t="shared" si="0"/>
        <v>3.2358942472899557</v>
      </c>
    </row>
    <row r="14" spans="1:14" x14ac:dyDescent="0.25">
      <c r="A14" t="s">
        <v>21</v>
      </c>
      <c r="B14">
        <v>2.2485852126123214</v>
      </c>
      <c r="C14">
        <v>2.4880301043172728</v>
      </c>
      <c r="D14">
        <v>2.1755744981812621</v>
      </c>
      <c r="E14">
        <v>2.0984118439675945</v>
      </c>
      <c r="F14">
        <v>1.8762525253668318</v>
      </c>
      <c r="G14">
        <v>1.8207735895915522</v>
      </c>
      <c r="H14">
        <v>1.8600714605076312</v>
      </c>
      <c r="I14">
        <v>1.8139038362960225</v>
      </c>
      <c r="J14">
        <v>1.8608653171475327</v>
      </c>
      <c r="K14">
        <v>1.843013051193179</v>
      </c>
      <c r="L14">
        <v>1.9511910957589671</v>
      </c>
      <c r="M14">
        <v>1.9538516554886698</v>
      </c>
      <c r="N14">
        <f t="shared" si="0"/>
        <v>1.9787811874380037</v>
      </c>
    </row>
    <row r="15" spans="1:14" x14ac:dyDescent="0.25">
      <c r="A15" t="s">
        <v>22</v>
      </c>
      <c r="B15">
        <v>0.32179908727516204</v>
      </c>
      <c r="C15">
        <v>0.30287783283447373</v>
      </c>
      <c r="D15">
        <v>0.29086393009825207</v>
      </c>
      <c r="E15">
        <v>0.27743941112538523</v>
      </c>
      <c r="F15">
        <v>0.26472793437872738</v>
      </c>
      <c r="G15">
        <v>0.25689838398156029</v>
      </c>
      <c r="H15">
        <v>0.25170182472246855</v>
      </c>
      <c r="I15">
        <v>0.23460685769628023</v>
      </c>
      <c r="J15">
        <v>0.23105399683708899</v>
      </c>
      <c r="K15">
        <v>0.22921422429822233</v>
      </c>
      <c r="L15">
        <v>0.24129602662299937</v>
      </c>
      <c r="M15">
        <v>0.24580655561796011</v>
      </c>
      <c r="N15">
        <f t="shared" si="0"/>
        <v>0.24894284406873352</v>
      </c>
    </row>
    <row r="16" spans="1:14" x14ac:dyDescent="0.25">
      <c r="A16" t="s">
        <v>23</v>
      </c>
      <c r="B16">
        <v>2.8657302763533474</v>
      </c>
      <c r="C16">
        <v>3.3257843599308701</v>
      </c>
      <c r="D16">
        <v>3.7208350633817888</v>
      </c>
      <c r="E16">
        <v>4.142003868134819</v>
      </c>
      <c r="F16">
        <v>4.5623159978905754</v>
      </c>
      <c r="G16">
        <v>4.7587306482072496</v>
      </c>
      <c r="H16">
        <v>4.7872143967336909</v>
      </c>
      <c r="I16">
        <v>4.9925902194352663</v>
      </c>
      <c r="J16">
        <v>4.7567741158388124</v>
      </c>
      <c r="K16">
        <v>4.9051958765236101</v>
      </c>
      <c r="L16">
        <v>5.1616051316775966</v>
      </c>
      <c r="M16">
        <v>5.185434778871068</v>
      </c>
      <c r="N16">
        <f t="shared" si="0"/>
        <v>5.2515966400481497</v>
      </c>
    </row>
    <row r="17" spans="1:14" x14ac:dyDescent="0.25">
      <c r="A17" t="s">
        <v>24</v>
      </c>
      <c r="B17">
        <v>2.7110617205405498</v>
      </c>
      <c r="C17">
        <v>2.659086724902378</v>
      </c>
      <c r="D17">
        <v>2.3648595435337301</v>
      </c>
      <c r="E17">
        <v>2.1546429981643431</v>
      </c>
      <c r="F17">
        <v>1.9702200005202637</v>
      </c>
      <c r="G17">
        <v>1.8388907959762251</v>
      </c>
      <c r="H17">
        <v>1.7804404645112242</v>
      </c>
      <c r="I17">
        <v>1.8791881169618188</v>
      </c>
      <c r="J17">
        <v>1.9059276671441054</v>
      </c>
      <c r="K17">
        <v>1.8976879710616987</v>
      </c>
      <c r="L17">
        <v>1.9881155267883266</v>
      </c>
      <c r="M17">
        <v>2.0452586814864526</v>
      </c>
      <c r="N17">
        <f t="shared" si="0"/>
        <v>2.0713544915248132</v>
      </c>
    </row>
    <row r="18" spans="1:14" x14ac:dyDescent="0.25">
      <c r="A18" t="s">
        <v>25</v>
      </c>
      <c r="B18">
        <v>1.946912405089142</v>
      </c>
      <c r="C18">
        <v>1.8667830256628377</v>
      </c>
      <c r="D18">
        <v>1.5383423861222614</v>
      </c>
      <c r="E18">
        <v>1.4949917948132359</v>
      </c>
      <c r="F18">
        <v>1.5622046200538953</v>
      </c>
      <c r="G18">
        <v>1.531517823218753</v>
      </c>
      <c r="H18">
        <v>1.4888593324376254</v>
      </c>
      <c r="I18">
        <v>1.4494166433357771</v>
      </c>
      <c r="J18">
        <v>1.5009870286876086</v>
      </c>
      <c r="K18">
        <v>1.5748078673042516</v>
      </c>
      <c r="L18">
        <v>1.6127157500254337</v>
      </c>
      <c r="M18">
        <v>1.6489536622538912</v>
      </c>
      <c r="N18">
        <f t="shared" si="0"/>
        <v>1.6699929478571005</v>
      </c>
    </row>
    <row r="19" spans="1:14" x14ac:dyDescent="0.25">
      <c r="A19" t="s">
        <v>26</v>
      </c>
      <c r="B19">
        <v>6.493570538165935</v>
      </c>
      <c r="C19">
        <v>6.4061927549134365</v>
      </c>
      <c r="D19">
        <v>5.9086485864007461</v>
      </c>
      <c r="E19">
        <v>5.7083936516764089</v>
      </c>
      <c r="F19">
        <v>6.2288782080277043</v>
      </c>
      <c r="G19">
        <v>6.0913715955453123</v>
      </c>
      <c r="H19">
        <v>6.0616351506753379</v>
      </c>
      <c r="I19">
        <v>6.133686666299897</v>
      </c>
      <c r="J19">
        <v>6.0741957181246313</v>
      </c>
      <c r="K19">
        <v>6.180657518909654</v>
      </c>
      <c r="L19">
        <v>6.4225627922519219</v>
      </c>
      <c r="M19">
        <v>6.4581593007726656</v>
      </c>
      <c r="N19">
        <f t="shared" si="0"/>
        <v>6.5405600747363533</v>
      </c>
    </row>
    <row r="20" spans="1:14" x14ac:dyDescent="0.25">
      <c r="A20" t="s">
        <v>27</v>
      </c>
      <c r="B20">
        <v>7.7887432953558795</v>
      </c>
      <c r="C20">
        <v>9.3836594152590429</v>
      </c>
      <c r="D20">
        <v>9.3696193659448781</v>
      </c>
      <c r="E20">
        <v>9.6048321134218426</v>
      </c>
      <c r="F20">
        <v>9.3633637121036575</v>
      </c>
      <c r="G20">
        <v>9.5109814826008954</v>
      </c>
      <c r="H20">
        <v>9.3370266390938621</v>
      </c>
      <c r="I20">
        <v>8.9197081705829522</v>
      </c>
      <c r="J20">
        <v>9.0822091901598352</v>
      </c>
      <c r="K20">
        <v>9.3267254869357519</v>
      </c>
      <c r="L20">
        <v>9.9323618224351691</v>
      </c>
      <c r="M20">
        <v>10.362784719624086</v>
      </c>
      <c r="N20">
        <f t="shared" si="0"/>
        <v>10.49500528612729</v>
      </c>
    </row>
    <row r="21" spans="1:14" x14ac:dyDescent="0.25">
      <c r="A21" t="s">
        <v>28</v>
      </c>
      <c r="B21">
        <v>3.9198866815601052</v>
      </c>
      <c r="C21">
        <v>4.3107622893467363</v>
      </c>
      <c r="D21">
        <v>3.6263928319921992</v>
      </c>
      <c r="E21">
        <v>3.7985092803081399</v>
      </c>
      <c r="F21">
        <v>3.7032072386123223</v>
      </c>
      <c r="G21">
        <v>3.5296294838481428</v>
      </c>
      <c r="H21">
        <v>3.4224452485134194</v>
      </c>
      <c r="I21">
        <v>3.5642912342430213</v>
      </c>
      <c r="J21">
        <v>3.4185534777730551</v>
      </c>
      <c r="K21">
        <v>3.3902956332880243</v>
      </c>
      <c r="L21">
        <v>3.5235997990331271</v>
      </c>
      <c r="M21">
        <v>3.4784061764563443</v>
      </c>
      <c r="N21">
        <f t="shared" si="0"/>
        <v>3.5227877638021043</v>
      </c>
    </row>
    <row r="22" spans="1:14" x14ac:dyDescent="0.25">
      <c r="A22" t="s">
        <v>29</v>
      </c>
      <c r="B22">
        <v>1.8460120954563275</v>
      </c>
      <c r="C22">
        <v>1.7353227153085669</v>
      </c>
      <c r="D22">
        <v>1.6231491460757068</v>
      </c>
      <c r="E22">
        <v>1.5744437876578099</v>
      </c>
      <c r="F22">
        <v>1.5307311340868692</v>
      </c>
      <c r="G22">
        <v>1.4280076697778181</v>
      </c>
      <c r="H22">
        <v>1.400857413183527</v>
      </c>
      <c r="I22">
        <v>1.3977378218021852</v>
      </c>
      <c r="J22">
        <v>1.3945293802068077</v>
      </c>
      <c r="K22">
        <v>1.4203900882727876</v>
      </c>
      <c r="L22">
        <v>1.3704758427081809</v>
      </c>
      <c r="M22">
        <v>1.3829390133533146</v>
      </c>
      <c r="N22">
        <f t="shared" si="0"/>
        <v>1.4005841719407248</v>
      </c>
    </row>
    <row r="23" spans="1:14" x14ac:dyDescent="0.25">
      <c r="A23" t="s">
        <v>30</v>
      </c>
      <c r="B23">
        <v>0.23099755530346933</v>
      </c>
      <c r="C23">
        <v>0.21907869732104868</v>
      </c>
      <c r="D23">
        <v>0.20917390664509602</v>
      </c>
      <c r="E23">
        <v>0.1890983298964885</v>
      </c>
      <c r="F23">
        <v>0.18544233896534976</v>
      </c>
      <c r="G23">
        <v>0.19066710056515407</v>
      </c>
      <c r="H23">
        <v>0.18623711544487959</v>
      </c>
      <c r="I23">
        <v>0.18509559173944401</v>
      </c>
      <c r="J23">
        <v>0.18141734369887266</v>
      </c>
      <c r="K23">
        <v>0.18117044178933847</v>
      </c>
      <c r="L23">
        <v>0.17834718100106825</v>
      </c>
      <c r="M23">
        <v>0.18245296941649061</v>
      </c>
      <c r="N23">
        <f t="shared" si="0"/>
        <v>0.18478091847932854</v>
      </c>
    </row>
    <row r="24" spans="1:14" x14ac:dyDescent="0.25">
      <c r="A24" t="s">
        <v>31</v>
      </c>
      <c r="B24">
        <v>0.61218864383383931</v>
      </c>
      <c r="C24">
        <v>0.606510911539204</v>
      </c>
      <c r="D24">
        <v>0.50591808932222682</v>
      </c>
      <c r="E24">
        <v>0.44429342481417478</v>
      </c>
      <c r="F24">
        <v>0.39688919335879819</v>
      </c>
      <c r="G24">
        <v>0.40142263545164769</v>
      </c>
      <c r="H24">
        <v>0.42887195017230251</v>
      </c>
      <c r="I24">
        <v>0.38327710829748007</v>
      </c>
      <c r="J24">
        <v>0.37196291807314447</v>
      </c>
      <c r="K24">
        <v>0.38042626874953772</v>
      </c>
      <c r="L24">
        <v>0.38817588015038651</v>
      </c>
      <c r="M24">
        <v>0.38021408755827224</v>
      </c>
      <c r="N24">
        <f t="shared" si="0"/>
        <v>0.38506530500701969</v>
      </c>
    </row>
    <row r="25" spans="1:14" x14ac:dyDescent="0.25">
      <c r="A25" t="s">
        <v>32</v>
      </c>
      <c r="B25">
        <v>0.15990407048046223</v>
      </c>
      <c r="C25">
        <v>0.14282285385025364</v>
      </c>
      <c r="D25">
        <v>0.12395941406060251</v>
      </c>
      <c r="E25">
        <v>9.5713995289024606E-2</v>
      </c>
      <c r="F25">
        <v>8.494363926524319E-2</v>
      </c>
      <c r="G25">
        <v>7.9504082093791159E-2</v>
      </c>
      <c r="H25">
        <v>7.9093460128346185E-2</v>
      </c>
      <c r="I25">
        <v>7.7565811372526258E-2</v>
      </c>
      <c r="J25">
        <v>7.6978538005494423E-2</v>
      </c>
      <c r="K25">
        <v>7.7227868980800196E-2</v>
      </c>
      <c r="L25">
        <v>7.7080071020750235E-2</v>
      </c>
      <c r="M25">
        <v>7.5502107549761541E-2</v>
      </c>
      <c r="N25">
        <f t="shared" si="0"/>
        <v>7.64654520273816E-2</v>
      </c>
    </row>
    <row r="26" spans="1:14" x14ac:dyDescent="0.25">
      <c r="A26" t="s">
        <v>33</v>
      </c>
      <c r="B26">
        <v>2.0777184897390395</v>
      </c>
      <c r="C26">
        <v>2.1047199140970378</v>
      </c>
      <c r="D26">
        <v>1.8642836860062739</v>
      </c>
      <c r="E26">
        <v>1.9074115373146152</v>
      </c>
      <c r="F26">
        <v>2.1960663572356562</v>
      </c>
      <c r="G26">
        <v>2.1911792009723685</v>
      </c>
      <c r="H26">
        <v>2.2576691185445239</v>
      </c>
      <c r="I26">
        <v>2.3098843428981386</v>
      </c>
      <c r="J26">
        <v>2.3697199001915501</v>
      </c>
      <c r="K26">
        <v>2.4355122881088467</v>
      </c>
      <c r="L26">
        <v>2.5338691463528527</v>
      </c>
      <c r="M26">
        <v>2.6168806245971235</v>
      </c>
      <c r="N26">
        <f t="shared" si="0"/>
        <v>2.6502698580915003</v>
      </c>
    </row>
    <row r="27" spans="1:14" x14ac:dyDescent="0.25">
      <c r="A27" t="s">
        <v>34</v>
      </c>
      <c r="B27">
        <v>4.3481173413438867</v>
      </c>
      <c r="C27">
        <v>4.390314000808039</v>
      </c>
      <c r="D27">
        <v>4.0936788838696954</v>
      </c>
      <c r="E27">
        <v>3.7526039646545288</v>
      </c>
      <c r="F27">
        <v>3.8908683132349533</v>
      </c>
      <c r="G27">
        <v>3.82920458969445</v>
      </c>
      <c r="H27">
        <v>3.8126710097346272</v>
      </c>
      <c r="I27">
        <v>3.9217739235827809</v>
      </c>
      <c r="J27">
        <v>3.8281760508177691</v>
      </c>
      <c r="K27">
        <v>3.8859001712994021</v>
      </c>
      <c r="L27">
        <v>4.0553584987485873</v>
      </c>
      <c r="M27">
        <v>4.0769184947391315</v>
      </c>
      <c r="N27">
        <f t="shared" si="0"/>
        <v>4.1289366044988558</v>
      </c>
    </row>
    <row r="28" spans="1:14" x14ac:dyDescent="0.25">
      <c r="A28" t="s">
        <v>35</v>
      </c>
      <c r="B28">
        <v>2.1240767805247769</v>
      </c>
      <c r="C28">
        <v>2.1835723061426018</v>
      </c>
      <c r="D28">
        <v>1.8059798039949289</v>
      </c>
      <c r="E28">
        <v>1.7939568683860163</v>
      </c>
      <c r="F28">
        <v>1.6174129854846822</v>
      </c>
      <c r="G28">
        <v>1.5434231118353565</v>
      </c>
      <c r="H28">
        <v>1.5828669425832262</v>
      </c>
      <c r="I28">
        <v>1.5507051035789736</v>
      </c>
      <c r="J28">
        <v>1.5377634247185235</v>
      </c>
      <c r="K28">
        <v>1.5107271882166373</v>
      </c>
      <c r="L28">
        <v>1.5994076327948792</v>
      </c>
      <c r="M28">
        <v>1.5027279353601664</v>
      </c>
      <c r="N28">
        <f t="shared" si="0"/>
        <v>1.5219015015674473</v>
      </c>
    </row>
    <row r="29" spans="1:14" x14ac:dyDescent="0.25">
      <c r="A29" t="s">
        <v>36</v>
      </c>
      <c r="B29">
        <v>6.6262052890850898</v>
      </c>
      <c r="C29">
        <v>7.3364587092590066</v>
      </c>
      <c r="D29">
        <v>6.755269826914982</v>
      </c>
      <c r="E29">
        <v>6.8358569657057933</v>
      </c>
      <c r="F29">
        <v>6.3544322304933658</v>
      </c>
      <c r="G29">
        <v>5.980524196222901</v>
      </c>
      <c r="H29">
        <v>5.8904914125669183</v>
      </c>
      <c r="I29">
        <v>5.6093063782754822</v>
      </c>
      <c r="J29">
        <v>5.885486648796272</v>
      </c>
      <c r="K29">
        <v>6.0789850934170095</v>
      </c>
      <c r="L29">
        <v>6.2789972142951598</v>
      </c>
      <c r="M29">
        <v>6.694241239748755</v>
      </c>
      <c r="N29">
        <f t="shared" si="0"/>
        <v>6.7796542240938358</v>
      </c>
    </row>
    <row r="30" spans="1:14" x14ac:dyDescent="0.25">
      <c r="A30" t="s">
        <v>37</v>
      </c>
      <c r="B30">
        <v>3.9972099201564313</v>
      </c>
      <c r="C30">
        <v>4.9754734376911234</v>
      </c>
      <c r="D30">
        <v>4.8730641960621224</v>
      </c>
      <c r="E30">
        <v>4.4690197858318648</v>
      </c>
      <c r="F30">
        <v>5.12558748518867</v>
      </c>
      <c r="G30">
        <v>5.1244032965326731</v>
      </c>
      <c r="H30">
        <v>5.0934676377449053</v>
      </c>
      <c r="I30">
        <v>5.2385921694750834</v>
      </c>
      <c r="J30">
        <v>5.2439970063453032</v>
      </c>
      <c r="K30">
        <v>5.2596846969826299</v>
      </c>
      <c r="L30">
        <v>5.3490222019533187</v>
      </c>
      <c r="M30">
        <v>5.323220379261925</v>
      </c>
      <c r="N30">
        <f t="shared" si="0"/>
        <v>5.3911402707978899</v>
      </c>
    </row>
    <row r="31" spans="1:14" x14ac:dyDescent="0.25">
      <c r="A31" t="s">
        <v>38</v>
      </c>
      <c r="B31">
        <v>8.877291535237406</v>
      </c>
      <c r="C31">
        <v>9.8259960176377383</v>
      </c>
      <c r="D31">
        <v>10.518394540593642</v>
      </c>
      <c r="E31">
        <v>10.206025874936989</v>
      </c>
      <c r="F31">
        <v>10.409731419857721</v>
      </c>
      <c r="G31">
        <v>10.284787008294229</v>
      </c>
      <c r="H31">
        <v>10.529056142781954</v>
      </c>
      <c r="I31">
        <v>10.463318582207199</v>
      </c>
      <c r="J31">
        <v>10.428655712049618</v>
      </c>
      <c r="K31">
        <v>10.499025152979465</v>
      </c>
      <c r="L31">
        <v>11.062643452596843</v>
      </c>
      <c r="M31">
        <v>11.257309627942153</v>
      </c>
      <c r="N31">
        <f t="shared" si="0"/>
        <v>11.400943592805845</v>
      </c>
    </row>
    <row r="32" spans="1:14" x14ac:dyDescent="0.25">
      <c r="A32" t="s">
        <v>39</v>
      </c>
      <c r="B32">
        <v>0.89632736929169654</v>
      </c>
      <c r="C32">
        <v>0.92127155836437979</v>
      </c>
      <c r="D32">
        <v>0.91981870529188348</v>
      </c>
      <c r="E32">
        <v>0.91393917367618827</v>
      </c>
      <c r="F32">
        <v>0.90156071719334152</v>
      </c>
      <c r="G32">
        <v>0.90368912029048531</v>
      </c>
      <c r="H32">
        <v>0.91012979033251573</v>
      </c>
      <c r="I32">
        <v>0.88185309100455023</v>
      </c>
      <c r="J32">
        <v>0.88788570679811141</v>
      </c>
      <c r="K32">
        <v>0.83090246372419485</v>
      </c>
      <c r="L32">
        <v>0.84836078804994652</v>
      </c>
      <c r="M32">
        <v>0.87131692468902011</v>
      </c>
      <c r="N32">
        <f t="shared" si="0"/>
        <v>0.88243420836355646</v>
      </c>
    </row>
    <row r="33" spans="1:14" x14ac:dyDescent="0.25">
      <c r="A33" t="s">
        <v>40</v>
      </c>
      <c r="B33">
        <v>9.7738133064536964E-2</v>
      </c>
      <c r="C33">
        <v>0.10216521001523951</v>
      </c>
      <c r="D33">
        <v>0.10138837591630606</v>
      </c>
      <c r="E33">
        <v>8.6487748365261893E-2</v>
      </c>
      <c r="F33">
        <v>8.3856637925360827E-2</v>
      </c>
      <c r="G33">
        <v>8.0903142265260714E-2</v>
      </c>
      <c r="H33">
        <v>7.7650833865231167E-2</v>
      </c>
      <c r="I33">
        <v>7.5781758481805017E-2</v>
      </c>
      <c r="J33">
        <v>7.3794127976559723E-2</v>
      </c>
      <c r="K33">
        <v>7.3131887048847918E-2</v>
      </c>
      <c r="L33">
        <v>7.8953971751406407E-2</v>
      </c>
      <c r="M33">
        <v>7.8973270973465126E-2</v>
      </c>
      <c r="N33">
        <f t="shared" si="0"/>
        <v>7.9980904626893112E-2</v>
      </c>
    </row>
    <row r="34" spans="1:14" x14ac:dyDescent="0.25">
      <c r="A34" t="s">
        <v>41</v>
      </c>
      <c r="B34">
        <v>0.14215541437232898</v>
      </c>
      <c r="C34">
        <v>0.1261367200455194</v>
      </c>
      <c r="D34">
        <v>9.8042909045764653E-2</v>
      </c>
      <c r="E34">
        <v>8.4035972882313584E-2</v>
      </c>
      <c r="F34">
        <v>7.0200284194958162E-2</v>
      </c>
      <c r="G34">
        <v>6.2757033412193491E-2</v>
      </c>
      <c r="H34">
        <v>6.1465549560559676E-2</v>
      </c>
      <c r="I34">
        <v>6.144064324184928E-2</v>
      </c>
      <c r="J34">
        <v>5.3494423881975679E-2</v>
      </c>
      <c r="K34">
        <v>5.6392228702151027E-2</v>
      </c>
      <c r="L34">
        <v>5.589975525944052E-2</v>
      </c>
      <c r="M34">
        <v>5.630085715948082E-2</v>
      </c>
      <c r="N34">
        <f t="shared" si="0"/>
        <v>5.7019209555062823E-2</v>
      </c>
    </row>
    <row r="35" spans="1:14" x14ac:dyDescent="0.25">
      <c r="A35" t="s">
        <v>42</v>
      </c>
      <c r="B35">
        <v>2.3698033815236745</v>
      </c>
      <c r="C35">
        <v>2.8195163873500895</v>
      </c>
      <c r="D35">
        <v>3.0537991732497582</v>
      </c>
      <c r="E35">
        <v>3.1013309714748276</v>
      </c>
      <c r="F35">
        <v>3.2904419106634246</v>
      </c>
      <c r="G35">
        <v>3.2646908274815027</v>
      </c>
      <c r="H35">
        <v>3.1282747972581708</v>
      </c>
      <c r="I35">
        <v>3.0379674430180681</v>
      </c>
      <c r="J35">
        <v>2.9043140978404618</v>
      </c>
      <c r="K35">
        <v>2.8896198670400661</v>
      </c>
      <c r="L35">
        <v>2.9599658565512104</v>
      </c>
      <c r="M35">
        <v>3.134963905870833</v>
      </c>
      <c r="N35">
        <f t="shared" si="0"/>
        <v>3.1749634537545584</v>
      </c>
    </row>
    <row r="36" spans="1:14" x14ac:dyDescent="0.25">
      <c r="A36" t="s">
        <v>43</v>
      </c>
      <c r="B36">
        <v>3.4373029824497698</v>
      </c>
      <c r="C36">
        <v>3.2589971798337412</v>
      </c>
      <c r="D36">
        <v>3.3396128062199395</v>
      </c>
      <c r="E36">
        <v>3.1602976086257657</v>
      </c>
      <c r="F36">
        <v>3.2993425363032798</v>
      </c>
      <c r="G36">
        <v>3.3076816776160909</v>
      </c>
      <c r="H36">
        <v>3.360154739777836</v>
      </c>
      <c r="I36">
        <v>3.3620972163777361</v>
      </c>
      <c r="J36">
        <v>3.4930572840564431</v>
      </c>
      <c r="K36">
        <v>3.5069918388692112</v>
      </c>
      <c r="L36">
        <v>3.6074382693193572</v>
      </c>
      <c r="M36">
        <v>3.6396300861903952</v>
      </c>
      <c r="N36">
        <f t="shared" si="0"/>
        <v>3.6860687573466997</v>
      </c>
    </row>
    <row r="37" spans="1:14" x14ac:dyDescent="0.25">
      <c r="A37" t="s">
        <v>44</v>
      </c>
      <c r="B37">
        <v>1.5102023236781321</v>
      </c>
      <c r="C37">
        <v>1.8099878935406</v>
      </c>
      <c r="D37">
        <v>1.586942999224118</v>
      </c>
      <c r="E37">
        <v>1.4717943677342971</v>
      </c>
      <c r="F37">
        <v>1.3448309664256797</v>
      </c>
      <c r="G37">
        <v>1.3365416857055239</v>
      </c>
      <c r="H37">
        <v>1.3430474266188837</v>
      </c>
      <c r="I37">
        <v>1.3522783612798353</v>
      </c>
      <c r="J37">
        <v>1.334098766509292</v>
      </c>
      <c r="K37">
        <v>1.3519257781227572</v>
      </c>
      <c r="L37">
        <v>1.342985270673134</v>
      </c>
      <c r="M37">
        <v>1.3761494279713131</v>
      </c>
      <c r="N37">
        <f t="shared" si="0"/>
        <v>1.3937079570619406</v>
      </c>
    </row>
    <row r="38" spans="1:14" x14ac:dyDescent="0.25">
      <c r="A38" t="s">
        <v>45</v>
      </c>
      <c r="B38">
        <v>2.8250706239164942</v>
      </c>
      <c r="C38">
        <v>3.4388494865141546</v>
      </c>
      <c r="D38">
        <v>3.2210574190700467</v>
      </c>
      <c r="E38">
        <v>3.0915354181976773</v>
      </c>
      <c r="F38">
        <v>2.9934921184670138</v>
      </c>
      <c r="G38">
        <v>2.9769333233175503</v>
      </c>
      <c r="H38">
        <v>2.8968232498629489</v>
      </c>
      <c r="I38">
        <v>3.0923450026322969</v>
      </c>
      <c r="J38">
        <v>3.0391772752057933</v>
      </c>
      <c r="K38">
        <v>2.9073804031411519</v>
      </c>
      <c r="L38">
        <v>3.0408703981234977</v>
      </c>
      <c r="M38">
        <v>3.2110395007001511</v>
      </c>
      <c r="N38">
        <f t="shared" si="0"/>
        <v>3.2520097102851033</v>
      </c>
    </row>
    <row r="39" spans="1:14" x14ac:dyDescent="0.25">
      <c r="A39" t="s">
        <v>46</v>
      </c>
      <c r="B39">
        <v>2.5467659733156189</v>
      </c>
      <c r="C39">
        <v>2.4457666245888792</v>
      </c>
      <c r="D39">
        <v>2.1438128147937494</v>
      </c>
      <c r="E39">
        <v>2.2658947831148311</v>
      </c>
      <c r="F39">
        <v>2.3349125966807991</v>
      </c>
      <c r="G39">
        <v>2.2686203364286248</v>
      </c>
      <c r="H39">
        <v>2.2847621255026125</v>
      </c>
      <c r="I39">
        <v>2.2673215563270741</v>
      </c>
      <c r="J39">
        <v>2.2905645181721264</v>
      </c>
      <c r="K39">
        <v>2.262843493511367</v>
      </c>
      <c r="L39">
        <v>2.2856861347198674</v>
      </c>
      <c r="M39">
        <v>2.3357408928816796</v>
      </c>
      <c r="N39">
        <f t="shared" si="0"/>
        <v>2.3655430158068693</v>
      </c>
    </row>
    <row r="40" spans="1:14" x14ac:dyDescent="0.25">
      <c r="A40" t="s">
        <v>47</v>
      </c>
      <c r="B40">
        <v>7.2418010706497862</v>
      </c>
      <c r="C40">
        <v>8.0707129932050599</v>
      </c>
      <c r="D40">
        <v>7.3716364706772852</v>
      </c>
      <c r="E40">
        <v>7.66658216787242</v>
      </c>
      <c r="F40">
        <v>7.9777663041718476</v>
      </c>
      <c r="G40">
        <v>7.5795557108354057</v>
      </c>
      <c r="H40">
        <v>6.5429929672573088</v>
      </c>
      <c r="I40">
        <v>6.3372854249562929</v>
      </c>
      <c r="J40">
        <v>6.5660774080396136</v>
      </c>
      <c r="K40">
        <v>6.9357358052217863</v>
      </c>
      <c r="L40">
        <v>7.2866728543441743</v>
      </c>
      <c r="M40">
        <v>7.7002073332055234</v>
      </c>
      <c r="N40">
        <f t="shared" si="0"/>
        <v>7.7984556133092813</v>
      </c>
    </row>
    <row r="41" spans="1:14" x14ac:dyDescent="0.25">
      <c r="A41" t="s">
        <v>48</v>
      </c>
      <c r="B41">
        <v>2.4578818706682033</v>
      </c>
      <c r="C41">
        <v>2.8145574617685254</v>
      </c>
      <c r="D41">
        <v>2.6499882923279117</v>
      </c>
      <c r="E41">
        <v>2.7290081405910049</v>
      </c>
      <c r="F41">
        <v>2.4689727393942413</v>
      </c>
      <c r="G41">
        <v>2.5578428430442965</v>
      </c>
      <c r="H41">
        <v>2.5560043219124853</v>
      </c>
      <c r="I41">
        <v>2.4596777724990857</v>
      </c>
      <c r="J41">
        <v>2.446957908599694</v>
      </c>
      <c r="K41">
        <v>2.4994810554904365</v>
      </c>
      <c r="L41">
        <v>2.5263397103198035</v>
      </c>
      <c r="M41">
        <v>2.5641151239702742</v>
      </c>
      <c r="N41">
        <f t="shared" si="0"/>
        <v>2.596831113295881</v>
      </c>
    </row>
    <row r="42" spans="1:14" x14ac:dyDescent="0.25">
      <c r="A42" t="s">
        <v>49</v>
      </c>
      <c r="B42">
        <v>3.636132484323217</v>
      </c>
      <c r="C42">
        <v>3.4610564130692834</v>
      </c>
      <c r="D42">
        <v>3.3954975725810339</v>
      </c>
      <c r="E42">
        <v>3.186423541632097</v>
      </c>
      <c r="F42">
        <v>3.2784381833468617</v>
      </c>
      <c r="G42">
        <v>3.2781721705040714</v>
      </c>
      <c r="H42">
        <v>3.2847781482097473</v>
      </c>
      <c r="I42">
        <v>3.3157729317547715</v>
      </c>
      <c r="J42">
        <v>3.3473055745499609</v>
      </c>
      <c r="K42">
        <v>3.2688373040262801</v>
      </c>
      <c r="L42">
        <v>3.354394631642752</v>
      </c>
      <c r="M42">
        <v>3.4123578157698944</v>
      </c>
      <c r="N42">
        <f t="shared" si="0"/>
        <v>3.4558966806329581</v>
      </c>
    </row>
    <row r="43" spans="1:14" x14ac:dyDescent="0.25">
      <c r="A43" t="s">
        <v>50</v>
      </c>
      <c r="B43">
        <v>1.3880581558062318E-2</v>
      </c>
      <c r="C43">
        <v>1.3998811897803989E-2</v>
      </c>
      <c r="D43">
        <v>1.2339558573431665E-2</v>
      </c>
      <c r="E43">
        <v>1.0406154645724825E-2</v>
      </c>
      <c r="F43">
        <v>9.1441165976014829E-3</v>
      </c>
      <c r="G43">
        <v>9.6409091582211233E-3</v>
      </c>
      <c r="H43">
        <v>9.2716397021294344E-3</v>
      </c>
      <c r="I43">
        <v>9.5392846624049281E-3</v>
      </c>
      <c r="J43">
        <v>9.307830829681632E-3</v>
      </c>
      <c r="K43">
        <v>9.1925818088247572E-3</v>
      </c>
      <c r="L43">
        <v>9.2034017838261428E-3</v>
      </c>
      <c r="M43">
        <v>8.3429423444698302E-3</v>
      </c>
      <c r="N43">
        <f t="shared" si="0"/>
        <v>8.4493913919927808E-3</v>
      </c>
    </row>
    <row r="44" spans="1:14" x14ac:dyDescent="0.25">
      <c r="A44" t="s">
        <v>51</v>
      </c>
      <c r="B44">
        <v>0.91349453045229989</v>
      </c>
      <c r="C44">
        <v>0.86607300141443266</v>
      </c>
      <c r="D44">
        <v>0.77807262808515298</v>
      </c>
      <c r="E44">
        <v>0.744242336328093</v>
      </c>
      <c r="F44">
        <v>0.64795583249948041</v>
      </c>
      <c r="G44">
        <v>0.65630806033509648</v>
      </c>
      <c r="H44">
        <v>0.62026139294052585</v>
      </c>
      <c r="I44">
        <v>0.5738634402939049</v>
      </c>
      <c r="J44">
        <v>0.58448141857247882</v>
      </c>
      <c r="K44">
        <v>0.58145496919497386</v>
      </c>
      <c r="L44">
        <v>0.59746653359552637</v>
      </c>
      <c r="M44">
        <v>0.58744375744170418</v>
      </c>
      <c r="N44">
        <f t="shared" si="0"/>
        <v>0.59493905416929371</v>
      </c>
    </row>
    <row r="45" spans="1:14" x14ac:dyDescent="0.25">
      <c r="A45" t="s">
        <v>52</v>
      </c>
      <c r="B45">
        <v>5.3496384301290139</v>
      </c>
      <c r="C45">
        <v>6.4337043741864219</v>
      </c>
      <c r="D45">
        <v>6.2595788466948852</v>
      </c>
      <c r="E45">
        <v>6.2441276730754662</v>
      </c>
      <c r="F45">
        <v>6.3499785348137747</v>
      </c>
      <c r="G45">
        <v>6.1325633548770053</v>
      </c>
      <c r="H45">
        <v>6.0906436070126828</v>
      </c>
      <c r="I45">
        <v>6.4184557546658345</v>
      </c>
      <c r="J45">
        <v>6.2692509101194869</v>
      </c>
      <c r="K45">
        <v>6.3730645599551785</v>
      </c>
      <c r="L45">
        <v>6.7069744213904272</v>
      </c>
      <c r="M45">
        <v>6.6575617492129382</v>
      </c>
      <c r="N45">
        <f t="shared" si="0"/>
        <v>6.7425067335803188</v>
      </c>
    </row>
    <row r="46" spans="1:14" x14ac:dyDescent="0.25">
      <c r="A46" t="s">
        <v>53</v>
      </c>
      <c r="B46">
        <v>3.6087235078519306</v>
      </c>
      <c r="C46">
        <v>4.0145924186082116</v>
      </c>
      <c r="D46">
        <v>3.4191896315343278</v>
      </c>
      <c r="E46">
        <v>3.5165553955754651</v>
      </c>
      <c r="F46">
        <v>3.3130678030614256</v>
      </c>
      <c r="G46">
        <v>3.2486388250252323</v>
      </c>
      <c r="H46">
        <v>3.1548053619940437</v>
      </c>
      <c r="I46">
        <v>2.9791443409648952</v>
      </c>
      <c r="J46">
        <v>2.8523118653175112</v>
      </c>
      <c r="K46">
        <v>2.8715549025396601</v>
      </c>
      <c r="L46">
        <v>2.975628790362308</v>
      </c>
      <c r="M46">
        <v>3.016469887421255</v>
      </c>
      <c r="N46">
        <f t="shared" si="0"/>
        <v>3.0549575495840529</v>
      </c>
    </row>
    <row r="47" spans="1:14" x14ac:dyDescent="0.25">
      <c r="A47" t="s">
        <v>54</v>
      </c>
      <c r="B47">
        <v>20.761806639722383</v>
      </c>
      <c r="C47">
        <v>24.655748796904788</v>
      </c>
      <c r="D47">
        <v>22.402683102183371</v>
      </c>
      <c r="E47">
        <v>22.328489604306228</v>
      </c>
      <c r="F47">
        <v>22.481063629854333</v>
      </c>
      <c r="G47">
        <v>21.920257477641847</v>
      </c>
      <c r="H47">
        <v>20.344902912381528</v>
      </c>
      <c r="I47">
        <v>19.672141714962173</v>
      </c>
      <c r="J47">
        <v>18.786260121017559</v>
      </c>
      <c r="K47">
        <v>19.8769435624252</v>
      </c>
      <c r="L47">
        <v>20.417964897588515</v>
      </c>
      <c r="M47">
        <v>21.257037166063085</v>
      </c>
      <c r="N47">
        <f t="shared" si="0"/>
        <v>21.528259387919537</v>
      </c>
    </row>
    <row r="48" spans="1:14" x14ac:dyDescent="0.25">
      <c r="A48" t="s">
        <v>55</v>
      </c>
      <c r="B48">
        <v>1.4442435778036946</v>
      </c>
      <c r="C48">
        <v>1.6319317277616521</v>
      </c>
      <c r="D48">
        <v>1.6438759942110321</v>
      </c>
      <c r="E48">
        <v>1.6038199276583947</v>
      </c>
      <c r="F48">
        <v>1.5784006632617624</v>
      </c>
      <c r="G48">
        <v>1.6111005405586705</v>
      </c>
      <c r="H48">
        <v>1.6562944381267386</v>
      </c>
      <c r="I48">
        <v>1.6572458386189186</v>
      </c>
      <c r="J48">
        <v>1.6457659965870426</v>
      </c>
      <c r="K48">
        <v>1.6134636976375456</v>
      </c>
      <c r="L48">
        <v>1.6715328396414948</v>
      </c>
      <c r="M48">
        <v>1.6683140768202549</v>
      </c>
      <c r="N48">
        <f t="shared" si="0"/>
        <v>1.689600385308814</v>
      </c>
    </row>
    <row r="49" spans="1:14" x14ac:dyDescent="0.25">
      <c r="A49" t="s">
        <v>56</v>
      </c>
      <c r="B49">
        <v>0.71130622946603939</v>
      </c>
      <c r="C49">
        <v>0.67849217709655962</v>
      </c>
      <c r="D49">
        <v>0.70372917205287033</v>
      </c>
      <c r="E49">
        <v>0.64327431297869664</v>
      </c>
      <c r="F49">
        <v>0.62361561983979175</v>
      </c>
      <c r="G49">
        <v>0.63943822763414515</v>
      </c>
      <c r="H49">
        <v>0.62538359656262077</v>
      </c>
      <c r="I49">
        <v>0.64557064249164431</v>
      </c>
      <c r="J49">
        <v>0.64293360986795345</v>
      </c>
      <c r="K49">
        <v>0.64113113206870664</v>
      </c>
      <c r="L49">
        <v>0.6491687924852122</v>
      </c>
      <c r="M49">
        <v>0.64971450110253282</v>
      </c>
      <c r="N49">
        <f t="shared" si="0"/>
        <v>0.65800432104238393</v>
      </c>
    </row>
    <row r="50" spans="1:14" x14ac:dyDescent="0.25">
      <c r="A50" t="s">
        <v>57</v>
      </c>
      <c r="B50">
        <v>2.7254875596063846</v>
      </c>
      <c r="C50">
        <v>2.8243205772179656</v>
      </c>
      <c r="D50">
        <v>2.5818284301687009</v>
      </c>
      <c r="E50">
        <v>2.6718035202114843</v>
      </c>
      <c r="F50">
        <v>2.5629500684246445</v>
      </c>
      <c r="G50">
        <v>2.5502492596591102</v>
      </c>
      <c r="H50">
        <v>2.4917701314872249</v>
      </c>
      <c r="I50">
        <v>2.6445053802607243</v>
      </c>
      <c r="J50">
        <v>2.4777494710148282</v>
      </c>
      <c r="K50">
        <v>2.4522842773787237</v>
      </c>
      <c r="L50">
        <v>2.4401045813535869</v>
      </c>
      <c r="M50">
        <v>2.4731984458285279</v>
      </c>
      <c r="N50">
        <f t="shared" si="0"/>
        <v>2.5047544134983992</v>
      </c>
    </row>
    <row r="51" spans="1:14" x14ac:dyDescent="0.25">
      <c r="A51" t="s">
        <v>58</v>
      </c>
      <c r="B51">
        <v>2.5719462357582548</v>
      </c>
      <c r="C51">
        <v>2.6013932726516118</v>
      </c>
      <c r="D51">
        <v>2.5096204956446497</v>
      </c>
      <c r="E51">
        <v>2.2177210650603922</v>
      </c>
      <c r="F51">
        <v>2.2282064644965707</v>
      </c>
      <c r="G51">
        <v>2.3348366808033099</v>
      </c>
      <c r="H51">
        <v>2.3771434781293541</v>
      </c>
      <c r="I51">
        <v>2.4076502050970459</v>
      </c>
      <c r="J51">
        <v>2.379592523708423</v>
      </c>
      <c r="K51">
        <v>2.4175909226475647</v>
      </c>
      <c r="L51">
        <v>2.4820283325710601</v>
      </c>
      <c r="M51">
        <v>2.4635950066090255</v>
      </c>
      <c r="N51">
        <f t="shared" si="0"/>
        <v>2.4950284423332532</v>
      </c>
    </row>
    <row r="52" spans="1:14" x14ac:dyDescent="0.25">
      <c r="A52" t="s">
        <v>59</v>
      </c>
      <c r="B52">
        <v>0.76410441554950448</v>
      </c>
      <c r="C52">
        <v>0.82205995675452581</v>
      </c>
      <c r="D52">
        <v>0.68492718237889549</v>
      </c>
      <c r="E52">
        <v>0.67372283065630056</v>
      </c>
      <c r="F52">
        <v>0.64778547902077155</v>
      </c>
      <c r="G52">
        <v>0.65203654138945522</v>
      </c>
      <c r="H52">
        <v>0.66019684539510037</v>
      </c>
      <c r="I52">
        <v>0.67586312255007119</v>
      </c>
      <c r="J52">
        <v>0.64864257713506124</v>
      </c>
      <c r="K52">
        <v>0.62432997343494534</v>
      </c>
      <c r="L52">
        <v>0.66588999483511924</v>
      </c>
      <c r="M52">
        <v>0.68228975012336268</v>
      </c>
      <c r="N52">
        <f t="shared" si="0"/>
        <v>0.69099520331200259</v>
      </c>
    </row>
    <row r="53" spans="1:14" x14ac:dyDescent="0.25">
      <c r="A53" t="s">
        <v>60</v>
      </c>
      <c r="B53">
        <v>7.4242514207445014</v>
      </c>
      <c r="C53">
        <v>6.6141905456542389</v>
      </c>
      <c r="D53">
        <v>6.3631252396796834</v>
      </c>
      <c r="E53">
        <v>6.1581142437726033</v>
      </c>
      <c r="F53">
        <v>6.6967499890029547</v>
      </c>
      <c r="G53">
        <v>6.7519154954060578</v>
      </c>
      <c r="H53">
        <v>6.8185547088436866</v>
      </c>
      <c r="I53">
        <v>6.8898038715171488</v>
      </c>
      <c r="J53">
        <v>6.8716215706056945</v>
      </c>
      <c r="K53">
        <v>7.1140420814950769</v>
      </c>
      <c r="L53">
        <v>7.2496078605654812</v>
      </c>
      <c r="M53">
        <v>7.3114971584286597</v>
      </c>
      <c r="N53">
        <f t="shared" si="0"/>
        <v>7.4047858180341519</v>
      </c>
    </row>
    <row r="54" spans="1:14" x14ac:dyDescent="0.25">
      <c r="A54" t="s">
        <v>61</v>
      </c>
      <c r="B54">
        <v>2.0460196263442998</v>
      </c>
      <c r="C54">
        <v>2.5618210337153258</v>
      </c>
      <c r="D54">
        <v>2.6801574928474512</v>
      </c>
      <c r="E54">
        <v>2.2996664753865055</v>
      </c>
      <c r="F54">
        <v>2.5010253943997447</v>
      </c>
      <c r="G54">
        <v>2.4793970835755981</v>
      </c>
      <c r="H54">
        <v>2.565398307574478</v>
      </c>
      <c r="I54">
        <v>2.4973847537632916</v>
      </c>
      <c r="J54">
        <v>2.4985241288236617</v>
      </c>
      <c r="K54">
        <v>2.5534295826305446</v>
      </c>
      <c r="L54">
        <v>2.5740370858745667</v>
      </c>
      <c r="M54">
        <v>2.6164398981781023</v>
      </c>
      <c r="N54">
        <f t="shared" si="0"/>
        <v>2.6498235083677044</v>
      </c>
    </row>
    <row r="55" spans="1:14" x14ac:dyDescent="0.25">
      <c r="A55" t="s">
        <v>62</v>
      </c>
      <c r="B55">
        <v>158.43772341887268</v>
      </c>
      <c r="C55">
        <v>172.92954812167625</v>
      </c>
      <c r="D55">
        <v>164.72062831403258</v>
      </c>
      <c r="E55">
        <v>162.75783215279793</v>
      </c>
      <c r="F55">
        <v>165.28818685569726</v>
      </c>
      <c r="G55">
        <v>162.94311307805685</v>
      </c>
      <c r="H55">
        <v>160.82249155170189</v>
      </c>
      <c r="I55">
        <v>159.65561100449941</v>
      </c>
      <c r="J55">
        <v>158.47189823256269</v>
      </c>
      <c r="K55">
        <v>160.68692952327339</v>
      </c>
      <c r="L55">
        <v>166.0211033644288</v>
      </c>
      <c r="M55">
        <v>169.57157590581915</v>
      </c>
      <c r="N55">
        <v>171.73516903601802</v>
      </c>
    </row>
    <row r="57" spans="1:14" x14ac:dyDescent="0.25">
      <c r="A57" s="3" t="s">
        <v>102</v>
      </c>
      <c r="M57" s="18"/>
      <c r="N57" s="18"/>
    </row>
    <row r="58" spans="1:14" ht="13.8" x14ac:dyDescent="0.25">
      <c r="A58" s="19" t="s">
        <v>103</v>
      </c>
    </row>
  </sheetData>
  <mergeCells count="1">
    <mergeCell ref="B4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58C20-BE31-4B9C-9512-964A0A995BC0}">
  <dimension ref="A1:B14"/>
  <sheetViews>
    <sheetView workbookViewId="0">
      <selection sqref="A1:H1"/>
    </sheetView>
  </sheetViews>
  <sheetFormatPr defaultRowHeight="13.2" x14ac:dyDescent="0.25"/>
  <cols>
    <col min="1" max="1" width="39.44140625" customWidth="1"/>
  </cols>
  <sheetData>
    <row r="1" spans="1:2" x14ac:dyDescent="0.25">
      <c r="A1" t="s">
        <v>104</v>
      </c>
    </row>
    <row r="3" spans="1:2" x14ac:dyDescent="0.25">
      <c r="A3" t="s">
        <v>66</v>
      </c>
      <c r="B3" t="s">
        <v>1</v>
      </c>
    </row>
    <row r="4" spans="1:2" x14ac:dyDescent="0.25">
      <c r="A4" t="s">
        <v>105</v>
      </c>
      <c r="B4" t="s">
        <v>105</v>
      </c>
    </row>
    <row r="5" spans="1:2" x14ac:dyDescent="0.25">
      <c r="A5" t="s">
        <v>106</v>
      </c>
      <c r="B5" t="s">
        <v>106</v>
      </c>
    </row>
    <row r="6" spans="1:2" x14ac:dyDescent="0.25">
      <c r="A6" t="s">
        <v>107</v>
      </c>
      <c r="B6" t="s">
        <v>107</v>
      </c>
    </row>
    <row r="7" spans="1:2" x14ac:dyDescent="0.25">
      <c r="A7" t="s">
        <v>108</v>
      </c>
      <c r="B7" t="s">
        <v>109</v>
      </c>
    </row>
    <row r="8" spans="1:2" x14ac:dyDescent="0.25">
      <c r="B8" t="s">
        <v>110</v>
      </c>
    </row>
    <row r="9" spans="1:2" x14ac:dyDescent="0.25">
      <c r="B9" t="s">
        <v>77</v>
      </c>
    </row>
    <row r="10" spans="1:2" x14ac:dyDescent="0.25">
      <c r="B10" t="s">
        <v>76</v>
      </c>
    </row>
    <row r="11" spans="1:2" x14ac:dyDescent="0.25">
      <c r="B11" t="s">
        <v>108</v>
      </c>
    </row>
    <row r="12" spans="1:2" ht="15.6" x14ac:dyDescent="0.25">
      <c r="B12" s="3" t="s">
        <v>111</v>
      </c>
    </row>
    <row r="13" spans="1:2" x14ac:dyDescent="0.25">
      <c r="B13" s="3"/>
    </row>
    <row r="14" spans="1:2" ht="15.6" x14ac:dyDescent="0.25">
      <c r="A14" s="3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90EA4-F3C9-44D4-A6BC-157920386042}">
  <dimension ref="A1:H19"/>
  <sheetViews>
    <sheetView zoomScaleNormal="100" workbookViewId="0">
      <selection sqref="A1:H1"/>
    </sheetView>
  </sheetViews>
  <sheetFormatPr defaultRowHeight="13.2" x14ac:dyDescent="0.25"/>
  <cols>
    <col min="3" max="3" width="12" bestFit="1" customWidth="1"/>
    <col min="4" max="4" width="18.21875" customWidth="1"/>
    <col min="5" max="5" width="13" customWidth="1"/>
    <col min="6" max="6" width="11" bestFit="1" customWidth="1"/>
    <col min="7" max="7" width="10" bestFit="1" customWidth="1"/>
    <col min="8" max="8" width="11" bestFit="1" customWidth="1"/>
    <col min="10" max="10" width="13.44140625" bestFit="1" customWidth="1"/>
    <col min="11" max="11" width="19.21875" bestFit="1" customWidth="1"/>
    <col min="76" max="76" width="12.44140625" bestFit="1" customWidth="1"/>
  </cols>
  <sheetData>
    <row r="1" spans="1:8" ht="15.6" x14ac:dyDescent="0.25">
      <c r="A1" s="3" t="s">
        <v>113</v>
      </c>
    </row>
    <row r="2" spans="1:8" x14ac:dyDescent="0.25">
      <c r="A2" s="3"/>
    </row>
    <row r="3" spans="1:8" x14ac:dyDescent="0.25">
      <c r="B3" t="s">
        <v>16</v>
      </c>
      <c r="C3" t="s">
        <v>114</v>
      </c>
      <c r="D3" t="s">
        <v>115</v>
      </c>
      <c r="E3" t="s">
        <v>116</v>
      </c>
      <c r="F3" t="s">
        <v>117</v>
      </c>
      <c r="G3" t="s">
        <v>118</v>
      </c>
      <c r="H3" t="s">
        <v>119</v>
      </c>
    </row>
    <row r="4" spans="1:8" x14ac:dyDescent="0.25">
      <c r="A4" t="s">
        <v>120</v>
      </c>
      <c r="B4" s="17" t="s">
        <v>121</v>
      </c>
      <c r="C4" s="17"/>
      <c r="D4" s="17"/>
      <c r="E4" s="17"/>
      <c r="F4" s="17"/>
      <c r="G4" s="17"/>
      <c r="H4" s="17"/>
    </row>
    <row r="5" spans="1:8" x14ac:dyDescent="0.25">
      <c r="A5">
        <v>1990</v>
      </c>
      <c r="B5">
        <v>18456</v>
      </c>
      <c r="C5" s="20">
        <v>17275.049517852491</v>
      </c>
      <c r="D5" s="20">
        <v>13437.669793621013</v>
      </c>
      <c r="E5" s="20">
        <v>13404.742236024846</v>
      </c>
      <c r="F5" s="20">
        <v>14564.041431851389</v>
      </c>
      <c r="G5" s="20">
        <v>14224.944138276553</v>
      </c>
      <c r="H5" s="20">
        <v>12868.309455587392</v>
      </c>
    </row>
    <row r="6" spans="1:8" x14ac:dyDescent="0.25">
      <c r="A6">
        <v>1995</v>
      </c>
      <c r="B6">
        <v>19573</v>
      </c>
      <c r="C6" s="20">
        <v>18728.623946379608</v>
      </c>
      <c r="D6" s="20">
        <v>14806.714601769912</v>
      </c>
      <c r="E6" s="20">
        <v>14291.197160883281</v>
      </c>
      <c r="F6" s="20">
        <v>16264.446930838172</v>
      </c>
      <c r="G6" s="20">
        <v>15688.138110372725</v>
      </c>
      <c r="H6" s="20">
        <v>14328.777041942605</v>
      </c>
    </row>
    <row r="7" spans="1:8" x14ac:dyDescent="0.25">
      <c r="A7">
        <v>2000</v>
      </c>
      <c r="B7">
        <v>21130</v>
      </c>
      <c r="C7" s="20">
        <v>20785.78749251433</v>
      </c>
      <c r="D7" s="20">
        <v>17153.952267303102</v>
      </c>
      <c r="E7" s="20">
        <v>15341.130275229358</v>
      </c>
      <c r="F7" s="20">
        <v>17489.913641907195</v>
      </c>
      <c r="G7" s="20">
        <v>17437.635480738103</v>
      </c>
      <c r="H7" s="20">
        <v>15191.789052069425</v>
      </c>
    </row>
    <row r="8" spans="1:8" x14ac:dyDescent="0.25">
      <c r="A8">
        <v>2005</v>
      </c>
      <c r="B8">
        <v>21404</v>
      </c>
      <c r="C8" s="20">
        <v>21695.9407710532</v>
      </c>
      <c r="D8" s="20">
        <v>19484.022113022114</v>
      </c>
      <c r="E8" s="20">
        <v>18233.103982300883</v>
      </c>
      <c r="F8" s="20">
        <v>18448.024588053551</v>
      </c>
      <c r="G8" s="20">
        <v>18833.326746647846</v>
      </c>
      <c r="H8" s="20">
        <v>16050.248397435897</v>
      </c>
    </row>
    <row r="9" spans="1:8" x14ac:dyDescent="0.25">
      <c r="A9">
        <v>2010</v>
      </c>
      <c r="B9">
        <v>23025</v>
      </c>
      <c r="C9" s="20">
        <v>23065.37480084971</v>
      </c>
      <c r="D9" s="20">
        <v>21280.708920187793</v>
      </c>
      <c r="E9" s="20">
        <v>20264.221556886227</v>
      </c>
      <c r="F9" s="20">
        <v>19955.349837268888</v>
      </c>
      <c r="G9" s="20">
        <v>20324.025823989126</v>
      </c>
      <c r="H9" s="20">
        <v>17330.13438735178</v>
      </c>
    </row>
    <row r="10" spans="1:8" x14ac:dyDescent="0.25">
      <c r="A10">
        <v>2011</v>
      </c>
      <c r="B10">
        <v>23438</v>
      </c>
      <c r="C10" s="20">
        <v>23267.282588011418</v>
      </c>
      <c r="D10" s="20">
        <v>21399.676674364895</v>
      </c>
      <c r="E10" s="20">
        <v>21131.186274509804</v>
      </c>
      <c r="F10" s="20">
        <v>19983.436673360571</v>
      </c>
      <c r="G10" s="20">
        <v>20311.315198911936</v>
      </c>
      <c r="H10" s="20">
        <v>17520.552894211578</v>
      </c>
    </row>
    <row r="11" spans="1:8" x14ac:dyDescent="0.25">
      <c r="A11">
        <v>2012</v>
      </c>
      <c r="B11">
        <v>23457</v>
      </c>
      <c r="C11" s="20">
        <v>23511.635791033717</v>
      </c>
      <c r="D11" s="20">
        <v>22175.394977168951</v>
      </c>
      <c r="E11" s="20">
        <v>21096.64534883721</v>
      </c>
      <c r="F11" s="20">
        <v>20332.647620374886</v>
      </c>
      <c r="G11" s="20">
        <v>21061.769283044512</v>
      </c>
      <c r="H11" s="20">
        <v>17792.420634920636</v>
      </c>
    </row>
    <row r="12" spans="1:8" x14ac:dyDescent="0.25">
      <c r="A12">
        <v>2013</v>
      </c>
      <c r="B12">
        <v>23178</v>
      </c>
      <c r="C12" s="20">
        <v>23492.447992017958</v>
      </c>
      <c r="D12" s="20">
        <v>22335.269487750556</v>
      </c>
      <c r="E12" s="20">
        <v>21093.664031620552</v>
      </c>
      <c r="F12" s="20">
        <v>20676.513369732605</v>
      </c>
      <c r="G12" s="20">
        <v>21275.882113821139</v>
      </c>
      <c r="H12" s="20">
        <v>17981.561752988047</v>
      </c>
    </row>
    <row r="13" spans="1:8" x14ac:dyDescent="0.25">
      <c r="A13">
        <v>2014</v>
      </c>
      <c r="B13">
        <v>23786</v>
      </c>
      <c r="C13" s="20">
        <v>23977.619981208896</v>
      </c>
      <c r="D13" s="20">
        <v>22800.158351409977</v>
      </c>
      <c r="E13" s="20">
        <v>21512.562992125986</v>
      </c>
      <c r="F13" s="20">
        <v>21006.690534748086</v>
      </c>
      <c r="G13" s="20">
        <v>21546.060420909707</v>
      </c>
      <c r="H13" s="20">
        <v>18858.858012170385</v>
      </c>
    </row>
    <row r="14" spans="1:8" x14ac:dyDescent="0.25">
      <c r="A14">
        <v>2015</v>
      </c>
      <c r="B14">
        <v>23028</v>
      </c>
      <c r="C14" s="20">
        <v>23758.724638572749</v>
      </c>
      <c r="D14" s="20">
        <v>23302.264150943396</v>
      </c>
      <c r="E14" s="20">
        <v>21621.856873822977</v>
      </c>
      <c r="F14" s="20">
        <v>21325.653224673319</v>
      </c>
      <c r="G14" s="20">
        <v>22195.395637583893</v>
      </c>
      <c r="H14" s="20">
        <v>19468.022448979591</v>
      </c>
    </row>
    <row r="15" spans="1:8" x14ac:dyDescent="0.25">
      <c r="A15">
        <v>2016</v>
      </c>
      <c r="B15">
        <v>22968</v>
      </c>
      <c r="C15" s="20">
        <v>24050.257459243308</v>
      </c>
      <c r="D15" s="20">
        <v>23585.376518218625</v>
      </c>
      <c r="E15" s="20">
        <v>22052.651837524179</v>
      </c>
      <c r="F15" s="20">
        <v>21905.538930548741</v>
      </c>
      <c r="G15" s="20">
        <v>22837.179692718772</v>
      </c>
      <c r="H15" s="20">
        <v>19452.801242236026</v>
      </c>
    </row>
    <row r="16" spans="1:8" x14ac:dyDescent="0.25">
      <c r="A16">
        <v>2017</v>
      </c>
      <c r="B16">
        <v>22755</v>
      </c>
      <c r="C16" s="20">
        <v>24021.556089256399</v>
      </c>
      <c r="D16" s="20">
        <v>23870.508704061896</v>
      </c>
      <c r="E16" s="20">
        <v>22929.931860036831</v>
      </c>
      <c r="F16" s="20">
        <v>22141.372853811914</v>
      </c>
      <c r="G16" s="20">
        <v>23131.933111480867</v>
      </c>
      <c r="H16" s="20">
        <v>19784.555793991418</v>
      </c>
    </row>
    <row r="17" spans="1:8" x14ac:dyDescent="0.25">
      <c r="A17">
        <v>2018</v>
      </c>
      <c r="B17">
        <v>23301</v>
      </c>
      <c r="C17" s="20">
        <v>24244.221985772478</v>
      </c>
      <c r="D17" s="20">
        <v>23914.444874274657</v>
      </c>
      <c r="E17" s="20">
        <v>23220.458563535911</v>
      </c>
      <c r="F17" s="20">
        <v>22025.783720765918</v>
      </c>
      <c r="G17" s="20">
        <v>23323.240931780365</v>
      </c>
      <c r="H17" s="20">
        <v>19520.154506437768</v>
      </c>
    </row>
    <row r="19" spans="1:8" ht="15.6" x14ac:dyDescent="0.25">
      <c r="A19" s="3" t="s">
        <v>122</v>
      </c>
    </row>
  </sheetData>
  <mergeCells count="1">
    <mergeCell ref="B4:H4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C1F7-9BEE-494C-825E-F554F58E6240}">
  <dimension ref="A1:B13"/>
  <sheetViews>
    <sheetView workbookViewId="0">
      <selection sqref="A1:H1"/>
    </sheetView>
  </sheetViews>
  <sheetFormatPr defaultRowHeight="13.2" x14ac:dyDescent="0.25"/>
  <cols>
    <col min="1" max="1" width="19.21875" customWidth="1"/>
  </cols>
  <sheetData>
    <row r="1" spans="1:2" x14ac:dyDescent="0.25">
      <c r="A1" t="s">
        <v>123</v>
      </c>
    </row>
    <row r="2" spans="1:2" x14ac:dyDescent="0.25"/>
    <row r="3" spans="1:2" x14ac:dyDescent="0.25">
      <c r="A3" t="s">
        <v>124</v>
      </c>
      <c r="B3" t="s">
        <v>125</v>
      </c>
    </row>
    <row r="4" spans="1:2" x14ac:dyDescent="0.25">
      <c r="A4" t="s">
        <v>126</v>
      </c>
      <c r="B4" s="20">
        <v>269.18917022798553</v>
      </c>
    </row>
    <row r="5" spans="1:2" x14ac:dyDescent="0.25">
      <c r="A5" t="s">
        <v>67</v>
      </c>
      <c r="B5" s="20">
        <v>1498.6312307932549</v>
      </c>
    </row>
    <row r="6" spans="1:2" x14ac:dyDescent="0.25">
      <c r="A6" t="s">
        <v>127</v>
      </c>
      <c r="B6" s="20">
        <v>898.85604575323271</v>
      </c>
    </row>
    <row r="7" spans="1:2" x14ac:dyDescent="0.25">
      <c r="A7" t="s">
        <v>128</v>
      </c>
      <c r="B7" s="20">
        <v>1219.8858218657083</v>
      </c>
    </row>
    <row r="8" spans="1:2" x14ac:dyDescent="0.25">
      <c r="A8" t="s">
        <v>129</v>
      </c>
      <c r="B8" s="20">
        <v>1829.8287327985643</v>
      </c>
    </row>
    <row r="9" spans="1:2" x14ac:dyDescent="0.25">
      <c r="A9" t="s">
        <v>130</v>
      </c>
      <c r="B9" s="20">
        <v>819.08792388867244</v>
      </c>
    </row>
    <row r="10" spans="1:2" x14ac:dyDescent="0.25">
      <c r="A10" t="s">
        <v>110</v>
      </c>
      <c r="B10" s="20">
        <v>691.38206396838166</v>
      </c>
    </row>
    <row r="11" spans="1:2" x14ac:dyDescent="0.25">
      <c r="A11" t="s">
        <v>109</v>
      </c>
      <c r="B11" s="20">
        <v>651.11237088746418</v>
      </c>
    </row>
    <row r="12" spans="1:2" x14ac:dyDescent="0.25">
      <c r="A12" t="s">
        <v>131</v>
      </c>
      <c r="B12" s="20">
        <v>922.54483189269195</v>
      </c>
    </row>
    <row r="13" spans="1:2" x14ac:dyDescent="0.25">
      <c r="A13" t="s">
        <v>132</v>
      </c>
      <c r="B13" s="20">
        <v>845.20816176874075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B5A2-A71D-4311-91A0-3B1B7AF62E66}">
  <dimension ref="A1:N12"/>
  <sheetViews>
    <sheetView workbookViewId="0">
      <selection sqref="A1:H1"/>
    </sheetView>
  </sheetViews>
  <sheetFormatPr defaultRowHeight="13.2" x14ac:dyDescent="0.25"/>
  <sheetData>
    <row r="1" spans="1:14" ht="15.6" x14ac:dyDescent="0.25">
      <c r="A1" s="3" t="s">
        <v>133</v>
      </c>
    </row>
    <row r="2" spans="1:14" x14ac:dyDescent="0.25">
      <c r="A2" s="3"/>
    </row>
    <row r="3" spans="1:14" x14ac:dyDescent="0.25">
      <c r="B3" t="s">
        <v>134</v>
      </c>
      <c r="C3" t="s">
        <v>135</v>
      </c>
      <c r="D3" t="s">
        <v>136</v>
      </c>
      <c r="E3" t="s">
        <v>137</v>
      </c>
      <c r="F3" t="s">
        <v>138</v>
      </c>
      <c r="G3" t="s">
        <v>139</v>
      </c>
      <c r="H3" t="s">
        <v>140</v>
      </c>
      <c r="I3" t="s">
        <v>141</v>
      </c>
      <c r="J3" t="s">
        <v>142</v>
      </c>
      <c r="K3" t="s">
        <v>143</v>
      </c>
      <c r="L3" t="s">
        <v>144</v>
      </c>
      <c r="M3" t="s">
        <v>145</v>
      </c>
      <c r="N3" t="s">
        <v>62</v>
      </c>
    </row>
    <row r="4" spans="1:14" x14ac:dyDescent="0.25">
      <c r="A4" t="s">
        <v>146</v>
      </c>
      <c r="B4" s="17" t="s">
        <v>147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25">
      <c r="A5" t="s">
        <v>148</v>
      </c>
      <c r="B5">
        <v>380</v>
      </c>
      <c r="C5">
        <v>315</v>
      </c>
      <c r="D5">
        <v>350</v>
      </c>
      <c r="E5">
        <v>348</v>
      </c>
      <c r="F5">
        <v>400</v>
      </c>
      <c r="G5">
        <v>375</v>
      </c>
      <c r="H5">
        <v>360</v>
      </c>
      <c r="I5">
        <v>360</v>
      </c>
      <c r="J5">
        <v>405</v>
      </c>
      <c r="K5">
        <v>675</v>
      </c>
      <c r="L5">
        <v>610</v>
      </c>
      <c r="M5">
        <v>470</v>
      </c>
      <c r="N5">
        <f>SUM(B5:M5)</f>
        <v>5048</v>
      </c>
    </row>
    <row r="6" spans="1:14" x14ac:dyDescent="0.25">
      <c r="A6" t="s">
        <v>149</v>
      </c>
      <c r="B6">
        <v>445</v>
      </c>
      <c r="C6">
        <v>330</v>
      </c>
      <c r="D6">
        <v>295</v>
      </c>
      <c r="E6">
        <v>255</v>
      </c>
      <c r="F6">
        <v>315</v>
      </c>
      <c r="G6">
        <v>315</v>
      </c>
      <c r="H6">
        <v>235</v>
      </c>
      <c r="I6">
        <v>285</v>
      </c>
      <c r="J6">
        <v>340</v>
      </c>
      <c r="K6">
        <v>590</v>
      </c>
      <c r="L6">
        <v>545</v>
      </c>
      <c r="M6">
        <v>410</v>
      </c>
      <c r="N6">
        <f t="shared" ref="N6:N8" si="0">SUM(B6:M6)</f>
        <v>4360</v>
      </c>
    </row>
    <row r="7" spans="1:14" x14ac:dyDescent="0.25">
      <c r="A7" t="s">
        <v>150</v>
      </c>
      <c r="B7">
        <v>585</v>
      </c>
      <c r="C7">
        <v>490</v>
      </c>
      <c r="D7">
        <v>630</v>
      </c>
      <c r="E7">
        <v>490</v>
      </c>
      <c r="F7">
        <v>529</v>
      </c>
      <c r="G7">
        <v>430</v>
      </c>
      <c r="H7">
        <v>385</v>
      </c>
      <c r="I7">
        <v>418</v>
      </c>
      <c r="J7">
        <v>490</v>
      </c>
      <c r="K7">
        <v>510</v>
      </c>
      <c r="L7">
        <v>455</v>
      </c>
      <c r="M7">
        <v>445</v>
      </c>
      <c r="N7">
        <f t="shared" si="0"/>
        <v>5857</v>
      </c>
    </row>
    <row r="8" spans="1:14" x14ac:dyDescent="0.25">
      <c r="A8" t="s">
        <v>151</v>
      </c>
      <c r="B8">
        <v>571</v>
      </c>
      <c r="C8">
        <v>559</v>
      </c>
      <c r="D8">
        <v>842</v>
      </c>
      <c r="E8">
        <v>755</v>
      </c>
      <c r="F8">
        <v>875</v>
      </c>
      <c r="G8">
        <v>650</v>
      </c>
      <c r="H8">
        <v>635</v>
      </c>
      <c r="I8">
        <v>865</v>
      </c>
      <c r="J8">
        <v>915</v>
      </c>
      <c r="K8">
        <v>618</v>
      </c>
      <c r="L8">
        <v>489</v>
      </c>
      <c r="M8">
        <v>474</v>
      </c>
      <c r="N8">
        <f t="shared" si="0"/>
        <v>8248</v>
      </c>
    </row>
    <row r="9" spans="1:14" x14ac:dyDescent="0.25">
      <c r="A9" t="s">
        <v>62</v>
      </c>
      <c r="B9">
        <f>SUM(B5:B8)</f>
        <v>1981</v>
      </c>
      <c r="C9">
        <f t="shared" ref="C9:N9" si="1">SUM(C5:C8)</f>
        <v>1694</v>
      </c>
      <c r="D9">
        <f t="shared" si="1"/>
        <v>2117</v>
      </c>
      <c r="E9">
        <f t="shared" si="1"/>
        <v>1848</v>
      </c>
      <c r="F9">
        <f t="shared" si="1"/>
        <v>2119</v>
      </c>
      <c r="G9">
        <f t="shared" si="1"/>
        <v>1770</v>
      </c>
      <c r="H9">
        <f t="shared" si="1"/>
        <v>1615</v>
      </c>
      <c r="I9">
        <f t="shared" si="1"/>
        <v>1928</v>
      </c>
      <c r="J9">
        <f t="shared" si="1"/>
        <v>2150</v>
      </c>
      <c r="K9">
        <f t="shared" si="1"/>
        <v>2393</v>
      </c>
      <c r="L9">
        <f t="shared" si="1"/>
        <v>2099</v>
      </c>
      <c r="M9">
        <f t="shared" si="1"/>
        <v>1799</v>
      </c>
      <c r="N9">
        <f t="shared" si="1"/>
        <v>23513</v>
      </c>
    </row>
    <row r="11" spans="1:14" x14ac:dyDescent="0.25">
      <c r="A11" s="3" t="s">
        <v>95</v>
      </c>
    </row>
    <row r="12" spans="1:14" ht="13.8" x14ac:dyDescent="0.25">
      <c r="A12" s="19" t="s">
        <v>152</v>
      </c>
    </row>
  </sheetData>
  <mergeCells count="1">
    <mergeCell ref="B4:N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BAEA0-D491-4CA0-A5B1-B6451A4B9B48}">
  <dimension ref="A1:F20"/>
  <sheetViews>
    <sheetView workbookViewId="0">
      <selection sqref="A1:H1"/>
    </sheetView>
  </sheetViews>
  <sheetFormatPr defaultRowHeight="13.2" x14ac:dyDescent="0.25"/>
  <cols>
    <col min="1" max="1" width="23.21875" customWidth="1"/>
  </cols>
  <sheetData>
    <row r="1" spans="1:6" x14ac:dyDescent="0.25">
      <c r="A1" s="3" t="s">
        <v>153</v>
      </c>
    </row>
    <row r="2" spans="1:6" x14ac:dyDescent="0.25">
      <c r="A2" s="3"/>
    </row>
    <row r="3" spans="1:6" x14ac:dyDescent="0.25">
      <c r="A3" t="s">
        <v>64</v>
      </c>
      <c r="B3" t="s">
        <v>154</v>
      </c>
      <c r="C3" t="s">
        <v>114</v>
      </c>
      <c r="D3" t="s">
        <v>155</v>
      </c>
      <c r="E3" t="s">
        <v>117</v>
      </c>
      <c r="F3" t="s">
        <v>119</v>
      </c>
    </row>
    <row r="4" spans="1:6" ht="15.6" x14ac:dyDescent="0.25">
      <c r="A4" t="s">
        <v>156</v>
      </c>
      <c r="B4" s="3" t="s">
        <v>157</v>
      </c>
      <c r="C4">
        <v>61.9</v>
      </c>
      <c r="D4">
        <v>65.599999999999994</v>
      </c>
      <c r="E4">
        <v>64.5</v>
      </c>
      <c r="F4">
        <v>64.599999999999994</v>
      </c>
    </row>
    <row r="5" spans="1:6" ht="15.6" x14ac:dyDescent="0.25">
      <c r="B5" s="3" t="s">
        <v>158</v>
      </c>
      <c r="C5" s="21">
        <v>6.5000000000000002E-2</v>
      </c>
      <c r="D5" s="21">
        <v>6.5000000000000002E-2</v>
      </c>
      <c r="E5" s="21">
        <v>6.5000000000000002E-2</v>
      </c>
      <c r="F5" s="21">
        <v>6.5000000000000002E-2</v>
      </c>
    </row>
    <row r="6" spans="1:6" x14ac:dyDescent="0.25">
      <c r="A6" t="s">
        <v>110</v>
      </c>
      <c r="B6" t="s">
        <v>159</v>
      </c>
      <c r="C6">
        <v>61.9</v>
      </c>
      <c r="D6">
        <v>65.599999999999994</v>
      </c>
      <c r="E6">
        <v>64.5</v>
      </c>
      <c r="F6">
        <v>64.599999999999994</v>
      </c>
    </row>
    <row r="7" spans="1:6" x14ac:dyDescent="0.25">
      <c r="B7" t="s">
        <v>160</v>
      </c>
      <c r="C7" s="21">
        <v>6.5000000000000002E-2</v>
      </c>
      <c r="D7" s="21">
        <v>6.5000000000000002E-2</v>
      </c>
      <c r="E7" s="21">
        <v>6.5000000000000002E-2</v>
      </c>
      <c r="F7" s="21">
        <v>6.5000000000000002E-2</v>
      </c>
    </row>
    <row r="8" spans="1:6" x14ac:dyDescent="0.25">
      <c r="A8" t="s">
        <v>109</v>
      </c>
      <c r="B8" t="s">
        <v>159</v>
      </c>
      <c r="C8">
        <v>61.9</v>
      </c>
      <c r="D8">
        <v>65.599999999999994</v>
      </c>
      <c r="E8">
        <v>64.5</v>
      </c>
      <c r="F8">
        <v>64.599999999999994</v>
      </c>
    </row>
    <row r="9" spans="1:6" x14ac:dyDescent="0.25">
      <c r="B9" t="s">
        <v>160</v>
      </c>
      <c r="C9" s="21">
        <v>6.5000000000000002E-2</v>
      </c>
      <c r="D9" s="21">
        <v>6.5000000000000002E-2</v>
      </c>
      <c r="E9" s="21">
        <v>6.5000000000000002E-2</v>
      </c>
      <c r="F9" s="21">
        <v>6.5000000000000002E-2</v>
      </c>
    </row>
    <row r="10" spans="1:6" x14ac:dyDescent="0.25">
      <c r="A10" t="s">
        <v>128</v>
      </c>
      <c r="B10" t="s">
        <v>159</v>
      </c>
      <c r="C10">
        <v>59.9</v>
      </c>
      <c r="D10">
        <v>63.6</v>
      </c>
      <c r="E10">
        <v>62.5</v>
      </c>
      <c r="F10">
        <v>62.6</v>
      </c>
    </row>
    <row r="11" spans="1:6" x14ac:dyDescent="0.25">
      <c r="B11" t="s">
        <v>160</v>
      </c>
      <c r="C11" s="21">
        <v>6.5000000000000002E-2</v>
      </c>
      <c r="D11" s="21">
        <v>6.5000000000000002E-2</v>
      </c>
      <c r="E11" s="21">
        <v>6.5000000000000002E-2</v>
      </c>
      <c r="F11" s="21">
        <v>6.5000000000000002E-2</v>
      </c>
    </row>
    <row r="12" spans="1:6" x14ac:dyDescent="0.25">
      <c r="A12" t="s">
        <v>161</v>
      </c>
      <c r="B12" t="s">
        <v>159</v>
      </c>
      <c r="C12">
        <v>61.9</v>
      </c>
      <c r="D12">
        <v>65.599999999999994</v>
      </c>
      <c r="E12">
        <v>64.5</v>
      </c>
      <c r="F12">
        <v>64.599999999999994</v>
      </c>
    </row>
    <row r="13" spans="1:6" x14ac:dyDescent="0.25">
      <c r="B13" t="s">
        <v>160</v>
      </c>
      <c r="C13" s="21">
        <v>6.5000000000000002E-2</v>
      </c>
      <c r="D13" s="21">
        <v>6.5000000000000002E-2</v>
      </c>
      <c r="E13" s="21">
        <v>6.5000000000000002E-2</v>
      </c>
      <c r="F13" s="21">
        <v>6.5000000000000002E-2</v>
      </c>
    </row>
    <row r="14" spans="1:6" x14ac:dyDescent="0.25">
      <c r="A14" t="s">
        <v>129</v>
      </c>
      <c r="B14" t="s">
        <v>159</v>
      </c>
      <c r="C14">
        <v>59.9</v>
      </c>
      <c r="D14">
        <v>63.6</v>
      </c>
      <c r="E14">
        <v>62.5</v>
      </c>
      <c r="F14">
        <v>62.6</v>
      </c>
    </row>
    <row r="15" spans="1:6" x14ac:dyDescent="0.25">
      <c r="B15" t="s">
        <v>160</v>
      </c>
      <c r="C15" s="21">
        <v>6.5000000000000002E-2</v>
      </c>
      <c r="D15" s="21">
        <v>6.5000000000000002E-2</v>
      </c>
      <c r="E15" s="21">
        <v>6.5000000000000002E-2</v>
      </c>
      <c r="F15" s="21">
        <v>6.5000000000000002E-2</v>
      </c>
    </row>
    <row r="17" spans="1:1" ht="15.6" x14ac:dyDescent="0.25">
      <c r="A17" s="3" t="s">
        <v>162</v>
      </c>
    </row>
    <row r="18" spans="1:1" ht="15.6" x14ac:dyDescent="0.25">
      <c r="A18" s="3" t="s">
        <v>163</v>
      </c>
    </row>
    <row r="20" spans="1:1" x14ac:dyDescent="0.25">
      <c r="A20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A-1</vt:lpstr>
      <vt:lpstr>A-2</vt:lpstr>
      <vt:lpstr>A-3</vt:lpstr>
      <vt:lpstr>A-4</vt:lpstr>
      <vt:lpstr>A-5</vt:lpstr>
      <vt:lpstr>A-6</vt:lpstr>
      <vt:lpstr>A-7</vt:lpstr>
      <vt:lpstr>A-8</vt:lpstr>
      <vt:lpstr>A-9</vt:lpstr>
      <vt:lpstr>A-10</vt:lpstr>
      <vt:lpstr>A-11</vt:lpstr>
      <vt:lpstr>A-12</vt:lpstr>
      <vt:lpstr>A-13</vt:lpstr>
      <vt:lpstr>A-14</vt:lpstr>
      <vt:lpstr>A-15</vt:lpstr>
      <vt:lpstr>A-16</vt:lpstr>
      <vt:lpstr>A-17</vt:lpstr>
      <vt:lpstr>A-18</vt:lpstr>
      <vt:lpstr>A-19</vt:lpstr>
      <vt:lpstr>A-20</vt:lpstr>
      <vt:lpstr>A-21</vt:lpstr>
      <vt:lpstr>A-22</vt:lpstr>
      <vt:lpstr>A-23</vt:lpstr>
      <vt:lpstr>A-24</vt:lpstr>
      <vt:lpstr>A-25</vt:lpstr>
      <vt:lpstr>A-26</vt:lpstr>
      <vt:lpstr>A-27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Hanson, Wes - OCE</dc:creator>
  <cp:lastModifiedBy>Hanson, Wes - OCE</cp:lastModifiedBy>
  <dcterms:created xsi:type="dcterms:W3CDTF">2021-12-09T14:23:46Z</dcterms:created>
  <dcterms:modified xsi:type="dcterms:W3CDTF">2021-12-09T14:27:11Z</dcterms:modified>
</cp:coreProperties>
</file>