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le.Halbritter\Documents\Thrips Projects\Manuscripts\Demography\AgData Commons\"/>
    </mc:Choice>
  </mc:AlternateContent>
  <xr:revisionPtr revIDLastSave="0" documentId="8_{6539E1B5-4FF0-4BB3-9392-3437F7052B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IRRE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31" i="1" l="1"/>
  <c r="O1926" i="1"/>
  <c r="AF2004" i="1"/>
  <c r="AG2004" i="1" s="1"/>
  <c r="AC2004" i="1"/>
  <c r="Y2004" i="1" s="1"/>
  <c r="V2004" i="1"/>
  <c r="U2004" i="1"/>
  <c r="AF2003" i="1"/>
  <c r="AG2003" i="1" s="1"/>
  <c r="AC2003" i="1"/>
  <c r="Y2003" i="1" s="1"/>
  <c r="V2003" i="1"/>
  <c r="U2003" i="1"/>
  <c r="AF2002" i="1"/>
  <c r="AG2002" i="1" s="1"/>
  <c r="AC2002" i="1"/>
  <c r="Y2002" i="1" s="1"/>
  <c r="V2002" i="1"/>
  <c r="U2002" i="1"/>
  <c r="AF2001" i="1"/>
  <c r="AG2001" i="1" s="1"/>
  <c r="AC2001" i="1"/>
  <c r="Y2001" i="1" s="1"/>
  <c r="V2001" i="1"/>
  <c r="U2001" i="1"/>
  <c r="AF2000" i="1"/>
  <c r="AG2000" i="1" s="1"/>
  <c r="AC2000" i="1"/>
  <c r="Y2000" i="1" s="1"/>
  <c r="V2000" i="1"/>
  <c r="U2000" i="1"/>
  <c r="AF1999" i="1"/>
  <c r="AG1999" i="1" s="1"/>
  <c r="AC1999" i="1"/>
  <c r="Y1999" i="1" s="1"/>
  <c r="V1999" i="1"/>
  <c r="U1999" i="1"/>
  <c r="AF1998" i="1"/>
  <c r="AG1998" i="1" s="1"/>
  <c r="AC1998" i="1"/>
  <c r="Y1998" i="1" s="1"/>
  <c r="V1998" i="1"/>
  <c r="U1998" i="1"/>
  <c r="AF1997" i="1"/>
  <c r="AG1997" i="1" s="1"/>
  <c r="AC1997" i="1"/>
  <c r="Y1997" i="1" s="1"/>
  <c r="V1997" i="1"/>
  <c r="U1997" i="1"/>
  <c r="AF1996" i="1"/>
  <c r="AG1996" i="1" s="1"/>
  <c r="AC1996" i="1"/>
  <c r="Y1996" i="1" s="1"/>
  <c r="V1996" i="1"/>
  <c r="U1996" i="1"/>
  <c r="AF1995" i="1"/>
  <c r="AG1995" i="1" s="1"/>
  <c r="AC1995" i="1"/>
  <c r="Y1995" i="1" s="1"/>
  <c r="V1995" i="1"/>
  <c r="U1995" i="1"/>
  <c r="AF1994" i="1"/>
  <c r="AG1994" i="1" s="1"/>
  <c r="AC1994" i="1"/>
  <c r="Y1994" i="1" s="1"/>
  <c r="V1994" i="1"/>
  <c r="U1994" i="1"/>
  <c r="AF1993" i="1"/>
  <c r="AG1993" i="1" s="1"/>
  <c r="AC1993" i="1"/>
  <c r="Y1993" i="1" s="1"/>
  <c r="V1993" i="1"/>
  <c r="U1993" i="1"/>
  <c r="AF1992" i="1"/>
  <c r="AG1992" i="1" s="1"/>
  <c r="X1992" i="1" s="1"/>
  <c r="AC1992" i="1"/>
  <c r="Y1992" i="1" s="1"/>
  <c r="V1992" i="1"/>
  <c r="U1992" i="1"/>
  <c r="AF1991" i="1"/>
  <c r="AG1991" i="1" s="1"/>
  <c r="AC1991" i="1"/>
  <c r="Y1991" i="1" s="1"/>
  <c r="V1991" i="1"/>
  <c r="U1991" i="1"/>
  <c r="AF1990" i="1"/>
  <c r="AG1990" i="1" s="1"/>
  <c r="X1990" i="1" s="1"/>
  <c r="AC1990" i="1"/>
  <c r="Y1990" i="1" s="1"/>
  <c r="V1990" i="1"/>
  <c r="U1990" i="1"/>
  <c r="AF1989" i="1"/>
  <c r="AG1989" i="1" s="1"/>
  <c r="AC1989" i="1"/>
  <c r="Y1989" i="1" s="1"/>
  <c r="V1989" i="1"/>
  <c r="U1989" i="1"/>
  <c r="AF1988" i="1"/>
  <c r="AG1988" i="1" s="1"/>
  <c r="AC1988" i="1"/>
  <c r="Y1988" i="1" s="1"/>
  <c r="V1988" i="1"/>
  <c r="U1988" i="1"/>
  <c r="AF1987" i="1"/>
  <c r="AG1987" i="1" s="1"/>
  <c r="AC1987" i="1"/>
  <c r="Y1987" i="1" s="1"/>
  <c r="V1987" i="1"/>
  <c r="U1987" i="1"/>
  <c r="AF1986" i="1"/>
  <c r="AG1986" i="1" s="1"/>
  <c r="AC1986" i="1"/>
  <c r="Y1986" i="1" s="1"/>
  <c r="V1986" i="1"/>
  <c r="U1986" i="1"/>
  <c r="AF1985" i="1"/>
  <c r="AG1985" i="1" s="1"/>
  <c r="AC1985" i="1"/>
  <c r="Y1985" i="1" s="1"/>
  <c r="V1985" i="1"/>
  <c r="U1985" i="1"/>
  <c r="AF1984" i="1"/>
  <c r="AG1984" i="1" s="1"/>
  <c r="X1984" i="1" s="1"/>
  <c r="AC1984" i="1"/>
  <c r="Y1984" i="1" s="1"/>
  <c r="V1984" i="1"/>
  <c r="U1984" i="1"/>
  <c r="AF1983" i="1"/>
  <c r="AG1983" i="1" s="1"/>
  <c r="AC1983" i="1"/>
  <c r="Y1983" i="1" s="1"/>
  <c r="V1983" i="1"/>
  <c r="U1983" i="1"/>
  <c r="AF1982" i="1"/>
  <c r="AG1982" i="1" s="1"/>
  <c r="AC1982" i="1"/>
  <c r="Y1982" i="1" s="1"/>
  <c r="V1982" i="1"/>
  <c r="U1982" i="1"/>
  <c r="AF1981" i="1"/>
  <c r="AG1981" i="1" s="1"/>
  <c r="X1981" i="1" s="1"/>
  <c r="AC1981" i="1"/>
  <c r="Y1981" i="1" s="1"/>
  <c r="V1981" i="1"/>
  <c r="U1981" i="1"/>
  <c r="AF1980" i="1"/>
  <c r="AG1980" i="1" s="1"/>
  <c r="AC1980" i="1"/>
  <c r="Y1980" i="1" s="1"/>
  <c r="V1980" i="1"/>
  <c r="U1980" i="1"/>
  <c r="AF1979" i="1"/>
  <c r="AG1979" i="1" s="1"/>
  <c r="AC1979" i="1"/>
  <c r="Y1979" i="1" s="1"/>
  <c r="V1979" i="1"/>
  <c r="U1979" i="1"/>
  <c r="AF1978" i="1"/>
  <c r="AG1978" i="1" s="1"/>
  <c r="AC1978" i="1"/>
  <c r="Y1978" i="1" s="1"/>
  <c r="V1978" i="1"/>
  <c r="U1978" i="1"/>
  <c r="AF1977" i="1"/>
  <c r="AG1977" i="1" s="1"/>
  <c r="AC1977" i="1"/>
  <c r="Y1977" i="1" s="1"/>
  <c r="V1977" i="1"/>
  <c r="U1977" i="1"/>
  <c r="AF1976" i="1"/>
  <c r="AG1976" i="1" s="1"/>
  <c r="AC1976" i="1"/>
  <c r="Y1976" i="1" s="1"/>
  <c r="V1976" i="1"/>
  <c r="U1976" i="1"/>
  <c r="AF1975" i="1"/>
  <c r="AG1975" i="1" s="1"/>
  <c r="AC1975" i="1"/>
  <c r="Y1975" i="1" s="1"/>
  <c r="V1975" i="1"/>
  <c r="U1975" i="1"/>
  <c r="AF1974" i="1"/>
  <c r="AG1974" i="1" s="1"/>
  <c r="AC1974" i="1"/>
  <c r="AD1974" i="1" s="1"/>
  <c r="V1974" i="1"/>
  <c r="U1974" i="1"/>
  <c r="AF1973" i="1"/>
  <c r="AG1973" i="1" s="1"/>
  <c r="AC1973" i="1"/>
  <c r="Y1973" i="1" s="1"/>
  <c r="V1973" i="1"/>
  <c r="U1973" i="1"/>
  <c r="AF1972" i="1"/>
  <c r="AG1972" i="1" s="1"/>
  <c r="AC1972" i="1"/>
  <c r="Y1972" i="1" s="1"/>
  <c r="V1972" i="1"/>
  <c r="U1972" i="1"/>
  <c r="AF1971" i="1"/>
  <c r="AG1971" i="1" s="1"/>
  <c r="X1971" i="1" s="1"/>
  <c r="AC1971" i="1"/>
  <c r="Y1971" i="1" s="1"/>
  <c r="V1971" i="1"/>
  <c r="U1971" i="1"/>
  <c r="AF1970" i="1"/>
  <c r="AG1970" i="1" s="1"/>
  <c r="AC1970" i="1"/>
  <c r="Y1970" i="1" s="1"/>
  <c r="V1970" i="1"/>
  <c r="U1970" i="1"/>
  <c r="AF1969" i="1"/>
  <c r="AG1969" i="1" s="1"/>
  <c r="AC1969" i="1"/>
  <c r="Y1969" i="1" s="1"/>
  <c r="V1969" i="1"/>
  <c r="U1969" i="1"/>
  <c r="AF1968" i="1"/>
  <c r="AG1968" i="1" s="1"/>
  <c r="X1968" i="1" s="1"/>
  <c r="AC1968" i="1"/>
  <c r="Y1968" i="1" s="1"/>
  <c r="V1968" i="1"/>
  <c r="U1968" i="1"/>
  <c r="AF1967" i="1"/>
  <c r="AG1967" i="1" s="1"/>
  <c r="AC1967" i="1"/>
  <c r="Y1967" i="1" s="1"/>
  <c r="V1967" i="1"/>
  <c r="U1967" i="1"/>
  <c r="AF1966" i="1"/>
  <c r="AG1966" i="1" s="1"/>
  <c r="AC1966" i="1"/>
  <c r="Y1966" i="1" s="1"/>
  <c r="V1966" i="1"/>
  <c r="U1966" i="1"/>
  <c r="AF1965" i="1"/>
  <c r="AG1965" i="1" s="1"/>
  <c r="X1965" i="1" s="1"/>
  <c r="AC1965" i="1"/>
  <c r="Y1965" i="1" s="1"/>
  <c r="V1965" i="1"/>
  <c r="U1965" i="1"/>
  <c r="AF1964" i="1"/>
  <c r="AG1964" i="1" s="1"/>
  <c r="AC1964" i="1"/>
  <c r="Y1964" i="1" s="1"/>
  <c r="V1964" i="1"/>
  <c r="U1964" i="1"/>
  <c r="AF1963" i="1"/>
  <c r="AG1963" i="1" s="1"/>
  <c r="AC1963" i="1"/>
  <c r="Y1963" i="1" s="1"/>
  <c r="V1963" i="1"/>
  <c r="U1963" i="1"/>
  <c r="AF1962" i="1"/>
  <c r="AG1962" i="1" s="1"/>
  <c r="AC1962" i="1"/>
  <c r="V1962" i="1"/>
  <c r="U1962" i="1"/>
  <c r="AF1961" i="1"/>
  <c r="AG1961" i="1" s="1"/>
  <c r="AC1961" i="1"/>
  <c r="Y1961" i="1" s="1"/>
  <c r="V1961" i="1"/>
  <c r="U1961" i="1"/>
  <c r="AF1960" i="1"/>
  <c r="AG1960" i="1" s="1"/>
  <c r="AC1960" i="1"/>
  <c r="Y1960" i="1" s="1"/>
  <c r="V1960" i="1"/>
  <c r="U1960" i="1"/>
  <c r="AG1959" i="1"/>
  <c r="AF1959" i="1"/>
  <c r="AC1959" i="1"/>
  <c r="Y1959" i="1" s="1"/>
  <c r="V1959" i="1"/>
  <c r="U1959" i="1"/>
  <c r="AF1958" i="1"/>
  <c r="AG1958" i="1" s="1"/>
  <c r="AC1958" i="1"/>
  <c r="Y1958" i="1" s="1"/>
  <c r="V1958" i="1"/>
  <c r="U1958" i="1"/>
  <c r="AF1957" i="1"/>
  <c r="AG1957" i="1" s="1"/>
  <c r="AC1957" i="1"/>
  <c r="Y1957" i="1" s="1"/>
  <c r="V1957" i="1"/>
  <c r="U1957" i="1"/>
  <c r="AF1956" i="1"/>
  <c r="AG1956" i="1" s="1"/>
  <c r="AC1956" i="1"/>
  <c r="V1956" i="1"/>
  <c r="U1956" i="1"/>
  <c r="AF1955" i="1"/>
  <c r="AG1955" i="1" s="1"/>
  <c r="AC1955" i="1"/>
  <c r="Y1955" i="1" s="1"/>
  <c r="V1955" i="1"/>
  <c r="U1955" i="1"/>
  <c r="AF1954" i="1"/>
  <c r="AG1954" i="1" s="1"/>
  <c r="AC1954" i="1"/>
  <c r="Y1954" i="1" s="1"/>
  <c r="V1954" i="1"/>
  <c r="U1954" i="1"/>
  <c r="AF1953" i="1"/>
  <c r="AG1953" i="1" s="1"/>
  <c r="AC1953" i="1"/>
  <c r="Y1953" i="1" s="1"/>
  <c r="V1953" i="1"/>
  <c r="U1953" i="1"/>
  <c r="AF1952" i="1"/>
  <c r="AG1952" i="1" s="1"/>
  <c r="AC1952" i="1"/>
  <c r="Y1952" i="1" s="1"/>
  <c r="V1952" i="1"/>
  <c r="U1952" i="1"/>
  <c r="AF1951" i="1"/>
  <c r="AG1951" i="1" s="1"/>
  <c r="AC1951" i="1"/>
  <c r="Y1951" i="1" s="1"/>
  <c r="V1951" i="1"/>
  <c r="U1951" i="1"/>
  <c r="AF1950" i="1"/>
  <c r="AG1950" i="1" s="1"/>
  <c r="AC1950" i="1"/>
  <c r="Y1950" i="1" s="1"/>
  <c r="V1950" i="1"/>
  <c r="U1950" i="1"/>
  <c r="AF1949" i="1"/>
  <c r="AG1949" i="1" s="1"/>
  <c r="AC1949" i="1"/>
  <c r="Y1949" i="1" s="1"/>
  <c r="V1949" i="1"/>
  <c r="U1949" i="1"/>
  <c r="AF1948" i="1"/>
  <c r="AG1948" i="1" s="1"/>
  <c r="AC1948" i="1"/>
  <c r="V1948" i="1"/>
  <c r="U1948" i="1"/>
  <c r="AF1947" i="1"/>
  <c r="AG1947" i="1" s="1"/>
  <c r="AC1947" i="1"/>
  <c r="Y1947" i="1" s="1"/>
  <c r="V1947" i="1"/>
  <c r="U1947" i="1"/>
  <c r="AG1946" i="1"/>
  <c r="AF1946" i="1"/>
  <c r="AC1946" i="1"/>
  <c r="Y1946" i="1" s="1"/>
  <c r="V1946" i="1"/>
  <c r="U1946" i="1"/>
  <c r="AF1945" i="1"/>
  <c r="AG1945" i="1" s="1"/>
  <c r="AC1945" i="1"/>
  <c r="Y1945" i="1" s="1"/>
  <c r="V1945" i="1"/>
  <c r="U1945" i="1"/>
  <c r="AF1944" i="1"/>
  <c r="AG1944" i="1" s="1"/>
  <c r="AC1944" i="1"/>
  <c r="Y1944" i="1" s="1"/>
  <c r="V1944" i="1"/>
  <c r="U1944" i="1"/>
  <c r="AF1943" i="1"/>
  <c r="AG1943" i="1" s="1"/>
  <c r="AC1943" i="1"/>
  <c r="Y1943" i="1" s="1"/>
  <c r="V1943" i="1"/>
  <c r="U1943" i="1"/>
  <c r="AF1942" i="1"/>
  <c r="AG1942" i="1" s="1"/>
  <c r="AC1942" i="1"/>
  <c r="Y1942" i="1" s="1"/>
  <c r="V1942" i="1"/>
  <c r="U1942" i="1"/>
  <c r="AF1941" i="1"/>
  <c r="AG1941" i="1" s="1"/>
  <c r="AC1941" i="1"/>
  <c r="AD1941" i="1" s="1"/>
  <c r="V1941" i="1"/>
  <c r="U1941" i="1"/>
  <c r="AF1940" i="1"/>
  <c r="AG1940" i="1" s="1"/>
  <c r="AC1940" i="1"/>
  <c r="Y1940" i="1" s="1"/>
  <c r="V1940" i="1"/>
  <c r="U1940" i="1"/>
  <c r="AF1939" i="1"/>
  <c r="AG1939" i="1" s="1"/>
  <c r="AC1939" i="1"/>
  <c r="Y1939" i="1" s="1"/>
  <c r="V1939" i="1"/>
  <c r="U1939" i="1"/>
  <c r="AF1938" i="1"/>
  <c r="AG1938" i="1" s="1"/>
  <c r="AC1938" i="1"/>
  <c r="V1938" i="1"/>
  <c r="U1938" i="1"/>
  <c r="AF1937" i="1"/>
  <c r="AG1937" i="1" s="1"/>
  <c r="AC1937" i="1"/>
  <c r="Y1937" i="1" s="1"/>
  <c r="V1937" i="1"/>
  <c r="U1937" i="1"/>
  <c r="AF1936" i="1"/>
  <c r="AG1936" i="1" s="1"/>
  <c r="AC1936" i="1"/>
  <c r="Y1936" i="1" s="1"/>
  <c r="V1936" i="1"/>
  <c r="U1936" i="1"/>
  <c r="AF1935" i="1"/>
  <c r="AG1935" i="1" s="1"/>
  <c r="AC1935" i="1"/>
  <c r="Y1935" i="1" s="1"/>
  <c r="V1935" i="1"/>
  <c r="U1935" i="1"/>
  <c r="AF1934" i="1"/>
  <c r="AG1934" i="1" s="1"/>
  <c r="AC1934" i="1"/>
  <c r="Y1934" i="1" s="1"/>
  <c r="V1934" i="1"/>
  <c r="U1934" i="1"/>
  <c r="AF1933" i="1"/>
  <c r="AG1933" i="1" s="1"/>
  <c r="AC1933" i="1"/>
  <c r="Y1933" i="1" s="1"/>
  <c r="V1933" i="1"/>
  <c r="U1933" i="1"/>
  <c r="AF1932" i="1"/>
  <c r="AG1932" i="1" s="1"/>
  <c r="AC1932" i="1"/>
  <c r="Y1932" i="1" s="1"/>
  <c r="V1932" i="1"/>
  <c r="U1932" i="1"/>
  <c r="AF1931" i="1"/>
  <c r="AG1931" i="1" s="1"/>
  <c r="AC1931" i="1"/>
  <c r="Y1931" i="1" s="1"/>
  <c r="V1931" i="1"/>
  <c r="U1931" i="1"/>
  <c r="AF1930" i="1"/>
  <c r="AG1930" i="1" s="1"/>
  <c r="AC1930" i="1"/>
  <c r="Y1930" i="1" s="1"/>
  <c r="V1930" i="1"/>
  <c r="U1930" i="1"/>
  <c r="AF1929" i="1"/>
  <c r="AG1929" i="1" s="1"/>
  <c r="AC1929" i="1"/>
  <c r="Y1929" i="1" s="1"/>
  <c r="V1929" i="1"/>
  <c r="U1929" i="1"/>
  <c r="AF1928" i="1"/>
  <c r="AG1928" i="1" s="1"/>
  <c r="AC1928" i="1"/>
  <c r="Y1928" i="1" s="1"/>
  <c r="V1928" i="1"/>
  <c r="U1928" i="1"/>
  <c r="AF1927" i="1"/>
  <c r="AG1927" i="1" s="1"/>
  <c r="AC1927" i="1"/>
  <c r="Y1927" i="1" s="1"/>
  <c r="V1927" i="1"/>
  <c r="U1927" i="1"/>
  <c r="AF1926" i="1"/>
  <c r="AG1926" i="1" s="1"/>
  <c r="AC1926" i="1"/>
  <c r="Y1926" i="1" s="1"/>
  <c r="V1926" i="1"/>
  <c r="U1926" i="1"/>
  <c r="AF1925" i="1"/>
  <c r="AG1925" i="1" s="1"/>
  <c r="AC1925" i="1"/>
  <c r="V1925" i="1"/>
  <c r="U1925" i="1"/>
  <c r="AF1924" i="1"/>
  <c r="AG1924" i="1" s="1"/>
  <c r="AC1924" i="1"/>
  <c r="Y1924" i="1" s="1"/>
  <c r="V1924" i="1"/>
  <c r="U1924" i="1"/>
  <c r="AF1923" i="1"/>
  <c r="AG1923" i="1" s="1"/>
  <c r="AC1923" i="1"/>
  <c r="Y1923" i="1" s="1"/>
  <c r="V1923" i="1"/>
  <c r="U1923" i="1"/>
  <c r="AF1922" i="1"/>
  <c r="AG1922" i="1" s="1"/>
  <c r="AC1922" i="1"/>
  <c r="Y1922" i="1" s="1"/>
  <c r="V1922" i="1"/>
  <c r="U1922" i="1"/>
  <c r="AF1921" i="1"/>
  <c r="AG1921" i="1" s="1"/>
  <c r="AC1921" i="1"/>
  <c r="Y1921" i="1" s="1"/>
  <c r="V1921" i="1"/>
  <c r="U1921" i="1"/>
  <c r="AF1920" i="1"/>
  <c r="AG1920" i="1" s="1"/>
  <c r="AC1920" i="1"/>
  <c r="Y1920" i="1" s="1"/>
  <c r="V1920" i="1"/>
  <c r="U1920" i="1"/>
  <c r="AF1919" i="1"/>
  <c r="AG1919" i="1" s="1"/>
  <c r="AC1919" i="1"/>
  <c r="Y1919" i="1" s="1"/>
  <c r="V1919" i="1"/>
  <c r="U1919" i="1"/>
  <c r="AF1918" i="1"/>
  <c r="AG1918" i="1" s="1"/>
  <c r="AC1918" i="1"/>
  <c r="Y1918" i="1" s="1"/>
  <c r="V1918" i="1"/>
  <c r="U1918" i="1"/>
  <c r="AF1917" i="1"/>
  <c r="AG1917" i="1" s="1"/>
  <c r="AC1917" i="1"/>
  <c r="V1917" i="1"/>
  <c r="U1917" i="1"/>
  <c r="AF1916" i="1"/>
  <c r="AG1916" i="1" s="1"/>
  <c r="AC1916" i="1"/>
  <c r="V1916" i="1"/>
  <c r="U1916" i="1"/>
  <c r="AF1915" i="1"/>
  <c r="AG1915" i="1" s="1"/>
  <c r="AC1915" i="1"/>
  <c r="V1915" i="1"/>
  <c r="U1915" i="1"/>
  <c r="AF1914" i="1"/>
  <c r="AG1914" i="1" s="1"/>
  <c r="AC1914" i="1"/>
  <c r="Y1914" i="1" s="1"/>
  <c r="V1914" i="1"/>
  <c r="U1914" i="1"/>
  <c r="AF1913" i="1"/>
  <c r="AG1913" i="1" s="1"/>
  <c r="AC1913" i="1"/>
  <c r="Y1913" i="1" s="1"/>
  <c r="V1913" i="1"/>
  <c r="U1913" i="1"/>
  <c r="AF1912" i="1"/>
  <c r="AG1912" i="1" s="1"/>
  <c r="AC1912" i="1"/>
  <c r="V1912" i="1"/>
  <c r="U1912" i="1"/>
  <c r="AF1911" i="1"/>
  <c r="AG1911" i="1" s="1"/>
  <c r="AC1911" i="1"/>
  <c r="Y1911" i="1" s="1"/>
  <c r="V1911" i="1"/>
  <c r="U1911" i="1"/>
  <c r="AF1910" i="1"/>
  <c r="AG1910" i="1" s="1"/>
  <c r="AC1910" i="1"/>
  <c r="Y1910" i="1" s="1"/>
  <c r="V1910" i="1"/>
  <c r="U1910" i="1"/>
  <c r="AF1909" i="1"/>
  <c r="AG1909" i="1" s="1"/>
  <c r="AC1909" i="1"/>
  <c r="Y1909" i="1" s="1"/>
  <c r="V1909" i="1"/>
  <c r="U1909" i="1"/>
  <c r="AF1908" i="1"/>
  <c r="AG1908" i="1" s="1"/>
  <c r="AC1908" i="1"/>
  <c r="Y1908" i="1" s="1"/>
  <c r="V1908" i="1"/>
  <c r="U1908" i="1"/>
  <c r="AF1907" i="1"/>
  <c r="AG1907" i="1" s="1"/>
  <c r="AC1907" i="1"/>
  <c r="Y1907" i="1" s="1"/>
  <c r="V1907" i="1"/>
  <c r="U1907" i="1"/>
  <c r="AF1906" i="1"/>
  <c r="AG1906" i="1" s="1"/>
  <c r="AC1906" i="1"/>
  <c r="Y1906" i="1" s="1"/>
  <c r="V1906" i="1"/>
  <c r="U1906" i="1"/>
  <c r="V1905" i="1"/>
  <c r="U1905" i="1"/>
  <c r="AF1904" i="1"/>
  <c r="AG1904" i="1" s="1"/>
  <c r="AC1904" i="1"/>
  <c r="Y1904" i="1" s="1"/>
  <c r="V1904" i="1"/>
  <c r="U1904" i="1"/>
  <c r="AF1903" i="1"/>
  <c r="AG1903" i="1" s="1"/>
  <c r="AC1903" i="1"/>
  <c r="Y1903" i="1" s="1"/>
  <c r="V1903" i="1"/>
  <c r="U1903" i="1"/>
  <c r="AF1902" i="1"/>
  <c r="AG1902" i="1" s="1"/>
  <c r="AC1902" i="1"/>
  <c r="Y1902" i="1" s="1"/>
  <c r="V1902" i="1"/>
  <c r="U1902" i="1"/>
  <c r="AF1901" i="1"/>
  <c r="AG1901" i="1" s="1"/>
  <c r="AC1901" i="1"/>
  <c r="Y1901" i="1" s="1"/>
  <c r="V1901" i="1"/>
  <c r="U1901" i="1"/>
  <c r="AF1900" i="1"/>
  <c r="AG1900" i="1" s="1"/>
  <c r="AC1900" i="1"/>
  <c r="V1900" i="1"/>
  <c r="U1900" i="1"/>
  <c r="AF1899" i="1"/>
  <c r="AG1899" i="1" s="1"/>
  <c r="AC1899" i="1"/>
  <c r="Y1899" i="1" s="1"/>
  <c r="V1899" i="1"/>
  <c r="U1899" i="1"/>
  <c r="V1898" i="1"/>
  <c r="U1898" i="1"/>
  <c r="V1897" i="1"/>
  <c r="U1897" i="1"/>
  <c r="AF1896" i="1"/>
  <c r="AG1896" i="1" s="1"/>
  <c r="AC1896" i="1"/>
  <c r="V1896" i="1"/>
  <c r="U1896" i="1"/>
  <c r="AF1895" i="1"/>
  <c r="AG1895" i="1" s="1"/>
  <c r="AC1895" i="1"/>
  <c r="Y1895" i="1" s="1"/>
  <c r="V1895" i="1"/>
  <c r="U1895" i="1"/>
  <c r="AF1894" i="1"/>
  <c r="AG1894" i="1" s="1"/>
  <c r="AC1894" i="1"/>
  <c r="V1894" i="1"/>
  <c r="U1894" i="1"/>
  <c r="AF1893" i="1"/>
  <c r="AG1893" i="1" s="1"/>
  <c r="AH1893" i="1" s="1"/>
  <c r="AC1893" i="1"/>
  <c r="Y1893" i="1" s="1"/>
  <c r="V1893" i="1"/>
  <c r="U1893" i="1"/>
  <c r="AF1892" i="1"/>
  <c r="AG1892" i="1" s="1"/>
  <c r="AC1892" i="1"/>
  <c r="V1892" i="1"/>
  <c r="U1892" i="1"/>
  <c r="AF1891" i="1"/>
  <c r="AG1891" i="1" s="1"/>
  <c r="AC1891" i="1"/>
  <c r="Y1891" i="1" s="1"/>
  <c r="V1891" i="1"/>
  <c r="U1891" i="1"/>
  <c r="AF1890" i="1"/>
  <c r="AG1890" i="1" s="1"/>
  <c r="AH1890" i="1" s="1"/>
  <c r="AC1890" i="1"/>
  <c r="V1890" i="1"/>
  <c r="U1890" i="1"/>
  <c r="AF1889" i="1"/>
  <c r="AG1889" i="1" s="1"/>
  <c r="AC1889" i="1"/>
  <c r="Y1889" i="1" s="1"/>
  <c r="V1889" i="1"/>
  <c r="U1889" i="1"/>
  <c r="AF1888" i="1"/>
  <c r="AG1888" i="1" s="1"/>
  <c r="AH1888" i="1" s="1"/>
  <c r="AC1888" i="1"/>
  <c r="V1888" i="1"/>
  <c r="U1888" i="1"/>
  <c r="AF1887" i="1"/>
  <c r="AG1887" i="1" s="1"/>
  <c r="AC1887" i="1"/>
  <c r="Y1887" i="1" s="1"/>
  <c r="V1887" i="1"/>
  <c r="U1887" i="1"/>
  <c r="AF1886" i="1"/>
  <c r="AG1886" i="1" s="1"/>
  <c r="AC1886" i="1"/>
  <c r="V1886" i="1"/>
  <c r="U1886" i="1"/>
  <c r="AF1885" i="1"/>
  <c r="AG1885" i="1" s="1"/>
  <c r="AC1885" i="1"/>
  <c r="Y1885" i="1" s="1"/>
  <c r="V1885" i="1"/>
  <c r="U1885" i="1"/>
  <c r="AF1884" i="1"/>
  <c r="AG1884" i="1" s="1"/>
  <c r="AH1884" i="1" s="1"/>
  <c r="AC1884" i="1"/>
  <c r="V1884" i="1"/>
  <c r="U1884" i="1"/>
  <c r="AF1883" i="1"/>
  <c r="AG1883" i="1" s="1"/>
  <c r="AC1883" i="1"/>
  <c r="Y1883" i="1" s="1"/>
  <c r="V1883" i="1"/>
  <c r="U1883" i="1"/>
  <c r="AF1882" i="1"/>
  <c r="AG1882" i="1" s="1"/>
  <c r="AH1882" i="1" s="1"/>
  <c r="AC1882" i="1"/>
  <c r="V1882" i="1"/>
  <c r="U1882" i="1"/>
  <c r="AF1881" i="1"/>
  <c r="AG1881" i="1" s="1"/>
  <c r="AC1881" i="1"/>
  <c r="Y1881" i="1" s="1"/>
  <c r="V1881" i="1"/>
  <c r="U1881" i="1"/>
  <c r="AF1880" i="1"/>
  <c r="AG1880" i="1" s="1"/>
  <c r="AC1880" i="1"/>
  <c r="V1880" i="1"/>
  <c r="U1880" i="1"/>
  <c r="AF1879" i="1"/>
  <c r="AG1879" i="1" s="1"/>
  <c r="AC1879" i="1"/>
  <c r="Y1879" i="1" s="1"/>
  <c r="V1879" i="1"/>
  <c r="U1879" i="1"/>
  <c r="AF1878" i="1"/>
  <c r="AG1878" i="1" s="1"/>
  <c r="AH1878" i="1" s="1"/>
  <c r="AC1878" i="1"/>
  <c r="V1878" i="1"/>
  <c r="U1878" i="1"/>
  <c r="AF1877" i="1"/>
  <c r="AG1877" i="1" s="1"/>
  <c r="AC1877" i="1"/>
  <c r="Y1877" i="1" s="1"/>
  <c r="V1877" i="1"/>
  <c r="U1877" i="1"/>
  <c r="AF1876" i="1"/>
  <c r="AG1876" i="1" s="1"/>
  <c r="AH1876" i="1" s="1"/>
  <c r="AC1876" i="1"/>
  <c r="V1876" i="1"/>
  <c r="U1876" i="1"/>
  <c r="AF1875" i="1"/>
  <c r="AG1875" i="1" s="1"/>
  <c r="AC1875" i="1"/>
  <c r="Y1875" i="1" s="1"/>
  <c r="V1875" i="1"/>
  <c r="U1875" i="1"/>
  <c r="AF1874" i="1"/>
  <c r="AG1874" i="1" s="1"/>
  <c r="AC1874" i="1"/>
  <c r="V1874" i="1"/>
  <c r="U1874" i="1"/>
  <c r="AF1873" i="1"/>
  <c r="AG1873" i="1" s="1"/>
  <c r="AC1873" i="1"/>
  <c r="Y1873" i="1" s="1"/>
  <c r="V1873" i="1"/>
  <c r="U1873" i="1"/>
  <c r="AF1872" i="1"/>
  <c r="AG1872" i="1" s="1"/>
  <c r="AH1872" i="1" s="1"/>
  <c r="AC1872" i="1"/>
  <c r="V1872" i="1"/>
  <c r="U1872" i="1"/>
  <c r="AF1871" i="1"/>
  <c r="AG1871" i="1" s="1"/>
  <c r="AC1871" i="1"/>
  <c r="Y1871" i="1" s="1"/>
  <c r="V1871" i="1"/>
  <c r="U1871" i="1"/>
  <c r="AF1870" i="1"/>
  <c r="AG1870" i="1" s="1"/>
  <c r="AH1870" i="1" s="1"/>
  <c r="AC1870" i="1"/>
  <c r="V1870" i="1"/>
  <c r="U1870" i="1"/>
  <c r="AF1869" i="1"/>
  <c r="AG1869" i="1" s="1"/>
  <c r="AC1869" i="1"/>
  <c r="Y1869" i="1" s="1"/>
  <c r="V1869" i="1"/>
  <c r="U1869" i="1"/>
  <c r="AF1868" i="1"/>
  <c r="AG1868" i="1" s="1"/>
  <c r="AC1868" i="1"/>
  <c r="V1868" i="1"/>
  <c r="U1868" i="1"/>
  <c r="AF1867" i="1"/>
  <c r="AG1867" i="1" s="1"/>
  <c r="AC1867" i="1"/>
  <c r="Y1867" i="1" s="1"/>
  <c r="V1867" i="1"/>
  <c r="U1867" i="1"/>
  <c r="AF1866" i="1"/>
  <c r="AG1866" i="1" s="1"/>
  <c r="AH1866" i="1" s="1"/>
  <c r="AC1866" i="1"/>
  <c r="V1866" i="1"/>
  <c r="U1866" i="1"/>
  <c r="AF1865" i="1"/>
  <c r="AG1865" i="1" s="1"/>
  <c r="AC1865" i="1"/>
  <c r="Y1865" i="1" s="1"/>
  <c r="V1865" i="1"/>
  <c r="U1865" i="1"/>
  <c r="AF1864" i="1"/>
  <c r="AG1864" i="1" s="1"/>
  <c r="AH1864" i="1" s="1"/>
  <c r="AC1864" i="1"/>
  <c r="V1864" i="1"/>
  <c r="U1864" i="1"/>
  <c r="AF1863" i="1"/>
  <c r="AG1863" i="1" s="1"/>
  <c r="AC1863" i="1"/>
  <c r="Y1863" i="1" s="1"/>
  <c r="V1863" i="1"/>
  <c r="U1863" i="1"/>
  <c r="AF1862" i="1"/>
  <c r="AG1862" i="1" s="1"/>
  <c r="AC1862" i="1"/>
  <c r="V1862" i="1"/>
  <c r="U1862" i="1"/>
  <c r="AF1861" i="1"/>
  <c r="AG1861" i="1" s="1"/>
  <c r="AC1861" i="1"/>
  <c r="Y1861" i="1" s="1"/>
  <c r="V1861" i="1"/>
  <c r="U1861" i="1"/>
  <c r="AF1860" i="1"/>
  <c r="AG1860" i="1" s="1"/>
  <c r="AH1860" i="1" s="1"/>
  <c r="AC1860" i="1"/>
  <c r="V1860" i="1"/>
  <c r="U1860" i="1"/>
  <c r="AF1859" i="1"/>
  <c r="AG1859" i="1" s="1"/>
  <c r="AC1859" i="1"/>
  <c r="Y1859" i="1" s="1"/>
  <c r="V1859" i="1"/>
  <c r="U1859" i="1"/>
  <c r="AF1858" i="1"/>
  <c r="AG1858" i="1" s="1"/>
  <c r="AH1858" i="1" s="1"/>
  <c r="AC1858" i="1"/>
  <c r="V1858" i="1"/>
  <c r="U1858" i="1"/>
  <c r="AF1857" i="1"/>
  <c r="AG1857" i="1" s="1"/>
  <c r="AC1857" i="1"/>
  <c r="Y1857" i="1" s="1"/>
  <c r="V1857" i="1"/>
  <c r="U1857" i="1"/>
  <c r="AF1856" i="1"/>
  <c r="AG1856" i="1" s="1"/>
  <c r="AH1856" i="1" s="1"/>
  <c r="AC1856" i="1"/>
  <c r="Y1856" i="1" s="1"/>
  <c r="V1856" i="1"/>
  <c r="U1856" i="1"/>
  <c r="AF1855" i="1"/>
  <c r="AG1855" i="1" s="1"/>
  <c r="AC1855" i="1"/>
  <c r="Y1855" i="1" s="1"/>
  <c r="V1855" i="1"/>
  <c r="U1855" i="1"/>
  <c r="AF1854" i="1"/>
  <c r="AG1854" i="1" s="1"/>
  <c r="AC1854" i="1"/>
  <c r="V1854" i="1"/>
  <c r="U1854" i="1"/>
  <c r="AF1853" i="1"/>
  <c r="AG1853" i="1" s="1"/>
  <c r="AH1853" i="1" s="1"/>
  <c r="AC1853" i="1"/>
  <c r="Y1853" i="1" s="1"/>
  <c r="V1853" i="1"/>
  <c r="U1853" i="1"/>
  <c r="AF1852" i="1"/>
  <c r="AG1852" i="1" s="1"/>
  <c r="AC1852" i="1"/>
  <c r="V1852" i="1"/>
  <c r="U1852" i="1"/>
  <c r="AF1851" i="1"/>
  <c r="AG1851" i="1" s="1"/>
  <c r="AC1851" i="1"/>
  <c r="V1851" i="1"/>
  <c r="U1851" i="1"/>
  <c r="AF1850" i="1"/>
  <c r="AG1850" i="1" s="1"/>
  <c r="AC1850" i="1"/>
  <c r="Y1850" i="1" s="1"/>
  <c r="V1850" i="1"/>
  <c r="U1850" i="1"/>
  <c r="AF1849" i="1"/>
  <c r="AG1849" i="1" s="1"/>
  <c r="AC1849" i="1"/>
  <c r="Y1849" i="1" s="1"/>
  <c r="V1849" i="1"/>
  <c r="U1849" i="1"/>
  <c r="AF1848" i="1"/>
  <c r="AG1848" i="1" s="1"/>
  <c r="AH1848" i="1" s="1"/>
  <c r="AC1848" i="1"/>
  <c r="V1848" i="1"/>
  <c r="U1848" i="1"/>
  <c r="AF1847" i="1"/>
  <c r="AG1847" i="1" s="1"/>
  <c r="AH1847" i="1" s="1"/>
  <c r="AC1847" i="1"/>
  <c r="Y1847" i="1" s="1"/>
  <c r="V1847" i="1"/>
  <c r="U1847" i="1"/>
  <c r="AF1846" i="1"/>
  <c r="AG1846" i="1" s="1"/>
  <c r="AC1846" i="1"/>
  <c r="V1846" i="1"/>
  <c r="U1846" i="1"/>
  <c r="AF1845" i="1"/>
  <c r="AG1845" i="1" s="1"/>
  <c r="AC1845" i="1"/>
  <c r="Y1845" i="1" s="1"/>
  <c r="V1845" i="1"/>
  <c r="U1845" i="1"/>
  <c r="AF1844" i="1"/>
  <c r="AG1844" i="1" s="1"/>
  <c r="AH1844" i="1" s="1"/>
  <c r="AC1844" i="1"/>
  <c r="Y1844" i="1" s="1"/>
  <c r="V1844" i="1"/>
  <c r="U1844" i="1"/>
  <c r="AF1843" i="1"/>
  <c r="AG1843" i="1" s="1"/>
  <c r="AC1843" i="1"/>
  <c r="Y1843" i="1" s="1"/>
  <c r="V1843" i="1"/>
  <c r="U1843" i="1"/>
  <c r="AF1842" i="1"/>
  <c r="AG1842" i="1" s="1"/>
  <c r="AH1842" i="1" s="1"/>
  <c r="AC1842" i="1"/>
  <c r="V1842" i="1"/>
  <c r="U1842" i="1"/>
  <c r="AF1841" i="1"/>
  <c r="AG1841" i="1" s="1"/>
  <c r="AC1841" i="1"/>
  <c r="Y1841" i="1" s="1"/>
  <c r="V1841" i="1"/>
  <c r="U1841" i="1"/>
  <c r="AF1840" i="1"/>
  <c r="AG1840" i="1" s="1"/>
  <c r="AH1840" i="1" s="1"/>
  <c r="AC1840" i="1"/>
  <c r="V1840" i="1"/>
  <c r="U1840" i="1"/>
  <c r="AF1839" i="1"/>
  <c r="AG1839" i="1" s="1"/>
  <c r="AC1839" i="1"/>
  <c r="Y1839" i="1" s="1"/>
  <c r="V1839" i="1"/>
  <c r="U1839" i="1"/>
  <c r="AF1838" i="1"/>
  <c r="AG1838" i="1" s="1"/>
  <c r="AH1838" i="1" s="1"/>
  <c r="AC1838" i="1"/>
  <c r="Y1838" i="1" s="1"/>
  <c r="V1838" i="1"/>
  <c r="U1838" i="1"/>
  <c r="AF1837" i="1"/>
  <c r="AG1837" i="1" s="1"/>
  <c r="AC1837" i="1"/>
  <c r="Y1837" i="1" s="1"/>
  <c r="V1837" i="1"/>
  <c r="U1837" i="1"/>
  <c r="AF1836" i="1"/>
  <c r="AG1836" i="1" s="1"/>
  <c r="AC1836" i="1"/>
  <c r="V1836" i="1"/>
  <c r="U1836" i="1"/>
  <c r="AF1835" i="1"/>
  <c r="AG1835" i="1" s="1"/>
  <c r="AH1835" i="1" s="1"/>
  <c r="AC1835" i="1"/>
  <c r="Y1835" i="1" s="1"/>
  <c r="V1835" i="1"/>
  <c r="U1835" i="1"/>
  <c r="AF1834" i="1"/>
  <c r="AG1834" i="1" s="1"/>
  <c r="AC1834" i="1"/>
  <c r="V1834" i="1"/>
  <c r="U1834" i="1"/>
  <c r="AF1833" i="1"/>
  <c r="AG1833" i="1" s="1"/>
  <c r="AC1833" i="1"/>
  <c r="V1833" i="1"/>
  <c r="U1833" i="1"/>
  <c r="AF1832" i="1"/>
  <c r="AG1832" i="1" s="1"/>
  <c r="AC1832" i="1"/>
  <c r="Y1832" i="1" s="1"/>
  <c r="V1832" i="1"/>
  <c r="U1832" i="1"/>
  <c r="AF1831" i="1"/>
  <c r="AG1831" i="1" s="1"/>
  <c r="AC1831" i="1"/>
  <c r="Y1831" i="1" s="1"/>
  <c r="V1831" i="1"/>
  <c r="U1831" i="1"/>
  <c r="AF1830" i="1"/>
  <c r="AG1830" i="1" s="1"/>
  <c r="AH1830" i="1" s="1"/>
  <c r="AC1830" i="1"/>
  <c r="V1830" i="1"/>
  <c r="U1830" i="1"/>
  <c r="AF1829" i="1"/>
  <c r="AG1829" i="1" s="1"/>
  <c r="AC1829" i="1"/>
  <c r="Y1829" i="1" s="1"/>
  <c r="V1829" i="1"/>
  <c r="U1829" i="1"/>
  <c r="AF1828" i="1"/>
  <c r="AG1828" i="1" s="1"/>
  <c r="AC1828" i="1"/>
  <c r="V1828" i="1"/>
  <c r="U1828" i="1"/>
  <c r="AF1827" i="1"/>
  <c r="AG1827" i="1" s="1"/>
  <c r="AC1827" i="1"/>
  <c r="AD1827" i="1" s="1"/>
  <c r="V1827" i="1"/>
  <c r="U1827" i="1"/>
  <c r="AF1826" i="1"/>
  <c r="AG1826" i="1" s="1"/>
  <c r="AH1826" i="1" s="1"/>
  <c r="AC1826" i="1"/>
  <c r="Y1826" i="1" s="1"/>
  <c r="V1826" i="1"/>
  <c r="U1826" i="1"/>
  <c r="AF1825" i="1"/>
  <c r="AG1825" i="1" s="1"/>
  <c r="AC1825" i="1"/>
  <c r="Y1825" i="1" s="1"/>
  <c r="V1825" i="1"/>
  <c r="U1825" i="1"/>
  <c r="AF1824" i="1"/>
  <c r="AG1824" i="1" s="1"/>
  <c r="AC1824" i="1"/>
  <c r="Y1824" i="1" s="1"/>
  <c r="V1824" i="1"/>
  <c r="U1824" i="1"/>
  <c r="AF1823" i="1"/>
  <c r="AG1823" i="1" s="1"/>
  <c r="AC1823" i="1"/>
  <c r="Y1823" i="1" s="1"/>
  <c r="V1823" i="1"/>
  <c r="U1823" i="1"/>
  <c r="AF1822" i="1"/>
  <c r="AG1822" i="1" s="1"/>
  <c r="AC1822" i="1"/>
  <c r="V1822" i="1"/>
  <c r="U1822" i="1"/>
  <c r="AF1821" i="1"/>
  <c r="AG1821" i="1" s="1"/>
  <c r="AC1821" i="1"/>
  <c r="Y1821" i="1" s="1"/>
  <c r="V1821" i="1"/>
  <c r="U1821" i="1"/>
  <c r="AF1820" i="1"/>
  <c r="AG1820" i="1" s="1"/>
  <c r="AC1820" i="1"/>
  <c r="V1820" i="1"/>
  <c r="U1820" i="1"/>
  <c r="AF1819" i="1"/>
  <c r="AG1819" i="1" s="1"/>
  <c r="AC1819" i="1"/>
  <c r="Y1819" i="1" s="1"/>
  <c r="V1819" i="1"/>
  <c r="U1819" i="1"/>
  <c r="AF1818" i="1"/>
  <c r="AG1818" i="1" s="1"/>
  <c r="AC1818" i="1"/>
  <c r="Y1818" i="1" s="1"/>
  <c r="V1818" i="1"/>
  <c r="U1818" i="1"/>
  <c r="AF1817" i="1"/>
  <c r="AG1817" i="1" s="1"/>
  <c r="AC1817" i="1"/>
  <c r="Y1817" i="1" s="1"/>
  <c r="V1817" i="1"/>
  <c r="U1817" i="1"/>
  <c r="AF1816" i="1"/>
  <c r="AG1816" i="1" s="1"/>
  <c r="AC1816" i="1"/>
  <c r="V1816" i="1"/>
  <c r="U1816" i="1"/>
  <c r="AF1815" i="1"/>
  <c r="AG1815" i="1" s="1"/>
  <c r="AC1815" i="1"/>
  <c r="Y1815" i="1" s="1"/>
  <c r="V1815" i="1"/>
  <c r="U1815" i="1"/>
  <c r="AF1814" i="1"/>
  <c r="AG1814" i="1" s="1"/>
  <c r="AC1814" i="1"/>
  <c r="V1814" i="1"/>
  <c r="U1814" i="1"/>
  <c r="AF1813" i="1"/>
  <c r="AG1813" i="1" s="1"/>
  <c r="AC1813" i="1"/>
  <c r="Y1813" i="1" s="1"/>
  <c r="V1813" i="1"/>
  <c r="U1813" i="1"/>
  <c r="AF1812" i="1"/>
  <c r="AG1812" i="1" s="1"/>
  <c r="AC1812" i="1"/>
  <c r="Y1812" i="1" s="1"/>
  <c r="V1812" i="1"/>
  <c r="U1812" i="1"/>
  <c r="AF1811" i="1"/>
  <c r="AG1811" i="1" s="1"/>
  <c r="AC1811" i="1"/>
  <c r="Y1811" i="1" s="1"/>
  <c r="V1811" i="1"/>
  <c r="U1811" i="1"/>
  <c r="AF1810" i="1"/>
  <c r="AG1810" i="1" s="1"/>
  <c r="AC1810" i="1"/>
  <c r="V1810" i="1"/>
  <c r="U1810" i="1"/>
  <c r="AF1809" i="1"/>
  <c r="AG1809" i="1" s="1"/>
  <c r="AC1809" i="1"/>
  <c r="Y1809" i="1" s="1"/>
  <c r="V1809" i="1"/>
  <c r="U1809" i="1"/>
  <c r="AF1808" i="1"/>
  <c r="AG1808" i="1" s="1"/>
  <c r="AC1808" i="1"/>
  <c r="V1808" i="1"/>
  <c r="U1808" i="1"/>
  <c r="AF1807" i="1"/>
  <c r="AG1807" i="1" s="1"/>
  <c r="AC1807" i="1"/>
  <c r="Y1807" i="1" s="1"/>
  <c r="V1807" i="1"/>
  <c r="U1807" i="1"/>
  <c r="AF1806" i="1"/>
  <c r="AG1806" i="1" s="1"/>
  <c r="AC1806" i="1"/>
  <c r="Y1806" i="1" s="1"/>
  <c r="V1806" i="1"/>
  <c r="U1806" i="1"/>
  <c r="AF1805" i="1"/>
  <c r="AG1805" i="1" s="1"/>
  <c r="AC1805" i="1"/>
  <c r="Y1805" i="1" s="1"/>
  <c r="V1805" i="1"/>
  <c r="U1805" i="1"/>
  <c r="AF1804" i="1"/>
  <c r="AG1804" i="1" s="1"/>
  <c r="AC1804" i="1"/>
  <c r="V1804" i="1"/>
  <c r="U1804" i="1"/>
  <c r="AF1803" i="1"/>
  <c r="AG1803" i="1" s="1"/>
  <c r="AC1803" i="1"/>
  <c r="Y1803" i="1" s="1"/>
  <c r="V1803" i="1"/>
  <c r="U1803" i="1"/>
  <c r="AF1802" i="1"/>
  <c r="AG1802" i="1" s="1"/>
  <c r="AC1802" i="1"/>
  <c r="V1802" i="1"/>
  <c r="U1802" i="1"/>
  <c r="AF1801" i="1"/>
  <c r="AG1801" i="1" s="1"/>
  <c r="AC1801" i="1"/>
  <c r="Y1801" i="1" s="1"/>
  <c r="V1801" i="1"/>
  <c r="U1801" i="1"/>
  <c r="AF1800" i="1"/>
  <c r="AG1800" i="1" s="1"/>
  <c r="AC1800" i="1"/>
  <c r="Y1800" i="1" s="1"/>
  <c r="V1800" i="1"/>
  <c r="U1800" i="1"/>
  <c r="AF1799" i="1"/>
  <c r="AG1799" i="1" s="1"/>
  <c r="AC1799" i="1"/>
  <c r="Y1799" i="1" s="1"/>
  <c r="V1799" i="1"/>
  <c r="U1799" i="1"/>
  <c r="AF1798" i="1"/>
  <c r="AG1798" i="1" s="1"/>
  <c r="AC1798" i="1"/>
  <c r="V1798" i="1"/>
  <c r="U1798" i="1"/>
  <c r="AF1797" i="1"/>
  <c r="AG1797" i="1" s="1"/>
  <c r="AC1797" i="1"/>
  <c r="Y1797" i="1" s="1"/>
  <c r="V1797" i="1"/>
  <c r="U1797" i="1"/>
  <c r="AF1796" i="1"/>
  <c r="AG1796" i="1" s="1"/>
  <c r="AC1796" i="1"/>
  <c r="V1796" i="1"/>
  <c r="U1796" i="1"/>
  <c r="AF1795" i="1"/>
  <c r="AG1795" i="1" s="1"/>
  <c r="AC1795" i="1"/>
  <c r="Y1795" i="1" s="1"/>
  <c r="V1795" i="1"/>
  <c r="U1795" i="1"/>
  <c r="AF1794" i="1"/>
  <c r="AG1794" i="1" s="1"/>
  <c r="AC1794" i="1"/>
  <c r="Y1794" i="1" s="1"/>
  <c r="V1794" i="1"/>
  <c r="U1794" i="1"/>
  <c r="AF1793" i="1"/>
  <c r="AG1793" i="1" s="1"/>
  <c r="AC1793" i="1"/>
  <c r="Y1793" i="1"/>
  <c r="V1793" i="1"/>
  <c r="U1793" i="1"/>
  <c r="AF1792" i="1"/>
  <c r="AG1792" i="1" s="1"/>
  <c r="AC1792" i="1"/>
  <c r="V1792" i="1"/>
  <c r="U1792" i="1"/>
  <c r="AF1791" i="1"/>
  <c r="AG1791" i="1" s="1"/>
  <c r="AC1791" i="1"/>
  <c r="Y1791" i="1" s="1"/>
  <c r="V1791" i="1"/>
  <c r="U1791" i="1"/>
  <c r="AF1790" i="1"/>
  <c r="AG1790" i="1" s="1"/>
  <c r="AC1790" i="1"/>
  <c r="V1790" i="1"/>
  <c r="U1790" i="1"/>
  <c r="AF1789" i="1"/>
  <c r="AG1789" i="1" s="1"/>
  <c r="AC1789" i="1"/>
  <c r="Y1789" i="1" s="1"/>
  <c r="V1789" i="1"/>
  <c r="U1789" i="1"/>
  <c r="AF1788" i="1"/>
  <c r="AG1788" i="1" s="1"/>
  <c r="AC1788" i="1"/>
  <c r="Y1788" i="1" s="1"/>
  <c r="V1788" i="1"/>
  <c r="U1788" i="1"/>
  <c r="AF1787" i="1"/>
  <c r="AG1787" i="1" s="1"/>
  <c r="AC1787" i="1"/>
  <c r="Y1787" i="1" s="1"/>
  <c r="V1787" i="1"/>
  <c r="U1787" i="1"/>
  <c r="AF1786" i="1"/>
  <c r="AG1786" i="1" s="1"/>
  <c r="AC1786" i="1"/>
  <c r="V1786" i="1"/>
  <c r="U1786" i="1"/>
  <c r="AF1785" i="1"/>
  <c r="AG1785" i="1" s="1"/>
  <c r="AC1785" i="1"/>
  <c r="Y1785" i="1" s="1"/>
  <c r="V1785" i="1"/>
  <c r="U1785" i="1"/>
  <c r="AF1784" i="1"/>
  <c r="AG1784" i="1" s="1"/>
  <c r="AC1784" i="1"/>
  <c r="V1784" i="1"/>
  <c r="U1784" i="1"/>
  <c r="AF1783" i="1"/>
  <c r="AG1783" i="1" s="1"/>
  <c r="AC1783" i="1"/>
  <c r="Y1783" i="1" s="1"/>
  <c r="V1783" i="1"/>
  <c r="U1783" i="1"/>
  <c r="AF1782" i="1"/>
  <c r="AG1782" i="1" s="1"/>
  <c r="AC1782" i="1"/>
  <c r="Y1782" i="1" s="1"/>
  <c r="V1782" i="1"/>
  <c r="U1782" i="1"/>
  <c r="AF1781" i="1"/>
  <c r="AG1781" i="1" s="1"/>
  <c r="AC1781" i="1"/>
  <c r="Y1781" i="1" s="1"/>
  <c r="V1781" i="1"/>
  <c r="U1781" i="1"/>
  <c r="AF1780" i="1"/>
  <c r="AG1780" i="1" s="1"/>
  <c r="AC1780" i="1"/>
  <c r="V1780" i="1"/>
  <c r="U1780" i="1"/>
  <c r="AF1779" i="1"/>
  <c r="AG1779" i="1" s="1"/>
  <c r="AC1779" i="1"/>
  <c r="Y1779" i="1" s="1"/>
  <c r="V1779" i="1"/>
  <c r="U1779" i="1"/>
  <c r="AF1778" i="1"/>
  <c r="AG1778" i="1" s="1"/>
  <c r="AC1778" i="1"/>
  <c r="V1778" i="1"/>
  <c r="U1778" i="1"/>
  <c r="AF1777" i="1"/>
  <c r="AG1777" i="1" s="1"/>
  <c r="AC1777" i="1"/>
  <c r="Y1777" i="1"/>
  <c r="V1777" i="1"/>
  <c r="U1777" i="1"/>
  <c r="AF1776" i="1"/>
  <c r="AG1776" i="1" s="1"/>
  <c r="AC1776" i="1"/>
  <c r="Y1776" i="1" s="1"/>
  <c r="V1776" i="1"/>
  <c r="U1776" i="1"/>
  <c r="AF1775" i="1"/>
  <c r="AG1775" i="1" s="1"/>
  <c r="AC1775" i="1"/>
  <c r="Y1775" i="1" s="1"/>
  <c r="V1775" i="1"/>
  <c r="U1775" i="1"/>
  <c r="AF1774" i="1"/>
  <c r="AG1774" i="1" s="1"/>
  <c r="AC1774" i="1"/>
  <c r="V1774" i="1"/>
  <c r="U1774" i="1"/>
  <c r="AF1773" i="1"/>
  <c r="AG1773" i="1" s="1"/>
  <c r="AC1773" i="1"/>
  <c r="Y1773" i="1" s="1"/>
  <c r="V1773" i="1"/>
  <c r="U1773" i="1"/>
  <c r="AF1772" i="1"/>
  <c r="AG1772" i="1" s="1"/>
  <c r="AC1772" i="1"/>
  <c r="V1772" i="1"/>
  <c r="U1772" i="1"/>
  <c r="AF1771" i="1"/>
  <c r="AG1771" i="1" s="1"/>
  <c r="AC1771" i="1"/>
  <c r="Y1771" i="1" s="1"/>
  <c r="V1771" i="1"/>
  <c r="U1771" i="1"/>
  <c r="AF1770" i="1"/>
  <c r="AG1770" i="1" s="1"/>
  <c r="AC1770" i="1"/>
  <c r="Y1770" i="1" s="1"/>
  <c r="V1770" i="1"/>
  <c r="U1770" i="1"/>
  <c r="AF1769" i="1"/>
  <c r="AG1769" i="1" s="1"/>
  <c r="AC1769" i="1"/>
  <c r="Y1769" i="1" s="1"/>
  <c r="V1769" i="1"/>
  <c r="U1769" i="1"/>
  <c r="AF1768" i="1"/>
  <c r="AG1768" i="1" s="1"/>
  <c r="AC1768" i="1"/>
  <c r="V1768" i="1"/>
  <c r="U1768" i="1"/>
  <c r="AF1767" i="1"/>
  <c r="AG1767" i="1" s="1"/>
  <c r="AC1767" i="1"/>
  <c r="Y1767" i="1" s="1"/>
  <c r="V1767" i="1"/>
  <c r="U1767" i="1"/>
  <c r="AF1766" i="1"/>
  <c r="AG1766" i="1" s="1"/>
  <c r="AC1766" i="1"/>
  <c r="V1766" i="1"/>
  <c r="U1766" i="1"/>
  <c r="AF1765" i="1"/>
  <c r="AG1765" i="1" s="1"/>
  <c r="AC1765" i="1"/>
  <c r="Y1765" i="1" s="1"/>
  <c r="V1765" i="1"/>
  <c r="U1765" i="1"/>
  <c r="AF1764" i="1"/>
  <c r="AG1764" i="1" s="1"/>
  <c r="AC1764" i="1"/>
  <c r="Y1764" i="1" s="1"/>
  <c r="V1764" i="1"/>
  <c r="U1764" i="1"/>
  <c r="AF1763" i="1"/>
  <c r="AG1763" i="1" s="1"/>
  <c r="AC1763" i="1"/>
  <c r="Y1763" i="1" s="1"/>
  <c r="V1763" i="1"/>
  <c r="U1763" i="1"/>
  <c r="AF1762" i="1"/>
  <c r="AG1762" i="1" s="1"/>
  <c r="AC1762" i="1"/>
  <c r="V1762" i="1"/>
  <c r="U1762" i="1"/>
  <c r="AF1761" i="1"/>
  <c r="AG1761" i="1" s="1"/>
  <c r="AC1761" i="1"/>
  <c r="Y1761" i="1" s="1"/>
  <c r="V1761" i="1"/>
  <c r="U1761" i="1"/>
  <c r="AF1760" i="1"/>
  <c r="AG1760" i="1" s="1"/>
  <c r="AC1760" i="1"/>
  <c r="V1760" i="1"/>
  <c r="U1760" i="1"/>
  <c r="AF1759" i="1"/>
  <c r="AG1759" i="1" s="1"/>
  <c r="AC1759" i="1"/>
  <c r="Y1759" i="1" s="1"/>
  <c r="V1759" i="1"/>
  <c r="U1759" i="1"/>
  <c r="AF1758" i="1"/>
  <c r="AG1758" i="1" s="1"/>
  <c r="AC1758" i="1"/>
  <c r="Y1758" i="1" s="1"/>
  <c r="V1758" i="1"/>
  <c r="U1758" i="1"/>
  <c r="AF1757" i="1"/>
  <c r="AG1757" i="1" s="1"/>
  <c r="AC1757" i="1"/>
  <c r="Y1757" i="1" s="1"/>
  <c r="V1757" i="1"/>
  <c r="U1757" i="1"/>
  <c r="AF1756" i="1"/>
  <c r="AG1756" i="1" s="1"/>
  <c r="AC1756" i="1"/>
  <c r="V1756" i="1"/>
  <c r="U1756" i="1"/>
  <c r="AF1755" i="1"/>
  <c r="AG1755" i="1" s="1"/>
  <c r="AC1755" i="1"/>
  <c r="Y1755" i="1" s="1"/>
  <c r="V1755" i="1"/>
  <c r="U1755" i="1"/>
  <c r="AF1754" i="1"/>
  <c r="AG1754" i="1" s="1"/>
  <c r="AC1754" i="1"/>
  <c r="V1754" i="1"/>
  <c r="U1754" i="1"/>
  <c r="AF1753" i="1"/>
  <c r="AG1753" i="1" s="1"/>
  <c r="AC1753" i="1"/>
  <c r="Y1753" i="1" s="1"/>
  <c r="V1753" i="1"/>
  <c r="U1753" i="1"/>
  <c r="AF1752" i="1"/>
  <c r="AG1752" i="1" s="1"/>
  <c r="AC1752" i="1"/>
  <c r="Y1752" i="1" s="1"/>
  <c r="V1752" i="1"/>
  <c r="U1752" i="1"/>
  <c r="AF1751" i="1"/>
  <c r="AG1751" i="1" s="1"/>
  <c r="AC1751" i="1"/>
  <c r="Y1751" i="1" s="1"/>
  <c r="V1751" i="1"/>
  <c r="U1751" i="1"/>
  <c r="AF1750" i="1"/>
  <c r="AG1750" i="1" s="1"/>
  <c r="AC1750" i="1"/>
  <c r="V1750" i="1"/>
  <c r="U1750" i="1"/>
  <c r="AF1749" i="1"/>
  <c r="AG1749" i="1" s="1"/>
  <c r="AC1749" i="1"/>
  <c r="Y1749" i="1" s="1"/>
  <c r="V1749" i="1"/>
  <c r="U1749" i="1"/>
  <c r="AF1748" i="1"/>
  <c r="AG1748" i="1" s="1"/>
  <c r="AC1748" i="1"/>
  <c r="V1748" i="1"/>
  <c r="U1748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382" i="1"/>
  <c r="AH383" i="1"/>
  <c r="AH384" i="1"/>
  <c r="AH385" i="1"/>
  <c r="AH386" i="1"/>
  <c r="AH387" i="1"/>
  <c r="AH388" i="1"/>
  <c r="AH389" i="1"/>
  <c r="AH390" i="1"/>
  <c r="AH391" i="1"/>
  <c r="AH392" i="1"/>
  <c r="AH393" i="1"/>
  <c r="AH394" i="1"/>
  <c r="AH395" i="1"/>
  <c r="AH396" i="1"/>
  <c r="AH397" i="1"/>
  <c r="AH398" i="1"/>
  <c r="AH399" i="1"/>
  <c r="AH400" i="1"/>
  <c r="AH401" i="1"/>
  <c r="AH402" i="1"/>
  <c r="AH403" i="1"/>
  <c r="AH404" i="1"/>
  <c r="AH405" i="1"/>
  <c r="AH406" i="1"/>
  <c r="AH407" i="1"/>
  <c r="AH408" i="1"/>
  <c r="AH409" i="1"/>
  <c r="AH410" i="1"/>
  <c r="AH411" i="1"/>
  <c r="AH412" i="1"/>
  <c r="AH413" i="1"/>
  <c r="AH414" i="1"/>
  <c r="AH415" i="1"/>
  <c r="AH416" i="1"/>
  <c r="AH417" i="1"/>
  <c r="AH418" i="1"/>
  <c r="AH419" i="1"/>
  <c r="AH420" i="1"/>
  <c r="AH421" i="1"/>
  <c r="AH422" i="1"/>
  <c r="AH423" i="1"/>
  <c r="AH424" i="1"/>
  <c r="AH425" i="1"/>
  <c r="AH426" i="1"/>
  <c r="AH427" i="1"/>
  <c r="AH428" i="1"/>
  <c r="AH429" i="1"/>
  <c r="AH430" i="1"/>
  <c r="AH431" i="1"/>
  <c r="AH432" i="1"/>
  <c r="AH433" i="1"/>
  <c r="AH434" i="1"/>
  <c r="AH435" i="1"/>
  <c r="AH436" i="1"/>
  <c r="AH437" i="1"/>
  <c r="AH438" i="1"/>
  <c r="AH439" i="1"/>
  <c r="AH440" i="1"/>
  <c r="AH441" i="1"/>
  <c r="AH442" i="1"/>
  <c r="AH443" i="1"/>
  <c r="AH444" i="1"/>
  <c r="AH445" i="1"/>
  <c r="AH446" i="1"/>
  <c r="AH447" i="1"/>
  <c r="AH448" i="1"/>
  <c r="AH449" i="1"/>
  <c r="AH450" i="1"/>
  <c r="AH451" i="1"/>
  <c r="AH452" i="1"/>
  <c r="AH453" i="1"/>
  <c r="AH454" i="1"/>
  <c r="AH455" i="1"/>
  <c r="AH456" i="1"/>
  <c r="AH457" i="1"/>
  <c r="AH458" i="1"/>
  <c r="AH459" i="1"/>
  <c r="AH460" i="1"/>
  <c r="AH461" i="1"/>
  <c r="AH462" i="1"/>
  <c r="AH463" i="1"/>
  <c r="AH464" i="1"/>
  <c r="AH465" i="1"/>
  <c r="AH466" i="1"/>
  <c r="AH467" i="1"/>
  <c r="AH468" i="1"/>
  <c r="AH469" i="1"/>
  <c r="AH470" i="1"/>
  <c r="AH471" i="1"/>
  <c r="AH472" i="1"/>
  <c r="AH473" i="1"/>
  <c r="AH474" i="1"/>
  <c r="AH475" i="1"/>
  <c r="AH476" i="1"/>
  <c r="AH477" i="1"/>
  <c r="AH478" i="1"/>
  <c r="AH479" i="1"/>
  <c r="AH480" i="1"/>
  <c r="AH481" i="1"/>
  <c r="AH482" i="1"/>
  <c r="AH483" i="1"/>
  <c r="AH484" i="1"/>
  <c r="AH485" i="1"/>
  <c r="AH486" i="1"/>
  <c r="AH487" i="1"/>
  <c r="AH488" i="1"/>
  <c r="AH489" i="1"/>
  <c r="AH490" i="1"/>
  <c r="AH491" i="1"/>
  <c r="AH492" i="1"/>
  <c r="AH493" i="1"/>
  <c r="AH494" i="1"/>
  <c r="AH495" i="1"/>
  <c r="AH496" i="1"/>
  <c r="AH497" i="1"/>
  <c r="AH498" i="1"/>
  <c r="AH499" i="1"/>
  <c r="AH500" i="1"/>
  <c r="AH501" i="1"/>
  <c r="AH502" i="1"/>
  <c r="AH503" i="1"/>
  <c r="AH504" i="1"/>
  <c r="AH505" i="1"/>
  <c r="AH506" i="1"/>
  <c r="AH507" i="1"/>
  <c r="AH508" i="1"/>
  <c r="AH509" i="1"/>
  <c r="AH510" i="1"/>
  <c r="AH511" i="1"/>
  <c r="AH512" i="1"/>
  <c r="AH513" i="1"/>
  <c r="AH514" i="1"/>
  <c r="AH515" i="1"/>
  <c r="AH516" i="1"/>
  <c r="AH517" i="1"/>
  <c r="AH518" i="1"/>
  <c r="AH519" i="1"/>
  <c r="AH520" i="1"/>
  <c r="AH521" i="1"/>
  <c r="AH522" i="1"/>
  <c r="AH523" i="1"/>
  <c r="AH524" i="1"/>
  <c r="AH525" i="1"/>
  <c r="AH526" i="1"/>
  <c r="AH527" i="1"/>
  <c r="AH528" i="1"/>
  <c r="AH529" i="1"/>
  <c r="AH530" i="1"/>
  <c r="AH531" i="1"/>
  <c r="AH532" i="1"/>
  <c r="AH533" i="1"/>
  <c r="AH534" i="1"/>
  <c r="AH535" i="1"/>
  <c r="AH536" i="1"/>
  <c r="AH537" i="1"/>
  <c r="AH538" i="1"/>
  <c r="AH539" i="1"/>
  <c r="AH540" i="1"/>
  <c r="AH541" i="1"/>
  <c r="AH542" i="1"/>
  <c r="AH543" i="1"/>
  <c r="AH544" i="1"/>
  <c r="AH545" i="1"/>
  <c r="AH546" i="1"/>
  <c r="AH547" i="1"/>
  <c r="AH548" i="1"/>
  <c r="AH549" i="1"/>
  <c r="AH550" i="1"/>
  <c r="AH551" i="1"/>
  <c r="AH552" i="1"/>
  <c r="AH553" i="1"/>
  <c r="AH554" i="1"/>
  <c r="AH555" i="1"/>
  <c r="AH556" i="1"/>
  <c r="AH557" i="1"/>
  <c r="AH558" i="1"/>
  <c r="AH559" i="1"/>
  <c r="AH560" i="1"/>
  <c r="AH561" i="1"/>
  <c r="AH562" i="1"/>
  <c r="AH563" i="1"/>
  <c r="AH564" i="1"/>
  <c r="AH565" i="1"/>
  <c r="AH566" i="1"/>
  <c r="AH567" i="1"/>
  <c r="AH568" i="1"/>
  <c r="AH569" i="1"/>
  <c r="AH570" i="1"/>
  <c r="AH571" i="1"/>
  <c r="AH572" i="1"/>
  <c r="AH573" i="1"/>
  <c r="AH574" i="1"/>
  <c r="AH575" i="1"/>
  <c r="AH576" i="1"/>
  <c r="AH577" i="1"/>
  <c r="AH578" i="1"/>
  <c r="AH579" i="1"/>
  <c r="AH580" i="1"/>
  <c r="AH581" i="1"/>
  <c r="AH582" i="1"/>
  <c r="AH583" i="1"/>
  <c r="AH584" i="1"/>
  <c r="AH585" i="1"/>
  <c r="AH586" i="1"/>
  <c r="AH587" i="1"/>
  <c r="AH588" i="1"/>
  <c r="AH589" i="1"/>
  <c r="AH590" i="1"/>
  <c r="AH591" i="1"/>
  <c r="AH592" i="1"/>
  <c r="AH593" i="1"/>
  <c r="AH594" i="1"/>
  <c r="AH595" i="1"/>
  <c r="AH596" i="1"/>
  <c r="AH597" i="1"/>
  <c r="AH598" i="1"/>
  <c r="AH599" i="1"/>
  <c r="AH600" i="1"/>
  <c r="AH601" i="1"/>
  <c r="AH602" i="1"/>
  <c r="AH603" i="1"/>
  <c r="AH604" i="1"/>
  <c r="AH605" i="1"/>
  <c r="AH606" i="1"/>
  <c r="AH607" i="1"/>
  <c r="AH608" i="1"/>
  <c r="AH609" i="1"/>
  <c r="AH610" i="1"/>
  <c r="AH611" i="1"/>
  <c r="AH612" i="1"/>
  <c r="AH613" i="1"/>
  <c r="AH614" i="1"/>
  <c r="AH615" i="1"/>
  <c r="AH616" i="1"/>
  <c r="AH617" i="1"/>
  <c r="AH618" i="1"/>
  <c r="AH619" i="1"/>
  <c r="AH620" i="1"/>
  <c r="AH621" i="1"/>
  <c r="AH622" i="1"/>
  <c r="AH623" i="1"/>
  <c r="AH624" i="1"/>
  <c r="AH625" i="1"/>
  <c r="AH626" i="1"/>
  <c r="AH627" i="1"/>
  <c r="AH628" i="1"/>
  <c r="AH629" i="1"/>
  <c r="AH630" i="1"/>
  <c r="AH631" i="1"/>
  <c r="AH632" i="1"/>
  <c r="AH633" i="1"/>
  <c r="AH634" i="1"/>
  <c r="AH635" i="1"/>
  <c r="AH636" i="1"/>
  <c r="AH637" i="1"/>
  <c r="AH638" i="1"/>
  <c r="AH639" i="1"/>
  <c r="AH640" i="1"/>
  <c r="AH641" i="1"/>
  <c r="AH642" i="1"/>
  <c r="AH643" i="1"/>
  <c r="AH644" i="1"/>
  <c r="AH645" i="1"/>
  <c r="AH646" i="1"/>
  <c r="AH647" i="1"/>
  <c r="AH648" i="1"/>
  <c r="AH649" i="1"/>
  <c r="AH650" i="1"/>
  <c r="AH651" i="1"/>
  <c r="AH652" i="1"/>
  <c r="AH653" i="1"/>
  <c r="AH654" i="1"/>
  <c r="AH655" i="1"/>
  <c r="AH656" i="1"/>
  <c r="AH657" i="1"/>
  <c r="AH658" i="1"/>
  <c r="AH659" i="1"/>
  <c r="AH660" i="1"/>
  <c r="AH661" i="1"/>
  <c r="AH662" i="1"/>
  <c r="AH663" i="1"/>
  <c r="AH664" i="1"/>
  <c r="AH665" i="1"/>
  <c r="AH666" i="1"/>
  <c r="AH667" i="1"/>
  <c r="AH668" i="1"/>
  <c r="AH669" i="1"/>
  <c r="AH670" i="1"/>
  <c r="AH671" i="1"/>
  <c r="AH672" i="1"/>
  <c r="AH673" i="1"/>
  <c r="AH674" i="1"/>
  <c r="AH675" i="1"/>
  <c r="AH676" i="1"/>
  <c r="AH677" i="1"/>
  <c r="AH678" i="1"/>
  <c r="AH679" i="1"/>
  <c r="AH680" i="1"/>
  <c r="AH681" i="1"/>
  <c r="AH682" i="1"/>
  <c r="AH683" i="1"/>
  <c r="AH684" i="1"/>
  <c r="AH685" i="1"/>
  <c r="AH686" i="1"/>
  <c r="AH687" i="1"/>
  <c r="AH688" i="1"/>
  <c r="AH689" i="1"/>
  <c r="AH690" i="1"/>
  <c r="AH691" i="1"/>
  <c r="AH692" i="1"/>
  <c r="AH693" i="1"/>
  <c r="AH694" i="1"/>
  <c r="AH695" i="1"/>
  <c r="AH696" i="1"/>
  <c r="AH697" i="1"/>
  <c r="AH698" i="1"/>
  <c r="AH699" i="1"/>
  <c r="AH700" i="1"/>
  <c r="AH701" i="1"/>
  <c r="AH702" i="1"/>
  <c r="AH703" i="1"/>
  <c r="AH704" i="1"/>
  <c r="AH705" i="1"/>
  <c r="AH706" i="1"/>
  <c r="AH707" i="1"/>
  <c r="AH708" i="1"/>
  <c r="AH709" i="1"/>
  <c r="AH710" i="1"/>
  <c r="AH711" i="1"/>
  <c r="AH712" i="1"/>
  <c r="AH713" i="1"/>
  <c r="AH714" i="1"/>
  <c r="AH715" i="1"/>
  <c r="AH716" i="1"/>
  <c r="AH717" i="1"/>
  <c r="AH718" i="1"/>
  <c r="AH719" i="1"/>
  <c r="AH720" i="1"/>
  <c r="AH721" i="1"/>
  <c r="AH722" i="1"/>
  <c r="AH723" i="1"/>
  <c r="AH724" i="1"/>
  <c r="AH725" i="1"/>
  <c r="AH726" i="1"/>
  <c r="AH727" i="1"/>
  <c r="AH728" i="1"/>
  <c r="AH729" i="1"/>
  <c r="AH730" i="1"/>
  <c r="AH731" i="1"/>
  <c r="AH732" i="1"/>
  <c r="AH733" i="1"/>
  <c r="AH734" i="1"/>
  <c r="AH735" i="1"/>
  <c r="AH736" i="1"/>
  <c r="AH737" i="1"/>
  <c r="AH738" i="1"/>
  <c r="AH739" i="1"/>
  <c r="AH740" i="1"/>
  <c r="AH741" i="1"/>
  <c r="AH742" i="1"/>
  <c r="AH743" i="1"/>
  <c r="AH744" i="1"/>
  <c r="AH745" i="1"/>
  <c r="AH746" i="1"/>
  <c r="AH747" i="1"/>
  <c r="AH748" i="1"/>
  <c r="AH749" i="1"/>
  <c r="AH750" i="1"/>
  <c r="AH751" i="1"/>
  <c r="AH752" i="1"/>
  <c r="AH753" i="1"/>
  <c r="AH754" i="1"/>
  <c r="AH755" i="1"/>
  <c r="AH756" i="1"/>
  <c r="AH757" i="1"/>
  <c r="AH758" i="1"/>
  <c r="AH759" i="1"/>
  <c r="AH760" i="1"/>
  <c r="AH761" i="1"/>
  <c r="AH762" i="1"/>
  <c r="AH763" i="1"/>
  <c r="AH764" i="1"/>
  <c r="AH765" i="1"/>
  <c r="AH766" i="1"/>
  <c r="AH767" i="1"/>
  <c r="AH768" i="1"/>
  <c r="AH769" i="1"/>
  <c r="AH770" i="1"/>
  <c r="AH771" i="1"/>
  <c r="AH772" i="1"/>
  <c r="AH773" i="1"/>
  <c r="AH774" i="1"/>
  <c r="AH775" i="1"/>
  <c r="AH776" i="1"/>
  <c r="AH777" i="1"/>
  <c r="AH778" i="1"/>
  <c r="AH779" i="1"/>
  <c r="AH780" i="1"/>
  <c r="AH781" i="1"/>
  <c r="AH782" i="1"/>
  <c r="AH783" i="1"/>
  <c r="AH784" i="1"/>
  <c r="AH785" i="1"/>
  <c r="AH786" i="1"/>
  <c r="AH787" i="1"/>
  <c r="AH788" i="1"/>
  <c r="AH789" i="1"/>
  <c r="AH790" i="1"/>
  <c r="AH791" i="1"/>
  <c r="AH792" i="1"/>
  <c r="AH793" i="1"/>
  <c r="AH794" i="1"/>
  <c r="AH795" i="1"/>
  <c r="AH796" i="1"/>
  <c r="AH797" i="1"/>
  <c r="AH798" i="1"/>
  <c r="AH799" i="1"/>
  <c r="AH800" i="1"/>
  <c r="AH801" i="1"/>
  <c r="AH802" i="1"/>
  <c r="AH803" i="1"/>
  <c r="AH804" i="1"/>
  <c r="AH805" i="1"/>
  <c r="AH806" i="1"/>
  <c r="AH807" i="1"/>
  <c r="AH808" i="1"/>
  <c r="AH809" i="1"/>
  <c r="AH810" i="1"/>
  <c r="AH811" i="1"/>
  <c r="AH812" i="1"/>
  <c r="AH813" i="1"/>
  <c r="AH814" i="1"/>
  <c r="AH815" i="1"/>
  <c r="AH816" i="1"/>
  <c r="AH817" i="1"/>
  <c r="AH818" i="1"/>
  <c r="AH819" i="1"/>
  <c r="AH820" i="1"/>
  <c r="AH821" i="1"/>
  <c r="AH822" i="1"/>
  <c r="AH823" i="1"/>
  <c r="AH824" i="1"/>
  <c r="AH825" i="1"/>
  <c r="AH826" i="1"/>
  <c r="AH827" i="1"/>
  <c r="AH828" i="1"/>
  <c r="AH829" i="1"/>
  <c r="AH830" i="1"/>
  <c r="AH831" i="1"/>
  <c r="AH832" i="1"/>
  <c r="AH833" i="1"/>
  <c r="AH834" i="1"/>
  <c r="AH835" i="1"/>
  <c r="AH836" i="1"/>
  <c r="AH837" i="1"/>
  <c r="AH838" i="1"/>
  <c r="AH839" i="1"/>
  <c r="AH840" i="1"/>
  <c r="AH841" i="1"/>
  <c r="AH842" i="1"/>
  <c r="AH843" i="1"/>
  <c r="AH844" i="1"/>
  <c r="AH845" i="1"/>
  <c r="AH846" i="1"/>
  <c r="AH847" i="1"/>
  <c r="AH848" i="1"/>
  <c r="AH849" i="1"/>
  <c r="AH850" i="1"/>
  <c r="AH851" i="1"/>
  <c r="AH852" i="1"/>
  <c r="AH853" i="1"/>
  <c r="AH854" i="1"/>
  <c r="AH855" i="1"/>
  <c r="AH856" i="1"/>
  <c r="AH857" i="1"/>
  <c r="AH858" i="1"/>
  <c r="AH859" i="1"/>
  <c r="AH860" i="1"/>
  <c r="AH861" i="1"/>
  <c r="AH862" i="1"/>
  <c r="AH863" i="1"/>
  <c r="AH864" i="1"/>
  <c r="AH865" i="1"/>
  <c r="AH866" i="1"/>
  <c r="AH867" i="1"/>
  <c r="AH868" i="1"/>
  <c r="AH869" i="1"/>
  <c r="AH870" i="1"/>
  <c r="AH871" i="1"/>
  <c r="AH872" i="1"/>
  <c r="AH873" i="1"/>
  <c r="AH874" i="1"/>
  <c r="AH875" i="1"/>
  <c r="AH876" i="1"/>
  <c r="AH877" i="1"/>
  <c r="AH878" i="1"/>
  <c r="AH879" i="1"/>
  <c r="AH880" i="1"/>
  <c r="AH881" i="1"/>
  <c r="AH882" i="1"/>
  <c r="AH883" i="1"/>
  <c r="AH884" i="1"/>
  <c r="AH885" i="1"/>
  <c r="AH886" i="1"/>
  <c r="AH887" i="1"/>
  <c r="AH888" i="1"/>
  <c r="AH889" i="1"/>
  <c r="AH890" i="1"/>
  <c r="AH891" i="1"/>
  <c r="AH892" i="1"/>
  <c r="AH893" i="1"/>
  <c r="AH894" i="1"/>
  <c r="AH895" i="1"/>
  <c r="AH896" i="1"/>
  <c r="AH897" i="1"/>
  <c r="AH898" i="1"/>
  <c r="AH899" i="1"/>
  <c r="AH900" i="1"/>
  <c r="AH901" i="1"/>
  <c r="AH902" i="1"/>
  <c r="AH903" i="1"/>
  <c r="AH904" i="1"/>
  <c r="AH905" i="1"/>
  <c r="AH906" i="1"/>
  <c r="AH907" i="1"/>
  <c r="AH908" i="1"/>
  <c r="AH909" i="1"/>
  <c r="AH910" i="1"/>
  <c r="AH911" i="1"/>
  <c r="AH912" i="1"/>
  <c r="AH913" i="1"/>
  <c r="AH914" i="1"/>
  <c r="AH915" i="1"/>
  <c r="AH916" i="1"/>
  <c r="AH917" i="1"/>
  <c r="AH918" i="1"/>
  <c r="AH919" i="1"/>
  <c r="AH920" i="1"/>
  <c r="AH921" i="1"/>
  <c r="AH922" i="1"/>
  <c r="AH923" i="1"/>
  <c r="AH924" i="1"/>
  <c r="AH925" i="1"/>
  <c r="AH926" i="1"/>
  <c r="AH927" i="1"/>
  <c r="AH928" i="1"/>
  <c r="AH929" i="1"/>
  <c r="AH930" i="1"/>
  <c r="AH931" i="1"/>
  <c r="AH932" i="1"/>
  <c r="AH933" i="1"/>
  <c r="AH934" i="1"/>
  <c r="AH935" i="1"/>
  <c r="AH936" i="1"/>
  <c r="AH937" i="1"/>
  <c r="AH938" i="1"/>
  <c r="AH939" i="1"/>
  <c r="AH940" i="1"/>
  <c r="AH941" i="1"/>
  <c r="AH942" i="1"/>
  <c r="AH943" i="1"/>
  <c r="AH944" i="1"/>
  <c r="AH945" i="1"/>
  <c r="AH946" i="1"/>
  <c r="AH947" i="1"/>
  <c r="AH948" i="1"/>
  <c r="AH949" i="1"/>
  <c r="AH950" i="1"/>
  <c r="AH951" i="1"/>
  <c r="AH952" i="1"/>
  <c r="AH953" i="1"/>
  <c r="AH954" i="1"/>
  <c r="AH955" i="1"/>
  <c r="AH956" i="1"/>
  <c r="AH957" i="1"/>
  <c r="AH958" i="1"/>
  <c r="AH959" i="1"/>
  <c r="AH960" i="1"/>
  <c r="AH961" i="1"/>
  <c r="AH962" i="1"/>
  <c r="AH963" i="1"/>
  <c r="AH964" i="1"/>
  <c r="AH965" i="1"/>
  <c r="AH966" i="1"/>
  <c r="AH967" i="1"/>
  <c r="AH968" i="1"/>
  <c r="AH969" i="1"/>
  <c r="AH970" i="1"/>
  <c r="AH971" i="1"/>
  <c r="AH972" i="1"/>
  <c r="AH973" i="1"/>
  <c r="AH974" i="1"/>
  <c r="AH975" i="1"/>
  <c r="AH976" i="1"/>
  <c r="AH977" i="1"/>
  <c r="AH978" i="1"/>
  <c r="AH979" i="1"/>
  <c r="AH980" i="1"/>
  <c r="AH981" i="1"/>
  <c r="AH982" i="1"/>
  <c r="AH983" i="1"/>
  <c r="AH984" i="1"/>
  <c r="AH985" i="1"/>
  <c r="AH986" i="1"/>
  <c r="AH987" i="1"/>
  <c r="AH988" i="1"/>
  <c r="AH989" i="1"/>
  <c r="AH990" i="1"/>
  <c r="AH991" i="1"/>
  <c r="AH992" i="1"/>
  <c r="AH993" i="1"/>
  <c r="AH994" i="1"/>
  <c r="AH995" i="1"/>
  <c r="AH996" i="1"/>
  <c r="AH997" i="1"/>
  <c r="AH998" i="1"/>
  <c r="AH999" i="1"/>
  <c r="AH1000" i="1"/>
  <c r="AH1001" i="1"/>
  <c r="AH1002" i="1"/>
  <c r="AH1003" i="1"/>
  <c r="AH1004" i="1"/>
  <c r="AH1005" i="1"/>
  <c r="AH1006" i="1"/>
  <c r="AH1007" i="1"/>
  <c r="AH1008" i="1"/>
  <c r="AH1009" i="1"/>
  <c r="AH1010" i="1"/>
  <c r="AH1011" i="1"/>
  <c r="AH1012" i="1"/>
  <c r="AH1013" i="1"/>
  <c r="AH1014" i="1"/>
  <c r="AH1015" i="1"/>
  <c r="AH1016" i="1"/>
  <c r="AH1017" i="1"/>
  <c r="AH1018" i="1"/>
  <c r="AH1019" i="1"/>
  <c r="AH1020" i="1"/>
  <c r="AH1021" i="1"/>
  <c r="AH1022" i="1"/>
  <c r="AH1023" i="1"/>
  <c r="AH1024" i="1"/>
  <c r="AH1025" i="1"/>
  <c r="AH1026" i="1"/>
  <c r="AH1027" i="1"/>
  <c r="AH1028" i="1"/>
  <c r="AH1029" i="1"/>
  <c r="AH1030" i="1"/>
  <c r="AH1031" i="1"/>
  <c r="AH1032" i="1"/>
  <c r="AH1033" i="1"/>
  <c r="AH1034" i="1"/>
  <c r="AH1035" i="1"/>
  <c r="AH1036" i="1"/>
  <c r="AH1037" i="1"/>
  <c r="AH1038" i="1"/>
  <c r="AH1039" i="1"/>
  <c r="AH1040" i="1"/>
  <c r="AH1041" i="1"/>
  <c r="AH1042" i="1"/>
  <c r="AH1043" i="1"/>
  <c r="AH1044" i="1"/>
  <c r="AH1045" i="1"/>
  <c r="AH1046" i="1"/>
  <c r="AH1047" i="1"/>
  <c r="AH1048" i="1"/>
  <c r="AH1049" i="1"/>
  <c r="AH1050" i="1"/>
  <c r="AH1051" i="1"/>
  <c r="AH1052" i="1"/>
  <c r="AH1053" i="1"/>
  <c r="AH1054" i="1"/>
  <c r="AH1055" i="1"/>
  <c r="AH1056" i="1"/>
  <c r="AH1057" i="1"/>
  <c r="AH1058" i="1"/>
  <c r="AH1059" i="1"/>
  <c r="AH1060" i="1"/>
  <c r="AH1061" i="1"/>
  <c r="AH1062" i="1"/>
  <c r="AH1063" i="1"/>
  <c r="AH1064" i="1"/>
  <c r="AH1065" i="1"/>
  <c r="AH1066" i="1"/>
  <c r="AH1067" i="1"/>
  <c r="AH1068" i="1"/>
  <c r="AH1069" i="1"/>
  <c r="AH1070" i="1"/>
  <c r="AH1071" i="1"/>
  <c r="AH1072" i="1"/>
  <c r="AH1073" i="1"/>
  <c r="AH1074" i="1"/>
  <c r="AH1075" i="1"/>
  <c r="AH1076" i="1"/>
  <c r="AH1077" i="1"/>
  <c r="AH1078" i="1"/>
  <c r="AH1079" i="1"/>
  <c r="AH1080" i="1"/>
  <c r="AH1081" i="1"/>
  <c r="AH1082" i="1"/>
  <c r="AH1083" i="1"/>
  <c r="AH1084" i="1"/>
  <c r="AH1085" i="1"/>
  <c r="AH1086" i="1"/>
  <c r="AH1087" i="1"/>
  <c r="AH1088" i="1"/>
  <c r="AH1089" i="1"/>
  <c r="AH1090" i="1"/>
  <c r="AH1091" i="1"/>
  <c r="AH1092" i="1"/>
  <c r="AH1093" i="1"/>
  <c r="AH1094" i="1"/>
  <c r="AH1095" i="1"/>
  <c r="AH1096" i="1"/>
  <c r="AH1097" i="1"/>
  <c r="AH1098" i="1"/>
  <c r="AH1099" i="1"/>
  <c r="AH1100" i="1"/>
  <c r="AH1101" i="1"/>
  <c r="AH1102" i="1"/>
  <c r="AH1103" i="1"/>
  <c r="AH1104" i="1"/>
  <c r="AH1105" i="1"/>
  <c r="AH1106" i="1"/>
  <c r="AH1107" i="1"/>
  <c r="AH1108" i="1"/>
  <c r="AH1109" i="1"/>
  <c r="AH1110" i="1"/>
  <c r="AH1111" i="1"/>
  <c r="AH1112" i="1"/>
  <c r="AH1113" i="1"/>
  <c r="AH1114" i="1"/>
  <c r="AH1115" i="1"/>
  <c r="AH1116" i="1"/>
  <c r="AH1117" i="1"/>
  <c r="AH1118" i="1"/>
  <c r="AH1119" i="1"/>
  <c r="AH1120" i="1"/>
  <c r="AH1121" i="1"/>
  <c r="AH1122" i="1"/>
  <c r="AH1123" i="1"/>
  <c r="AH1124" i="1"/>
  <c r="AH1125" i="1"/>
  <c r="AH1126" i="1"/>
  <c r="AH1127" i="1"/>
  <c r="AH1128" i="1"/>
  <c r="AH1129" i="1"/>
  <c r="AH1130" i="1"/>
  <c r="AH1131" i="1"/>
  <c r="AH1132" i="1"/>
  <c r="AH1133" i="1"/>
  <c r="AH1134" i="1"/>
  <c r="AH1135" i="1"/>
  <c r="AH1136" i="1"/>
  <c r="AH1137" i="1"/>
  <c r="AH1138" i="1"/>
  <c r="AH1139" i="1"/>
  <c r="AH1140" i="1"/>
  <c r="AH1141" i="1"/>
  <c r="AH1142" i="1"/>
  <c r="AH1143" i="1"/>
  <c r="AH1144" i="1"/>
  <c r="AH1145" i="1"/>
  <c r="AH1146" i="1"/>
  <c r="AH1147" i="1"/>
  <c r="AH1148" i="1"/>
  <c r="AH1149" i="1"/>
  <c r="AH1150" i="1"/>
  <c r="AH1151" i="1"/>
  <c r="AH1152" i="1"/>
  <c r="AH1153" i="1"/>
  <c r="AH1154" i="1"/>
  <c r="AH1155" i="1"/>
  <c r="AH1156" i="1"/>
  <c r="AH1157" i="1"/>
  <c r="AH1158" i="1"/>
  <c r="AH1159" i="1"/>
  <c r="AH1160" i="1"/>
  <c r="AH1161" i="1"/>
  <c r="AH1162" i="1"/>
  <c r="AH1163" i="1"/>
  <c r="AH1164" i="1"/>
  <c r="AH1165" i="1"/>
  <c r="AH1166" i="1"/>
  <c r="AH1167" i="1"/>
  <c r="AH1168" i="1"/>
  <c r="AH1169" i="1"/>
  <c r="AH1170" i="1"/>
  <c r="AH1171" i="1"/>
  <c r="AH1172" i="1"/>
  <c r="AH1173" i="1"/>
  <c r="AH1174" i="1"/>
  <c r="AH1175" i="1"/>
  <c r="AH1176" i="1"/>
  <c r="AH1177" i="1"/>
  <c r="AH1178" i="1"/>
  <c r="AH1179" i="1"/>
  <c r="AH1180" i="1"/>
  <c r="AH1181" i="1"/>
  <c r="AH1182" i="1"/>
  <c r="AH1183" i="1"/>
  <c r="AH1184" i="1"/>
  <c r="AH1185" i="1"/>
  <c r="AH1186" i="1"/>
  <c r="AH1187" i="1"/>
  <c r="AH1188" i="1"/>
  <c r="AH1189" i="1"/>
  <c r="AH1190" i="1"/>
  <c r="AH1191" i="1"/>
  <c r="AH1192" i="1"/>
  <c r="AH1193" i="1"/>
  <c r="AH1194" i="1"/>
  <c r="AH1195" i="1"/>
  <c r="AH1196" i="1"/>
  <c r="AH1197" i="1"/>
  <c r="AH1198" i="1"/>
  <c r="AH1199" i="1"/>
  <c r="AH1200" i="1"/>
  <c r="AH1201" i="1"/>
  <c r="AH1202" i="1"/>
  <c r="AH1203" i="1"/>
  <c r="AH1204" i="1"/>
  <c r="AH1205" i="1"/>
  <c r="AH1206" i="1"/>
  <c r="AH1207" i="1"/>
  <c r="AH1208" i="1"/>
  <c r="AH1209" i="1"/>
  <c r="AH1210" i="1"/>
  <c r="AH1211" i="1"/>
  <c r="AH1212" i="1"/>
  <c r="AH1213" i="1"/>
  <c r="AH1214" i="1"/>
  <c r="AH1215" i="1"/>
  <c r="AH1216" i="1"/>
  <c r="AH1217" i="1"/>
  <c r="AH1218" i="1"/>
  <c r="AH1219" i="1"/>
  <c r="AH1220" i="1"/>
  <c r="AH1221" i="1"/>
  <c r="AH1222" i="1"/>
  <c r="AH1223" i="1"/>
  <c r="AH1224" i="1"/>
  <c r="AH1225" i="1"/>
  <c r="AH1226" i="1"/>
  <c r="AH1227" i="1"/>
  <c r="AH1228" i="1"/>
  <c r="AH1229" i="1"/>
  <c r="AH1230" i="1"/>
  <c r="AH1231" i="1"/>
  <c r="AH1232" i="1"/>
  <c r="AH1233" i="1"/>
  <c r="AH1234" i="1"/>
  <c r="AH1235" i="1"/>
  <c r="AH1236" i="1"/>
  <c r="AH1237" i="1"/>
  <c r="AH1238" i="1"/>
  <c r="AH1239" i="1"/>
  <c r="AH1240" i="1"/>
  <c r="AH1241" i="1"/>
  <c r="AH1242" i="1"/>
  <c r="AH1243" i="1"/>
  <c r="AH1244" i="1"/>
  <c r="AH1245" i="1"/>
  <c r="AH1246" i="1"/>
  <c r="AH1247" i="1"/>
  <c r="AH1248" i="1"/>
  <c r="AH1249" i="1"/>
  <c r="AH1250" i="1"/>
  <c r="AH1251" i="1"/>
  <c r="AH1252" i="1"/>
  <c r="AH1253" i="1"/>
  <c r="AH1254" i="1"/>
  <c r="AH1255" i="1"/>
  <c r="AH1256" i="1"/>
  <c r="AH1257" i="1"/>
  <c r="AH1258" i="1"/>
  <c r="AH1259" i="1"/>
  <c r="AH1260" i="1"/>
  <c r="AH1261" i="1"/>
  <c r="AH1262" i="1"/>
  <c r="AH1263" i="1"/>
  <c r="AH1264" i="1"/>
  <c r="AH1265" i="1"/>
  <c r="AH1266" i="1"/>
  <c r="AH1267" i="1"/>
  <c r="AH1268" i="1"/>
  <c r="AH1269" i="1"/>
  <c r="AH1270" i="1"/>
  <c r="AH1271" i="1"/>
  <c r="AH1272" i="1"/>
  <c r="AH1273" i="1"/>
  <c r="AH1274" i="1"/>
  <c r="AH1275" i="1"/>
  <c r="AH1276" i="1"/>
  <c r="AH1277" i="1"/>
  <c r="AH1278" i="1"/>
  <c r="AH1279" i="1"/>
  <c r="AH1280" i="1"/>
  <c r="AH1281" i="1"/>
  <c r="AH1282" i="1"/>
  <c r="AH1283" i="1"/>
  <c r="AH1284" i="1"/>
  <c r="AH1285" i="1"/>
  <c r="AH1286" i="1"/>
  <c r="AH1287" i="1"/>
  <c r="AH1288" i="1"/>
  <c r="AH1289" i="1"/>
  <c r="AH1290" i="1"/>
  <c r="AH1291" i="1"/>
  <c r="AH1292" i="1"/>
  <c r="AH1293" i="1"/>
  <c r="AH1294" i="1"/>
  <c r="AH1295" i="1"/>
  <c r="AH1296" i="1"/>
  <c r="AH1297" i="1"/>
  <c r="AH1298" i="1"/>
  <c r="AH1299" i="1"/>
  <c r="AH1300" i="1"/>
  <c r="AH1301" i="1"/>
  <c r="AH1302" i="1"/>
  <c r="AH1303" i="1"/>
  <c r="AH1304" i="1"/>
  <c r="AH1305" i="1"/>
  <c r="AH1306" i="1"/>
  <c r="AH1307" i="1"/>
  <c r="AH1308" i="1"/>
  <c r="AH1309" i="1"/>
  <c r="AH1310" i="1"/>
  <c r="AH1311" i="1"/>
  <c r="AH1312" i="1"/>
  <c r="AH1313" i="1"/>
  <c r="AH1314" i="1"/>
  <c r="AH1315" i="1"/>
  <c r="AH1316" i="1"/>
  <c r="AH1317" i="1"/>
  <c r="AH1318" i="1"/>
  <c r="AH1319" i="1"/>
  <c r="AH1320" i="1"/>
  <c r="AH1321" i="1"/>
  <c r="AH1322" i="1"/>
  <c r="AH1323" i="1"/>
  <c r="AH1324" i="1"/>
  <c r="AH1325" i="1"/>
  <c r="AH1326" i="1"/>
  <c r="AH1327" i="1"/>
  <c r="AH1328" i="1"/>
  <c r="AH1329" i="1"/>
  <c r="AH1330" i="1"/>
  <c r="AH1331" i="1"/>
  <c r="AH1332" i="1"/>
  <c r="AH1333" i="1"/>
  <c r="AH1334" i="1"/>
  <c r="AH1335" i="1"/>
  <c r="AH1336" i="1"/>
  <c r="AH1337" i="1"/>
  <c r="AH1338" i="1"/>
  <c r="AH1339" i="1"/>
  <c r="AH1340" i="1"/>
  <c r="AH1341" i="1"/>
  <c r="AH1342" i="1"/>
  <c r="AH1343" i="1"/>
  <c r="AH1344" i="1"/>
  <c r="AH1345" i="1"/>
  <c r="AH1346" i="1"/>
  <c r="AH1347" i="1"/>
  <c r="AH1348" i="1"/>
  <c r="AH1349" i="1"/>
  <c r="AH1350" i="1"/>
  <c r="AH1351" i="1"/>
  <c r="AH1352" i="1"/>
  <c r="AH1353" i="1"/>
  <c r="AH1354" i="1"/>
  <c r="AH1355" i="1"/>
  <c r="AH1356" i="1"/>
  <c r="AH1357" i="1"/>
  <c r="AH1358" i="1"/>
  <c r="AH1359" i="1"/>
  <c r="AH1360" i="1"/>
  <c r="AH1361" i="1"/>
  <c r="AH1362" i="1"/>
  <c r="AH1363" i="1"/>
  <c r="AH1364" i="1"/>
  <c r="AH1365" i="1"/>
  <c r="AH1366" i="1"/>
  <c r="AH1367" i="1"/>
  <c r="AH1368" i="1"/>
  <c r="AH1369" i="1"/>
  <c r="AH1370" i="1"/>
  <c r="AH1371" i="1"/>
  <c r="AH1372" i="1"/>
  <c r="AH1373" i="1"/>
  <c r="AH1374" i="1"/>
  <c r="AH1375" i="1"/>
  <c r="AH1376" i="1"/>
  <c r="AH1377" i="1"/>
  <c r="AH1378" i="1"/>
  <c r="AH1380" i="1"/>
  <c r="AH1381" i="1"/>
  <c r="AH1382" i="1"/>
  <c r="AH1383" i="1"/>
  <c r="AH1384" i="1"/>
  <c r="AH1385" i="1"/>
  <c r="AH1386" i="1"/>
  <c r="AH1387" i="1"/>
  <c r="AH1388" i="1"/>
  <c r="AH1389" i="1"/>
  <c r="AH1390" i="1"/>
  <c r="AH1391" i="1"/>
  <c r="AH1392" i="1"/>
  <c r="AH1393" i="1"/>
  <c r="AH1394" i="1"/>
  <c r="AH1395" i="1"/>
  <c r="AH1396" i="1"/>
  <c r="AH1397" i="1"/>
  <c r="AH1398" i="1"/>
  <c r="AH1399" i="1"/>
  <c r="AH1400" i="1"/>
  <c r="AH1401" i="1"/>
  <c r="AH1402" i="1"/>
  <c r="AH1403" i="1"/>
  <c r="AH1404" i="1"/>
  <c r="AH1405" i="1"/>
  <c r="AH1406" i="1"/>
  <c r="AH1407" i="1"/>
  <c r="AH1408" i="1"/>
  <c r="AH1409" i="1"/>
  <c r="AH1410" i="1"/>
  <c r="AH1411" i="1"/>
  <c r="AH1412" i="1"/>
  <c r="AH1413" i="1"/>
  <c r="AH1414" i="1"/>
  <c r="AH1415" i="1"/>
  <c r="AH1416" i="1"/>
  <c r="AH1417" i="1"/>
  <c r="AH1418" i="1"/>
  <c r="AH1419" i="1"/>
  <c r="AH1420" i="1"/>
  <c r="AH1421" i="1"/>
  <c r="AH1422" i="1"/>
  <c r="AH1423" i="1"/>
  <c r="AH1424" i="1"/>
  <c r="AH1425" i="1"/>
  <c r="AH1426" i="1"/>
  <c r="AH1427" i="1"/>
  <c r="AH1428" i="1"/>
  <c r="AH1429" i="1"/>
  <c r="AH1430" i="1"/>
  <c r="AH1431" i="1"/>
  <c r="AH1432" i="1"/>
  <c r="AH1433" i="1"/>
  <c r="AH1434" i="1"/>
  <c r="AH1435" i="1"/>
  <c r="AH1436" i="1"/>
  <c r="AH1437" i="1"/>
  <c r="AH1438" i="1"/>
  <c r="AH1439" i="1"/>
  <c r="AH1440" i="1"/>
  <c r="AH1441" i="1"/>
  <c r="AH1442" i="1"/>
  <c r="AH1443" i="1"/>
  <c r="AH1444" i="1"/>
  <c r="AH1445" i="1"/>
  <c r="AH1446" i="1"/>
  <c r="AH1447" i="1"/>
  <c r="AH1448" i="1"/>
  <c r="AH1449" i="1"/>
  <c r="AH1450" i="1"/>
  <c r="AH1451" i="1"/>
  <c r="AH1452" i="1"/>
  <c r="AH1453" i="1"/>
  <c r="AH1454" i="1"/>
  <c r="AH1455" i="1"/>
  <c r="AH1456" i="1"/>
  <c r="AH1457" i="1"/>
  <c r="AH1458" i="1"/>
  <c r="AH1459" i="1"/>
  <c r="AH1460" i="1"/>
  <c r="AH1461" i="1"/>
  <c r="AH1462" i="1"/>
  <c r="AH1463" i="1"/>
  <c r="AH1464" i="1"/>
  <c r="AH1465" i="1"/>
  <c r="AH1466" i="1"/>
  <c r="AH1467" i="1"/>
  <c r="AH1468" i="1"/>
  <c r="AH1469" i="1"/>
  <c r="AH1470" i="1"/>
  <c r="AH1471" i="1"/>
  <c r="AH1472" i="1"/>
  <c r="AH1473" i="1"/>
  <c r="AH1474" i="1"/>
  <c r="AH1475" i="1"/>
  <c r="AH1476" i="1"/>
  <c r="AH1477" i="1"/>
  <c r="AH1478" i="1"/>
  <c r="AH1479" i="1"/>
  <c r="AH1480" i="1"/>
  <c r="AH1481" i="1"/>
  <c r="AH1482" i="1"/>
  <c r="AH1483" i="1"/>
  <c r="AH1484" i="1"/>
  <c r="AH1485" i="1"/>
  <c r="AH1486" i="1"/>
  <c r="AH1487" i="1"/>
  <c r="AH1488" i="1"/>
  <c r="AH1489" i="1"/>
  <c r="AH1490" i="1"/>
  <c r="AH1491" i="1"/>
  <c r="AH1492" i="1"/>
  <c r="AH1493" i="1"/>
  <c r="AH1494" i="1"/>
  <c r="AH1495" i="1"/>
  <c r="AH1496" i="1"/>
  <c r="AH1497" i="1"/>
  <c r="AH1498" i="1"/>
  <c r="AH1499" i="1"/>
  <c r="AH1500" i="1"/>
  <c r="AH1501" i="1"/>
  <c r="AH1502" i="1"/>
  <c r="AH1503" i="1"/>
  <c r="AH1504" i="1"/>
  <c r="AH1505" i="1"/>
  <c r="AH1506" i="1"/>
  <c r="AH1507" i="1"/>
  <c r="AH1508" i="1"/>
  <c r="AH1509" i="1"/>
  <c r="AH1510" i="1"/>
  <c r="AH1511" i="1"/>
  <c r="AH1512" i="1"/>
  <c r="AH1513" i="1"/>
  <c r="AH1514" i="1"/>
  <c r="AH1515" i="1"/>
  <c r="AH1516" i="1"/>
  <c r="AH1517" i="1"/>
  <c r="AH1518" i="1"/>
  <c r="AH1519" i="1"/>
  <c r="AH1520" i="1"/>
  <c r="AH1521" i="1"/>
  <c r="AH1522" i="1"/>
  <c r="AH1523" i="1"/>
  <c r="AH1524" i="1"/>
  <c r="AH1525" i="1"/>
  <c r="AH1526" i="1"/>
  <c r="AH1527" i="1"/>
  <c r="AH1528" i="1"/>
  <c r="AH1529" i="1"/>
  <c r="AH1530" i="1"/>
  <c r="AH1531" i="1"/>
  <c r="AH1532" i="1"/>
  <c r="AH1533" i="1"/>
  <c r="AH1534" i="1"/>
  <c r="AH1535" i="1"/>
  <c r="AH1536" i="1"/>
  <c r="AH1537" i="1"/>
  <c r="AH1538" i="1"/>
  <c r="AH1539" i="1"/>
  <c r="AH1540" i="1"/>
  <c r="AH1541" i="1"/>
  <c r="AH1542" i="1"/>
  <c r="AH1543" i="1"/>
  <c r="AH1544" i="1"/>
  <c r="AH1545" i="1"/>
  <c r="AH1546" i="1"/>
  <c r="AH1547" i="1"/>
  <c r="AH1548" i="1"/>
  <c r="AH1549" i="1"/>
  <c r="AH1550" i="1"/>
  <c r="AH1551" i="1"/>
  <c r="AH1552" i="1"/>
  <c r="AH1553" i="1"/>
  <c r="AH1554" i="1"/>
  <c r="AH1555" i="1"/>
  <c r="AH1556" i="1"/>
  <c r="AH1557" i="1"/>
  <c r="AH1558" i="1"/>
  <c r="AH1559" i="1"/>
  <c r="AH1560" i="1"/>
  <c r="AH1561" i="1"/>
  <c r="AH1562" i="1"/>
  <c r="AH1563" i="1"/>
  <c r="AH1564" i="1"/>
  <c r="AH1565" i="1"/>
  <c r="AH1566" i="1"/>
  <c r="AH1567" i="1"/>
  <c r="AH1568" i="1"/>
  <c r="AH1569" i="1"/>
  <c r="AH1570" i="1"/>
  <c r="AH1571" i="1"/>
  <c r="AH1572" i="1"/>
  <c r="AH1573" i="1"/>
  <c r="AH1574" i="1"/>
  <c r="AH1575" i="1"/>
  <c r="AH1576" i="1"/>
  <c r="AH1577" i="1"/>
  <c r="AH1578" i="1"/>
  <c r="AH1579" i="1"/>
  <c r="AH1580" i="1"/>
  <c r="AH1581" i="1"/>
  <c r="AH1582" i="1"/>
  <c r="AH1583" i="1"/>
  <c r="AH1584" i="1"/>
  <c r="AH1585" i="1"/>
  <c r="AH1586" i="1"/>
  <c r="AH1587" i="1"/>
  <c r="AH1588" i="1"/>
  <c r="AH1589" i="1"/>
  <c r="AH1590" i="1"/>
  <c r="AH1591" i="1"/>
  <c r="AH1592" i="1"/>
  <c r="AH1593" i="1"/>
  <c r="AH1594" i="1"/>
  <c r="AH1595" i="1"/>
  <c r="AH1596" i="1"/>
  <c r="AH1597" i="1"/>
  <c r="AH1598" i="1"/>
  <c r="AH1599" i="1"/>
  <c r="AH1600" i="1"/>
  <c r="AH1601" i="1"/>
  <c r="AH1602" i="1"/>
  <c r="AH1603" i="1"/>
  <c r="AH1604" i="1"/>
  <c r="AH1605" i="1"/>
  <c r="AH1606" i="1"/>
  <c r="AH1607" i="1"/>
  <c r="AH1608" i="1"/>
  <c r="AH1609" i="1"/>
  <c r="AH1610" i="1"/>
  <c r="AH1611" i="1"/>
  <c r="AH1612" i="1"/>
  <c r="AH1613" i="1"/>
  <c r="AH1614" i="1"/>
  <c r="AH1615" i="1"/>
  <c r="AH1616" i="1"/>
  <c r="AH1617" i="1"/>
  <c r="AH1618" i="1"/>
  <c r="AH1619" i="1"/>
  <c r="AH1620" i="1"/>
  <c r="AH1621" i="1"/>
  <c r="AH1622" i="1"/>
  <c r="AH1623" i="1"/>
  <c r="AH1624" i="1"/>
  <c r="AH1625" i="1"/>
  <c r="AH1626" i="1"/>
  <c r="AH1627" i="1"/>
  <c r="AH1628" i="1"/>
  <c r="AH1629" i="1"/>
  <c r="AH1630" i="1"/>
  <c r="AH1631" i="1"/>
  <c r="AH1632" i="1"/>
  <c r="AH1633" i="1"/>
  <c r="AH1634" i="1"/>
  <c r="AH1635" i="1"/>
  <c r="AH1636" i="1"/>
  <c r="AH1637" i="1"/>
  <c r="AH1638" i="1"/>
  <c r="AH1639" i="1"/>
  <c r="AH1640" i="1"/>
  <c r="AH1641" i="1"/>
  <c r="AH1642" i="1"/>
  <c r="AH1643" i="1"/>
  <c r="AH1644" i="1"/>
  <c r="AH1645" i="1"/>
  <c r="AH1646" i="1"/>
  <c r="AH1647" i="1"/>
  <c r="AH1648" i="1"/>
  <c r="AH1649" i="1"/>
  <c r="AH1650" i="1"/>
  <c r="AH1651" i="1"/>
  <c r="AH1652" i="1"/>
  <c r="AH1653" i="1"/>
  <c r="AH1654" i="1"/>
  <c r="AH1655" i="1"/>
  <c r="AH1656" i="1"/>
  <c r="AH1657" i="1"/>
  <c r="AH1658" i="1"/>
  <c r="AH1659" i="1"/>
  <c r="AH1660" i="1"/>
  <c r="AH1661" i="1"/>
  <c r="AH1662" i="1"/>
  <c r="AH1663" i="1"/>
  <c r="AH1664" i="1"/>
  <c r="AH1665" i="1"/>
  <c r="AH1666" i="1"/>
  <c r="AH1667" i="1"/>
  <c r="AH1668" i="1"/>
  <c r="AH1669" i="1"/>
  <c r="AH1670" i="1"/>
  <c r="AH1671" i="1"/>
  <c r="AH1672" i="1"/>
  <c r="AH1673" i="1"/>
  <c r="AH1674" i="1"/>
  <c r="AH1675" i="1"/>
  <c r="AH1676" i="1"/>
  <c r="AH1677" i="1"/>
  <c r="AH1678" i="1"/>
  <c r="AH1679" i="1"/>
  <c r="AH1680" i="1"/>
  <c r="AH1681" i="1"/>
  <c r="AH1682" i="1"/>
  <c r="AH1683" i="1"/>
  <c r="AH1684" i="1"/>
  <c r="AH1685" i="1"/>
  <c r="AH1686" i="1"/>
  <c r="AH1687" i="1"/>
  <c r="AH1688" i="1"/>
  <c r="AH1689" i="1"/>
  <c r="AH1690" i="1"/>
  <c r="AH1691" i="1"/>
  <c r="AH1692" i="1"/>
  <c r="AH1693" i="1"/>
  <c r="AH1694" i="1"/>
  <c r="AH1695" i="1"/>
  <c r="AH1696" i="1"/>
  <c r="AH1697" i="1"/>
  <c r="AH1698" i="1"/>
  <c r="AH1699" i="1"/>
  <c r="AH1700" i="1"/>
  <c r="AH1701" i="1"/>
  <c r="AH1702" i="1"/>
  <c r="AH1703" i="1"/>
  <c r="AH1704" i="1"/>
  <c r="AH1705" i="1"/>
  <c r="AH1706" i="1"/>
  <c r="AH1707" i="1"/>
  <c r="AH1708" i="1"/>
  <c r="AH1709" i="1"/>
  <c r="AH1710" i="1"/>
  <c r="AH1711" i="1"/>
  <c r="AH1712" i="1"/>
  <c r="AH1713" i="1"/>
  <c r="AH1714" i="1"/>
  <c r="AH1715" i="1"/>
  <c r="AH1716" i="1"/>
  <c r="AH1717" i="1"/>
  <c r="AH1718" i="1"/>
  <c r="AH1719" i="1"/>
  <c r="AH1720" i="1"/>
  <c r="AH1721" i="1"/>
  <c r="AH1722" i="1"/>
  <c r="AH1723" i="1"/>
  <c r="AH1724" i="1"/>
  <c r="AH1725" i="1"/>
  <c r="AH1726" i="1"/>
  <c r="AH1727" i="1"/>
  <c r="AH1728" i="1"/>
  <c r="AH1729" i="1"/>
  <c r="AH1730" i="1"/>
  <c r="AH1731" i="1"/>
  <c r="AH1732" i="1"/>
  <c r="AH1733" i="1"/>
  <c r="AH1734" i="1"/>
  <c r="AH1735" i="1"/>
  <c r="AH1736" i="1"/>
  <c r="AH1737" i="1"/>
  <c r="AH1738" i="1"/>
  <c r="AH1739" i="1"/>
  <c r="AH1740" i="1"/>
  <c r="AH1741" i="1"/>
  <c r="AH1742" i="1"/>
  <c r="AH1743" i="1"/>
  <c r="AH1744" i="1"/>
  <c r="AH1745" i="1"/>
  <c r="AH1746" i="1"/>
  <c r="AH1747" i="1"/>
  <c r="AH2" i="1"/>
  <c r="AD1990" i="1" l="1"/>
  <c r="Z1789" i="1"/>
  <c r="Z1795" i="1"/>
  <c r="Z1801" i="1"/>
  <c r="Z1807" i="1"/>
  <c r="X1929" i="1"/>
  <c r="AD1984" i="1"/>
  <c r="AD1981" i="1"/>
  <c r="X1901" i="1"/>
  <c r="X1904" i="1"/>
  <c r="AD1904" i="1" s="1"/>
  <c r="X2002" i="1"/>
  <c r="AD2002" i="1" s="1"/>
  <c r="Z1771" i="1"/>
  <c r="X1962" i="1"/>
  <c r="AD1962" i="1" s="1"/>
  <c r="AD1968" i="1"/>
  <c r="X1921" i="1"/>
  <c r="AD1921" i="1" s="1"/>
  <c r="X1924" i="1"/>
  <c r="X1927" i="1"/>
  <c r="X1957" i="1"/>
  <c r="Z1813" i="1"/>
  <c r="Z1819" i="1"/>
  <c r="AD1929" i="1"/>
  <c r="X1980" i="1"/>
  <c r="AD1980" i="1" s="1"/>
  <c r="X1911" i="1"/>
  <c r="AD1911" i="1" s="1"/>
  <c r="X1917" i="1"/>
  <c r="AD1917" i="1" s="1"/>
  <c r="Z1825" i="1"/>
  <c r="AD1948" i="1"/>
  <c r="X1906" i="1"/>
  <c r="AD1906" i="1" s="1"/>
  <c r="Z1753" i="1"/>
  <c r="Z1759" i="1"/>
  <c r="AD1912" i="1"/>
  <c r="AD1915" i="1"/>
  <c r="X1932" i="1"/>
  <c r="AD1932" i="1" s="1"/>
  <c r="X1986" i="1"/>
  <c r="AD1986" i="1" s="1"/>
  <c r="X1989" i="1"/>
  <c r="AD1989" i="1" s="1"/>
  <c r="X1919" i="1"/>
  <c r="AD1919" i="1" s="1"/>
  <c r="X1935" i="1"/>
  <c r="AD1935" i="1" s="1"/>
  <c r="X1944" i="1"/>
  <c r="AD1944" i="1" s="1"/>
  <c r="X1995" i="1"/>
  <c r="AD1995" i="1" s="1"/>
  <c r="X1998" i="1"/>
  <c r="AD1998" i="1" s="1"/>
  <c r="AD1965" i="1"/>
  <c r="Z1777" i="1"/>
  <c r="X1947" i="1"/>
  <c r="AD1947" i="1" s="1"/>
  <c r="X1956" i="1"/>
  <c r="X1959" i="1"/>
  <c r="AD1959" i="1" s="1"/>
  <c r="Z1783" i="1"/>
  <c r="Z1818" i="1"/>
  <c r="AH1818" i="1"/>
  <c r="AD1927" i="1"/>
  <c r="X1939" i="1"/>
  <c r="AD1939" i="1" s="1"/>
  <c r="X1951" i="1"/>
  <c r="AD1951" i="1" s="1"/>
  <c r="X1908" i="1"/>
  <c r="AD1908" i="1" s="1"/>
  <c r="AD1925" i="1"/>
  <c r="AD1971" i="1"/>
  <c r="X1985" i="1"/>
  <c r="AD1985" i="1" s="1"/>
  <c r="X1987" i="1"/>
  <c r="AD1987" i="1" s="1"/>
  <c r="AD1992" i="1"/>
  <c r="X1940" i="1"/>
  <c r="AD1940" i="1" s="1"/>
  <c r="X1952" i="1"/>
  <c r="AD1952" i="1" s="1"/>
  <c r="X1967" i="1"/>
  <c r="AD1967" i="1" s="1"/>
  <c r="X1969" i="1"/>
  <c r="AD1969" i="1" s="1"/>
  <c r="X1914" i="1"/>
  <c r="AD1914" i="1" s="1"/>
  <c r="X1977" i="1"/>
  <c r="AD1977" i="1" s="1"/>
  <c r="X1991" i="1"/>
  <c r="AD1991" i="1" s="1"/>
  <c r="Z1765" i="1"/>
  <c r="X1818" i="1"/>
  <c r="AD1818" i="1" s="1"/>
  <c r="X1900" i="1"/>
  <c r="AD1900" i="1" s="1"/>
  <c r="X1903" i="1"/>
  <c r="AD1903" i="1" s="1"/>
  <c r="X1909" i="1"/>
  <c r="AD1909" i="1" s="1"/>
  <c r="X1943" i="1"/>
  <c r="AD1943" i="1" s="1"/>
  <c r="X1970" i="1"/>
  <c r="AD1970" i="1" s="1"/>
  <c r="X1972" i="1"/>
  <c r="AD1972" i="1" s="1"/>
  <c r="X1993" i="1"/>
  <c r="AD1993" i="1" s="1"/>
  <c r="X1920" i="1"/>
  <c r="AD1920" i="1" s="1"/>
  <c r="X1933" i="1"/>
  <c r="AD1933" i="1" s="1"/>
  <c r="X2001" i="1"/>
  <c r="AD2001" i="1" s="1"/>
  <c r="X1923" i="1"/>
  <c r="AD1923" i="1" s="1"/>
  <c r="X1926" i="1"/>
  <c r="AD1926" i="1" s="1"/>
  <c r="X1975" i="1"/>
  <c r="AD1975" i="1" s="1"/>
  <c r="X1983" i="1"/>
  <c r="AD1983" i="1" s="1"/>
  <c r="X1996" i="1"/>
  <c r="AD1996" i="1" s="1"/>
  <c r="X1938" i="1"/>
  <c r="AD1938" i="1" s="1"/>
  <c r="X1950" i="1"/>
  <c r="AD1950" i="1" s="1"/>
  <c r="X1978" i="1"/>
  <c r="AD1978" i="1" s="1"/>
  <c r="X2004" i="1"/>
  <c r="AD2004" i="1" s="1"/>
  <c r="X1918" i="1"/>
  <c r="AD1918" i="1" s="1"/>
  <c r="X1946" i="1"/>
  <c r="AD1946" i="1" s="1"/>
  <c r="X1953" i="1"/>
  <c r="AD1953" i="1" s="1"/>
  <c r="AD1956" i="1"/>
  <c r="X1976" i="1"/>
  <c r="AD1976" i="1" s="1"/>
  <c r="X1997" i="1"/>
  <c r="AD1997" i="1" s="1"/>
  <c r="X1999" i="1"/>
  <c r="AD1999" i="1" s="1"/>
  <c r="X1964" i="1"/>
  <c r="AD1964" i="1" s="1"/>
  <c r="X1979" i="1"/>
  <c r="AD1979" i="1" s="1"/>
  <c r="Z1824" i="1"/>
  <c r="AH1824" i="1"/>
  <c r="Z1806" i="1"/>
  <c r="AH1806" i="1"/>
  <c r="AH1812" i="1"/>
  <c r="Z1812" i="1"/>
  <c r="AD1901" i="1"/>
  <c r="AD1924" i="1"/>
  <c r="AD1957" i="1"/>
  <c r="X1907" i="1"/>
  <c r="AD1907" i="1" s="1"/>
  <c r="X1913" i="1"/>
  <c r="AD1913" i="1" s="1"/>
  <c r="Y1917" i="1"/>
  <c r="X1930" i="1"/>
  <c r="AD1930" i="1" s="1"/>
  <c r="Y1938" i="1"/>
  <c r="X1973" i="1"/>
  <c r="AD1973" i="1" s="1"/>
  <c r="X1902" i="1"/>
  <c r="AD1902" i="1" s="1"/>
  <c r="X1942" i="1"/>
  <c r="AD1942" i="1" s="1"/>
  <c r="X1958" i="1"/>
  <c r="AD1958" i="1" s="1"/>
  <c r="X1963" i="1"/>
  <c r="AD1963" i="1" s="1"/>
  <c r="X1812" i="1"/>
  <c r="AD1812" i="1" s="1"/>
  <c r="X1931" i="1"/>
  <c r="AD1931" i="1" s="1"/>
  <c r="X1936" i="1"/>
  <c r="AD1936" i="1" s="1"/>
  <c r="Y1956" i="1"/>
  <c r="X2003" i="1"/>
  <c r="AD2003" i="1" s="1"/>
  <c r="Y1900" i="1"/>
  <c r="X1937" i="1"/>
  <c r="AD1937" i="1" s="1"/>
  <c r="X1949" i="1"/>
  <c r="AD1949" i="1" s="1"/>
  <c r="X1954" i="1"/>
  <c r="AD1954" i="1" s="1"/>
  <c r="Y1962" i="1"/>
  <c r="X1982" i="1"/>
  <c r="AD1982" i="1" s="1"/>
  <c r="X1988" i="1"/>
  <c r="AD1988" i="1" s="1"/>
  <c r="X1994" i="1"/>
  <c r="AD1994" i="1" s="1"/>
  <c r="X2000" i="1"/>
  <c r="AD2000" i="1" s="1"/>
  <c r="X1806" i="1"/>
  <c r="AD1806" i="1" s="1"/>
  <c r="X1824" i="1"/>
  <c r="AD1824" i="1" s="1"/>
  <c r="X1910" i="1"/>
  <c r="AD1910" i="1" s="1"/>
  <c r="AD1916" i="1"/>
  <c r="X1922" i="1"/>
  <c r="AD1922" i="1" s="1"/>
  <c r="X1955" i="1"/>
  <c r="AD1955" i="1" s="1"/>
  <c r="X1960" i="1"/>
  <c r="AD1960" i="1" s="1"/>
  <c r="X1928" i="1"/>
  <c r="AD1928" i="1" s="1"/>
  <c r="X1899" i="1"/>
  <c r="AD1899" i="1" s="1"/>
  <c r="X1945" i="1"/>
  <c r="AD1945" i="1" s="1"/>
  <c r="X1961" i="1"/>
  <c r="AD1961" i="1" s="1"/>
  <c r="X1966" i="1"/>
  <c r="AD1966" i="1" s="1"/>
  <c r="X1934" i="1"/>
  <c r="AD1934" i="1" s="1"/>
  <c r="X1751" i="1"/>
  <c r="AD1751" i="1" s="1"/>
  <c r="Z1751" i="1"/>
  <c r="AH1751" i="1"/>
  <c r="X1756" i="1"/>
  <c r="AD1756" i="1" s="1"/>
  <c r="AH1756" i="1"/>
  <c r="Z1756" i="1"/>
  <c r="AH1761" i="1"/>
  <c r="Z1761" i="1"/>
  <c r="X1761" i="1"/>
  <c r="AD1761" i="1" s="1"/>
  <c r="X1769" i="1"/>
  <c r="AH1769" i="1"/>
  <c r="Z1769" i="1"/>
  <c r="AH1774" i="1"/>
  <c r="X1774" i="1"/>
  <c r="AD1774" i="1" s="1"/>
  <c r="Z1774" i="1"/>
  <c r="AH1779" i="1"/>
  <c r="Z1779" i="1"/>
  <c r="X1779" i="1"/>
  <c r="AD1779" i="1" s="1"/>
  <c r="AH1784" i="1"/>
  <c r="Z1784" i="1"/>
  <c r="X1784" i="1"/>
  <c r="AD1784" i="1" s="1"/>
  <c r="Z1794" i="1"/>
  <c r="X1794" i="1"/>
  <c r="AD1794" i="1" s="1"/>
  <c r="AH1794" i="1"/>
  <c r="X1799" i="1"/>
  <c r="Z1799" i="1"/>
  <c r="AH1799" i="1"/>
  <c r="AH1804" i="1"/>
  <c r="Z1804" i="1"/>
  <c r="X1804" i="1"/>
  <c r="AD1804" i="1" s="1"/>
  <c r="AH1815" i="1"/>
  <c r="Z1815" i="1"/>
  <c r="X1815" i="1"/>
  <c r="AD1815" i="1" s="1"/>
  <c r="AH1822" i="1"/>
  <c r="X1822" i="1"/>
  <c r="AD1822" i="1" s="1"/>
  <c r="Z1822" i="1"/>
  <c r="Z1764" i="1"/>
  <c r="X1764" i="1"/>
  <c r="AD1764" i="1" s="1"/>
  <c r="AH1764" i="1"/>
  <c r="X1811" i="1"/>
  <c r="AD1811" i="1" s="1"/>
  <c r="AH1811" i="1"/>
  <c r="Z1811" i="1"/>
  <c r="AH1790" i="1"/>
  <c r="Z1790" i="1"/>
  <c r="X1790" i="1"/>
  <c r="AD1790" i="1" s="1"/>
  <c r="Z1782" i="1"/>
  <c r="X1782" i="1"/>
  <c r="AD1782" i="1" s="1"/>
  <c r="AH1782" i="1"/>
  <c r="X1787" i="1"/>
  <c r="AD1787" i="1" s="1"/>
  <c r="Z1787" i="1"/>
  <c r="AH1787" i="1"/>
  <c r="AH1792" i="1"/>
  <c r="X1792" i="1"/>
  <c r="AD1792" i="1" s="1"/>
  <c r="Z1792" i="1"/>
  <c r="AH1785" i="1"/>
  <c r="Z1785" i="1"/>
  <c r="X1785" i="1"/>
  <c r="AD1785" i="1" s="1"/>
  <c r="AH1820" i="1"/>
  <c r="Z1820" i="1"/>
  <c r="X1820" i="1"/>
  <c r="AD1820" i="1" s="1"/>
  <c r="Z1770" i="1"/>
  <c r="X1770" i="1"/>
  <c r="AD1770" i="1" s="1"/>
  <c r="AH1770" i="1"/>
  <c r="X1823" i="1"/>
  <c r="AD1823" i="1" s="1"/>
  <c r="Z1823" i="1"/>
  <c r="AH1823" i="1"/>
  <c r="AH1754" i="1"/>
  <c r="Z1754" i="1"/>
  <c r="X1754" i="1"/>
  <c r="AD1754" i="1" s="1"/>
  <c r="AH1772" i="1"/>
  <c r="Z1772" i="1"/>
  <c r="X1772" i="1"/>
  <c r="AD1772" i="1" s="1"/>
  <c r="AH1797" i="1"/>
  <c r="Z1797" i="1"/>
  <c r="X1797" i="1"/>
  <c r="AD1797" i="1" s="1"/>
  <c r="AH1802" i="1"/>
  <c r="Z1802" i="1"/>
  <c r="X1802" i="1"/>
  <c r="AD1802" i="1" s="1"/>
  <c r="AH1749" i="1"/>
  <c r="Z1749" i="1"/>
  <c r="X1749" i="1"/>
  <c r="AD1749" i="1" s="1"/>
  <c r="X1757" i="1"/>
  <c r="AD1757" i="1" s="1"/>
  <c r="Z1757" i="1"/>
  <c r="AH1757" i="1"/>
  <c r="AH1762" i="1"/>
  <c r="X1762" i="1"/>
  <c r="AD1762" i="1" s="1"/>
  <c r="Z1762" i="1"/>
  <c r="AH1767" i="1"/>
  <c r="Z1767" i="1"/>
  <c r="X1767" i="1"/>
  <c r="AD1767" i="1" s="1"/>
  <c r="X1775" i="1"/>
  <c r="AD1775" i="1" s="1"/>
  <c r="Z1775" i="1"/>
  <c r="AH1775" i="1"/>
  <c r="AH1780" i="1"/>
  <c r="X1780" i="1"/>
  <c r="AD1780" i="1" s="1"/>
  <c r="Z1780" i="1"/>
  <c r="AH1809" i="1"/>
  <c r="Z1809" i="1"/>
  <c r="X1809" i="1"/>
  <c r="AD1809" i="1" s="1"/>
  <c r="X1816" i="1"/>
  <c r="AD1816" i="1" s="1"/>
  <c r="AH1816" i="1"/>
  <c r="Z1816" i="1"/>
  <c r="Z1800" i="1"/>
  <c r="X1800" i="1"/>
  <c r="AD1800" i="1" s="1"/>
  <c r="AH1800" i="1"/>
  <c r="AH1760" i="1"/>
  <c r="Z1760" i="1"/>
  <c r="X1760" i="1"/>
  <c r="AD1760" i="1" s="1"/>
  <c r="AH1778" i="1"/>
  <c r="Z1778" i="1"/>
  <c r="X1778" i="1"/>
  <c r="AD1778" i="1" s="1"/>
  <c r="Z1788" i="1"/>
  <c r="X1788" i="1"/>
  <c r="AD1788" i="1" s="1"/>
  <c r="AH1788" i="1"/>
  <c r="X1793" i="1"/>
  <c r="AD1793" i="1" s="1"/>
  <c r="Z1793" i="1"/>
  <c r="AH1793" i="1"/>
  <c r="X1798" i="1"/>
  <c r="AD1798" i="1" s="1"/>
  <c r="AH1798" i="1"/>
  <c r="Z1798" i="1"/>
  <c r="AH1814" i="1"/>
  <c r="Z1814" i="1"/>
  <c r="X1814" i="1"/>
  <c r="AD1814" i="1" s="1"/>
  <c r="Z1752" i="1"/>
  <c r="X1752" i="1"/>
  <c r="AD1752" i="1" s="1"/>
  <c r="AH1752" i="1"/>
  <c r="X1805" i="1"/>
  <c r="AD1805" i="1" s="1"/>
  <c r="Z1805" i="1"/>
  <c r="AH1805" i="1"/>
  <c r="AH1750" i="1"/>
  <c r="X1750" i="1"/>
  <c r="AD1750" i="1" s="1"/>
  <c r="Z1750" i="1"/>
  <c r="AH1755" i="1"/>
  <c r="Z1755" i="1"/>
  <c r="X1755" i="1"/>
  <c r="AD1755" i="1" s="1"/>
  <c r="X1763" i="1"/>
  <c r="AD1763" i="1" s="1"/>
  <c r="Z1763" i="1"/>
  <c r="AH1763" i="1"/>
  <c r="AH1768" i="1"/>
  <c r="Z1768" i="1"/>
  <c r="X1768" i="1"/>
  <c r="AD1768" i="1" s="1"/>
  <c r="AH1773" i="1"/>
  <c r="Z1773" i="1"/>
  <c r="X1773" i="1"/>
  <c r="AD1773" i="1" s="1"/>
  <c r="AH1803" i="1"/>
  <c r="Z1803" i="1"/>
  <c r="X1803" i="1"/>
  <c r="AD1803" i="1" s="1"/>
  <c r="AH1810" i="1"/>
  <c r="X1810" i="1"/>
  <c r="AD1810" i="1" s="1"/>
  <c r="Z1810" i="1"/>
  <c r="AH1821" i="1"/>
  <c r="Z1821" i="1"/>
  <c r="X1821" i="1"/>
  <c r="AD1821" i="1" s="1"/>
  <c r="Z1758" i="1"/>
  <c r="X1758" i="1"/>
  <c r="AD1758" i="1" s="1"/>
  <c r="AH1758" i="1"/>
  <c r="Z1776" i="1"/>
  <c r="X1776" i="1"/>
  <c r="AD1776" i="1" s="1"/>
  <c r="AH1776" i="1"/>
  <c r="X1781" i="1"/>
  <c r="AD1781" i="1" s="1"/>
  <c r="Z1781" i="1"/>
  <c r="AH1781" i="1"/>
  <c r="X1786" i="1"/>
  <c r="AD1786" i="1" s="1"/>
  <c r="AH1786" i="1"/>
  <c r="Z1786" i="1"/>
  <c r="X1817" i="1"/>
  <c r="AD1817" i="1" s="1"/>
  <c r="AH1817" i="1"/>
  <c r="Z1817" i="1"/>
  <c r="AH1791" i="1"/>
  <c r="Z1791" i="1"/>
  <c r="X1791" i="1"/>
  <c r="AD1791" i="1" s="1"/>
  <c r="AH1796" i="1"/>
  <c r="Z1796" i="1"/>
  <c r="X1796" i="1"/>
  <c r="AD1796" i="1" s="1"/>
  <c r="AH1748" i="1"/>
  <c r="Z1748" i="1"/>
  <c r="X1748" i="1"/>
  <c r="AD1748" i="1" s="1"/>
  <c r="AH1766" i="1"/>
  <c r="Z1766" i="1"/>
  <c r="X1766" i="1"/>
  <c r="AD1766" i="1" s="1"/>
  <c r="AD1799" i="1"/>
  <c r="AH1808" i="1"/>
  <c r="Z1808" i="1"/>
  <c r="X1808" i="1"/>
  <c r="AD1808" i="1" s="1"/>
  <c r="Y1750" i="1"/>
  <c r="AH1753" i="1"/>
  <c r="Y1756" i="1"/>
  <c r="AH1759" i="1"/>
  <c r="Y1762" i="1"/>
  <c r="AH1765" i="1"/>
  <c r="Y1768" i="1"/>
  <c r="AH1771" i="1"/>
  <c r="Y1774" i="1"/>
  <c r="AH1777" i="1"/>
  <c r="Y1780" i="1"/>
  <c r="AH1783" i="1"/>
  <c r="Y1786" i="1"/>
  <c r="AH1789" i="1"/>
  <c r="Y1792" i="1"/>
  <c r="AH1795" i="1"/>
  <c r="Y1798" i="1"/>
  <c r="AH1801" i="1"/>
  <c r="Y1804" i="1"/>
  <c r="AH1807" i="1"/>
  <c r="Y1810" i="1"/>
  <c r="AH1813" i="1"/>
  <c r="Y1816" i="1"/>
  <c r="AH1819" i="1"/>
  <c r="Y1822" i="1"/>
  <c r="AH1825" i="1"/>
  <c r="AH1833" i="1"/>
  <c r="Z1833" i="1"/>
  <c r="X1833" i="1"/>
  <c r="AD1833" i="1" s="1"/>
  <c r="X1840" i="1"/>
  <c r="AD1840" i="1" s="1"/>
  <c r="Z1840" i="1"/>
  <c r="AH1851" i="1"/>
  <c r="Z1851" i="1"/>
  <c r="X1851" i="1"/>
  <c r="AD1851" i="1" s="1"/>
  <c r="X1858" i="1"/>
  <c r="AD1858" i="1" s="1"/>
  <c r="Z1858" i="1"/>
  <c r="Y1870" i="1"/>
  <c r="Y1882" i="1"/>
  <c r="AD1769" i="1"/>
  <c r="AH1831" i="1"/>
  <c r="Z1831" i="1"/>
  <c r="X1831" i="1"/>
  <c r="AD1831" i="1" s="1"/>
  <c r="AH1849" i="1"/>
  <c r="Z1849" i="1"/>
  <c r="X1849" i="1"/>
  <c r="AD1849" i="1" s="1"/>
  <c r="Z1865" i="1"/>
  <c r="X1865" i="1"/>
  <c r="AD1865" i="1" s="1"/>
  <c r="AH1865" i="1"/>
  <c r="X1870" i="1"/>
  <c r="AD1870" i="1" s="1"/>
  <c r="Z1870" i="1"/>
  <c r="Z1877" i="1"/>
  <c r="X1877" i="1"/>
  <c r="AD1877" i="1" s="1"/>
  <c r="AH1877" i="1"/>
  <c r="X1882" i="1"/>
  <c r="AD1882" i="1" s="1"/>
  <c r="Z1882" i="1"/>
  <c r="Z1889" i="1"/>
  <c r="X1889" i="1"/>
  <c r="AD1889" i="1" s="1"/>
  <c r="AH1889" i="1"/>
  <c r="Y1894" i="1"/>
  <c r="Y1840" i="1"/>
  <c r="Z1860" i="1"/>
  <c r="X1860" i="1"/>
  <c r="AD1860" i="1" s="1"/>
  <c r="Z1872" i="1"/>
  <c r="X1872" i="1"/>
  <c r="AD1872" i="1" s="1"/>
  <c r="Z1829" i="1"/>
  <c r="X1829" i="1"/>
  <c r="AD1829" i="1" s="1"/>
  <c r="Y1836" i="1"/>
  <c r="Z1838" i="1"/>
  <c r="X1838" i="1"/>
  <c r="AD1838" i="1" s="1"/>
  <c r="Z1847" i="1"/>
  <c r="X1847" i="1"/>
  <c r="AD1847" i="1" s="1"/>
  <c r="Y1854" i="1"/>
  <c r="Z1856" i="1"/>
  <c r="X1856" i="1"/>
  <c r="AD1856" i="1" s="1"/>
  <c r="Y1868" i="1"/>
  <c r="Y1880" i="1"/>
  <c r="X1894" i="1"/>
  <c r="AD1894" i="1" s="1"/>
  <c r="AH1894" i="1"/>
  <c r="Z1894" i="1"/>
  <c r="X1826" i="1"/>
  <c r="AD1826" i="1" s="1"/>
  <c r="AH1829" i="1"/>
  <c r="Y1834" i="1"/>
  <c r="Z1836" i="1"/>
  <c r="X1836" i="1"/>
  <c r="AD1836" i="1" s="1"/>
  <c r="Y1852" i="1"/>
  <c r="Z1854" i="1"/>
  <c r="X1854" i="1"/>
  <c r="AD1854" i="1" s="1"/>
  <c r="AH1863" i="1"/>
  <c r="Z1863" i="1"/>
  <c r="X1863" i="1"/>
  <c r="AD1863" i="1" s="1"/>
  <c r="Z1868" i="1"/>
  <c r="X1868" i="1"/>
  <c r="AD1868" i="1" s="1"/>
  <c r="AH1875" i="1"/>
  <c r="Z1875" i="1"/>
  <c r="X1875" i="1"/>
  <c r="AD1875" i="1" s="1"/>
  <c r="Z1880" i="1"/>
  <c r="X1880" i="1"/>
  <c r="AD1880" i="1" s="1"/>
  <c r="AH1887" i="1"/>
  <c r="Z1887" i="1"/>
  <c r="X1887" i="1"/>
  <c r="AD1887" i="1" s="1"/>
  <c r="Z1892" i="1"/>
  <c r="X1892" i="1"/>
  <c r="AD1892" i="1" s="1"/>
  <c r="Y1858" i="1"/>
  <c r="Y1748" i="1"/>
  <c r="Y1754" i="1"/>
  <c r="Y1760" i="1"/>
  <c r="Y1766" i="1"/>
  <c r="Y1772" i="1"/>
  <c r="Y1778" i="1"/>
  <c r="Y1784" i="1"/>
  <c r="Y1790" i="1"/>
  <c r="Y1796" i="1"/>
  <c r="Y1802" i="1"/>
  <c r="Y1808" i="1"/>
  <c r="Y1814" i="1"/>
  <c r="Y1820" i="1"/>
  <c r="Z1826" i="1"/>
  <c r="X1834" i="1"/>
  <c r="AD1834" i="1" s="1"/>
  <c r="Z1834" i="1"/>
  <c r="AH1836" i="1"/>
  <c r="AH1845" i="1"/>
  <c r="Z1845" i="1"/>
  <c r="X1845" i="1"/>
  <c r="AD1845" i="1" s="1"/>
  <c r="X1852" i="1"/>
  <c r="AD1852" i="1" s="1"/>
  <c r="Z1852" i="1"/>
  <c r="AH1854" i="1"/>
  <c r="Y1866" i="1"/>
  <c r="AH1868" i="1"/>
  <c r="Y1878" i="1"/>
  <c r="AH1880" i="1"/>
  <c r="Y1890" i="1"/>
  <c r="AH1892" i="1"/>
  <c r="X1753" i="1"/>
  <c r="AD1753" i="1" s="1"/>
  <c r="X1759" i="1"/>
  <c r="AD1759" i="1" s="1"/>
  <c r="X1765" i="1"/>
  <c r="AD1765" i="1" s="1"/>
  <c r="X1771" i="1"/>
  <c r="AD1771" i="1" s="1"/>
  <c r="X1777" i="1"/>
  <c r="AD1777" i="1" s="1"/>
  <c r="X1783" i="1"/>
  <c r="AD1783" i="1" s="1"/>
  <c r="X1789" i="1"/>
  <c r="AD1789" i="1" s="1"/>
  <c r="X1795" i="1"/>
  <c r="AD1795" i="1" s="1"/>
  <c r="X1801" i="1"/>
  <c r="AD1801" i="1" s="1"/>
  <c r="X1807" i="1"/>
  <c r="AD1807" i="1" s="1"/>
  <c r="X1813" i="1"/>
  <c r="AD1813" i="1" s="1"/>
  <c r="X1819" i="1"/>
  <c r="AD1819" i="1" s="1"/>
  <c r="X1825" i="1"/>
  <c r="AD1825" i="1" s="1"/>
  <c r="AH1834" i="1"/>
  <c r="AH1843" i="1"/>
  <c r="Z1843" i="1"/>
  <c r="X1843" i="1"/>
  <c r="AD1843" i="1" s="1"/>
  <c r="AH1852" i="1"/>
  <c r="AH1861" i="1"/>
  <c r="Z1861" i="1"/>
  <c r="X1861" i="1"/>
  <c r="AD1861" i="1" s="1"/>
  <c r="Z1866" i="1"/>
  <c r="X1866" i="1"/>
  <c r="AD1866" i="1" s="1"/>
  <c r="AH1873" i="1"/>
  <c r="Z1873" i="1"/>
  <c r="X1873" i="1"/>
  <c r="AD1873" i="1" s="1"/>
  <c r="Z1878" i="1"/>
  <c r="X1878" i="1"/>
  <c r="AD1878" i="1" s="1"/>
  <c r="AH1885" i="1"/>
  <c r="Z1885" i="1"/>
  <c r="X1885" i="1"/>
  <c r="AD1885" i="1" s="1"/>
  <c r="Z1890" i="1"/>
  <c r="X1890" i="1"/>
  <c r="AD1890" i="1" s="1"/>
  <c r="AH1867" i="1"/>
  <c r="Z1867" i="1"/>
  <c r="X1867" i="1"/>
  <c r="AD1867" i="1" s="1"/>
  <c r="Z1884" i="1"/>
  <c r="X1884" i="1"/>
  <c r="AD1884" i="1" s="1"/>
  <c r="Y1830" i="1"/>
  <c r="Z1832" i="1"/>
  <c r="X1832" i="1"/>
  <c r="AD1832" i="1" s="1"/>
  <c r="Z1841" i="1"/>
  <c r="X1841" i="1"/>
  <c r="AD1841" i="1" s="1"/>
  <c r="Y1848" i="1"/>
  <c r="Z1850" i="1"/>
  <c r="X1850" i="1"/>
  <c r="AD1850" i="1" s="1"/>
  <c r="Z1859" i="1"/>
  <c r="X1859" i="1"/>
  <c r="AD1859" i="1" s="1"/>
  <c r="Y1864" i="1"/>
  <c r="Y1876" i="1"/>
  <c r="Y1888" i="1"/>
  <c r="AH1879" i="1"/>
  <c r="Z1879" i="1"/>
  <c r="X1879" i="1"/>
  <c r="AD1879" i="1" s="1"/>
  <c r="Y1828" i="1"/>
  <c r="Z1830" i="1"/>
  <c r="X1830" i="1"/>
  <c r="AD1830" i="1" s="1"/>
  <c r="AH1832" i="1"/>
  <c r="AH1841" i="1"/>
  <c r="Y1846" i="1"/>
  <c r="Z1848" i="1"/>
  <c r="X1848" i="1"/>
  <c r="AD1848" i="1" s="1"/>
  <c r="AH1850" i="1"/>
  <c r="AH1859" i="1"/>
  <c r="X1864" i="1"/>
  <c r="AD1864" i="1" s="1"/>
  <c r="Z1864" i="1"/>
  <c r="Z1871" i="1"/>
  <c r="X1871" i="1"/>
  <c r="AD1871" i="1" s="1"/>
  <c r="AH1871" i="1"/>
  <c r="X1876" i="1"/>
  <c r="AD1876" i="1" s="1"/>
  <c r="Z1876" i="1"/>
  <c r="Z1883" i="1"/>
  <c r="X1883" i="1"/>
  <c r="AD1883" i="1" s="1"/>
  <c r="AH1883" i="1"/>
  <c r="X1888" i="1"/>
  <c r="AD1888" i="1" s="1"/>
  <c r="Z1888" i="1"/>
  <c r="Z1895" i="1"/>
  <c r="X1895" i="1"/>
  <c r="AD1895" i="1" s="1"/>
  <c r="AH1895" i="1"/>
  <c r="X1828" i="1"/>
  <c r="AD1828" i="1" s="1"/>
  <c r="Z1828" i="1"/>
  <c r="AD1837" i="1"/>
  <c r="AH1839" i="1"/>
  <c r="Z1839" i="1"/>
  <c r="X1839" i="1"/>
  <c r="AD1839" i="1" s="1"/>
  <c r="X1846" i="1"/>
  <c r="AD1846" i="1" s="1"/>
  <c r="Z1846" i="1"/>
  <c r="AH1857" i="1"/>
  <c r="Z1857" i="1"/>
  <c r="X1857" i="1"/>
  <c r="AD1857" i="1" s="1"/>
  <c r="Y1862" i="1"/>
  <c r="Y1874" i="1"/>
  <c r="Y1886" i="1"/>
  <c r="Z1842" i="1"/>
  <c r="X1842" i="1"/>
  <c r="AD1842" i="1" s="1"/>
  <c r="AH1891" i="1"/>
  <c r="Z1891" i="1"/>
  <c r="X1891" i="1"/>
  <c r="AD1891" i="1" s="1"/>
  <c r="AH1828" i="1"/>
  <c r="AH1837" i="1"/>
  <c r="Z1837" i="1"/>
  <c r="X1837" i="1"/>
  <c r="AH1846" i="1"/>
  <c r="AH1855" i="1"/>
  <c r="Z1855" i="1"/>
  <c r="X1855" i="1"/>
  <c r="AD1855" i="1" s="1"/>
  <c r="Z1862" i="1"/>
  <c r="X1862" i="1"/>
  <c r="AD1862" i="1" s="1"/>
  <c r="AH1869" i="1"/>
  <c r="Z1869" i="1"/>
  <c r="X1869" i="1"/>
  <c r="AD1869" i="1" s="1"/>
  <c r="Z1874" i="1"/>
  <c r="X1874" i="1"/>
  <c r="AD1874" i="1" s="1"/>
  <c r="AH1881" i="1"/>
  <c r="Z1881" i="1"/>
  <c r="X1881" i="1"/>
  <c r="AD1881" i="1" s="1"/>
  <c r="Z1886" i="1"/>
  <c r="X1886" i="1"/>
  <c r="AD1886" i="1" s="1"/>
  <c r="Z1896" i="1"/>
  <c r="X1896" i="1"/>
  <c r="AD1896" i="1" s="1"/>
  <c r="AH1896" i="1"/>
  <c r="Y1833" i="1"/>
  <c r="Z1835" i="1"/>
  <c r="X1835" i="1"/>
  <c r="AD1835" i="1" s="1"/>
  <c r="Y1842" i="1"/>
  <c r="Z1844" i="1"/>
  <c r="X1844" i="1"/>
  <c r="AD1844" i="1" s="1"/>
  <c r="Y1851" i="1"/>
  <c r="Z1853" i="1"/>
  <c r="X1853" i="1"/>
  <c r="AD1853" i="1" s="1"/>
  <c r="Y1860" i="1"/>
  <c r="AH1862" i="1"/>
  <c r="Y1872" i="1"/>
  <c r="AH1874" i="1"/>
  <c r="Y1884" i="1"/>
  <c r="AH1886" i="1"/>
  <c r="Y1896" i="1"/>
  <c r="X1893" i="1"/>
  <c r="AD1893" i="1" s="1"/>
  <c r="Z1893" i="1"/>
  <c r="Y189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Reviewer</author>
  </authors>
  <commentList>
    <comment ref="AF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adjusted, see other excel for how done</t>
        </r>
      </text>
    </comment>
    <comment ref="AG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adjusted, see other excel for how done</t>
        </r>
      </text>
    </comment>
    <comment ref="AH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adjusted, see other excel for details</t>
        </r>
      </text>
    </comment>
    <comment ref="AO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Presence/absence of reproductive parts. Fruit were harvested (only female plants) and data are on another sheet</t>
        </r>
      </text>
    </comment>
    <comment ref="AP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0-3 abundance scale for ants foraging on plants</t>
        </r>
      </text>
    </comment>
    <comment ref="AQ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dead tips definitively from thrips feeding</t>
        </r>
      </text>
    </comment>
    <comment ref="AR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old crinkle: old leaves that are crinkled from thrips feeding at least a month ago, but can be from several months ago</t>
        </r>
      </text>
    </comment>
    <comment ref="AS1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new crinkle, new, flushing leaves that are crinkled from recent thrips feeding</t>
        </r>
      </text>
    </comment>
    <comment ref="AT1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The three damage types always added to 6 and the proportions of each damage type were visually estimated</t>
        </r>
      </text>
    </comment>
    <comment ref="AU1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Proportion of dead tips</t>
        </r>
      </text>
    </comment>
    <comment ref="AV1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Proportion of old crinkle</t>
        </r>
      </text>
    </comment>
    <comment ref="AW1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Proportion of new crinkle</t>
        </r>
      </text>
    </comment>
    <comment ref="B228" authorId="0" shapeId="0" xr:uid="{A125E887-7ACA-4A52-99FF-4AB2C35A1378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There were two 98's, so I deleted the one that didn’t follow the trend of the 98 from April</t>
        </r>
      </text>
    </comment>
    <comment ref="B350" authorId="0" shapeId="0" xr:uid="{EA179E59-C057-4D3A-AD6C-8FF4CC3534D6}">
      <text>
        <r>
          <rPr>
            <b/>
            <sz val="9"/>
            <color indexed="81"/>
            <rFont val="Tahoma"/>
            <family val="2"/>
          </rPr>
          <t xml:space="preserve">Reviewer:
</t>
        </r>
        <r>
          <rPr>
            <sz val="9"/>
            <color indexed="81"/>
            <rFont val="Tahoma"/>
            <family val="2"/>
          </rPr>
          <t>Double plants again. Deleted the one that was least like the month prior</t>
        </r>
      </text>
    </comment>
    <comment ref="B353" authorId="0" shapeId="0" xr:uid="{53301CFB-7C15-4E88-A31D-6CDEC9F7EFBB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Double plants again. Deleted the one that was least like the month prior</t>
        </r>
      </text>
    </comment>
    <comment ref="B807" authorId="0" shapeId="0" xr:uid="{9CC06073-A9E1-46D0-A786-644C4A9CC3D2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Double plants again. Deleted the one that was least like the month prior</t>
        </r>
      </text>
    </comment>
    <comment ref="B1837" authorId="0" shapeId="0" xr:uid="{9F6D0469-A4A3-4290-A6ED-80EAF05DA33E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Deleted other double that didn’t match previous month's trend</t>
        </r>
      </text>
    </comment>
  </commentList>
</comments>
</file>

<file path=xl/sharedStrings.xml><?xml version="1.0" encoding="utf-8"?>
<sst xmlns="http://schemas.openxmlformats.org/spreadsheetml/2006/main" count="8793" uniqueCount="280">
  <si>
    <t>row</t>
  </si>
  <si>
    <t>plant</t>
  </si>
  <si>
    <t>fertilizer</t>
  </si>
  <si>
    <t>size</t>
  </si>
  <si>
    <t>haplotype</t>
  </si>
  <si>
    <t>sex</t>
  </si>
  <si>
    <t>start l</t>
  </si>
  <si>
    <t>pre vs post</t>
  </si>
  <si>
    <t>diameter</t>
  </si>
  <si>
    <t>change diam</t>
  </si>
  <si>
    <t>height</t>
  </si>
  <si>
    <t>change height</t>
  </si>
  <si>
    <t>ns width</t>
  </si>
  <si>
    <t>ew width</t>
  </si>
  <si>
    <t>mean crown diam</t>
  </si>
  <si>
    <t>ellipsoid volume</t>
  </si>
  <si>
    <t>branches</t>
  </si>
  <si>
    <t>tip density/volume from adjusted</t>
  </si>
  <si>
    <t>tip density/height from adjusted</t>
  </si>
  <si>
    <t>tip density/crown diam</t>
  </si>
  <si>
    <t>live tips</t>
  </si>
  <si>
    <t>dead tips</t>
  </si>
  <si>
    <t>total tips</t>
  </si>
  <si>
    <t>check tips&lt;branches</t>
  </si>
  <si>
    <t>check tips&lt;branches TEXT</t>
  </si>
  <si>
    <t>thrips density a</t>
  </si>
  <si>
    <t>thrips damage a</t>
  </si>
  <si>
    <t>Larvae (L1, L2, or L1/L2)</t>
  </si>
  <si>
    <t>comments</t>
  </si>
  <si>
    <t>M</t>
  </si>
  <si>
    <t>L</t>
  </si>
  <si>
    <t>pre</t>
  </si>
  <si>
    <t>CHECK</t>
  </si>
  <si>
    <t>F</t>
  </si>
  <si>
    <t>H</t>
  </si>
  <si>
    <t>OK</t>
  </si>
  <si>
    <t>light green leaves</t>
  </si>
  <si>
    <t>flowers</t>
  </si>
  <si>
    <t>dark gree leaves</t>
  </si>
  <si>
    <t>1 broken woody branch</t>
  </si>
  <si>
    <t>dark green leaves</t>
  </si>
  <si>
    <t>flowers/male</t>
  </si>
  <si>
    <t>2 tips dead due to insect damage</t>
  </si>
  <si>
    <t>short curly plant</t>
  </si>
  <si>
    <t>berries</t>
  </si>
  <si>
    <t>diseased</t>
  </si>
  <si>
    <t>plant has flowers</t>
  </si>
  <si>
    <t>7 branches with brown leaves -- frost bte?</t>
  </si>
  <si>
    <t xml:space="preserve">flowers </t>
  </si>
  <si>
    <t>2 brown branch fire ants</t>
  </si>
  <si>
    <t>tree has flowers</t>
  </si>
  <si>
    <t>berries were collected</t>
  </si>
  <si>
    <t>7 single berries</t>
  </si>
  <si>
    <t>a few berries</t>
  </si>
  <si>
    <t>1 branch with dead leaves--flowers</t>
  </si>
  <si>
    <t>Berries were collected</t>
  </si>
  <si>
    <t>a few berries collected</t>
  </si>
  <si>
    <t>a few berries were collected</t>
  </si>
  <si>
    <t>few berries collected</t>
  </si>
  <si>
    <t>few flowers</t>
  </si>
  <si>
    <t>few berries</t>
  </si>
  <si>
    <t>berries on one branch</t>
  </si>
  <si>
    <t>2 dead branch</t>
  </si>
  <si>
    <t>2branches dead</t>
  </si>
  <si>
    <t>broken branch</t>
  </si>
  <si>
    <t>flowers &amp; berries</t>
  </si>
  <si>
    <t>broken branch, flowers</t>
  </si>
  <si>
    <t>1 dead branch</t>
  </si>
  <si>
    <t>berries present</t>
  </si>
  <si>
    <t>needs new tag</t>
  </si>
  <si>
    <t>no flowers or berries</t>
  </si>
  <si>
    <t>f</t>
  </si>
  <si>
    <t>PLANT DAMAGED</t>
  </si>
  <si>
    <t xml:space="preserve">not sure what the highlight is for. </t>
  </si>
  <si>
    <t>thrips present</t>
  </si>
  <si>
    <t>stem split</t>
  </si>
  <si>
    <t>fire ants present</t>
  </si>
  <si>
    <t>post</t>
  </si>
  <si>
    <t>thrips damage present</t>
  </si>
  <si>
    <t>no thrips damage</t>
  </si>
  <si>
    <t>Damage present</t>
  </si>
  <si>
    <t>thrips and damage present</t>
  </si>
  <si>
    <t>aphids + thrips present</t>
  </si>
  <si>
    <t>1 tip damaged, thrips present</t>
  </si>
  <si>
    <t>damage present/no thrips</t>
  </si>
  <si>
    <t>Thrips damage present/no thrips</t>
  </si>
  <si>
    <t>minor thrips damage</t>
  </si>
  <si>
    <t>m</t>
  </si>
  <si>
    <t>Flower</t>
  </si>
  <si>
    <t>thrips damage present/ flowers present</t>
  </si>
  <si>
    <t>thrips adults present/ no immature</t>
  </si>
  <si>
    <t>thrips damage present/no thrips</t>
  </si>
  <si>
    <t>stem galling observed</t>
  </si>
  <si>
    <t>thrips adults present</t>
  </si>
  <si>
    <t>has flowers</t>
  </si>
  <si>
    <t>fruits + fruits</t>
  </si>
  <si>
    <t>start to flower</t>
  </si>
  <si>
    <t>thrips damage present/thrips present</t>
  </si>
  <si>
    <t>minor thrips damage present</t>
  </si>
  <si>
    <t xml:space="preserve">Flowers </t>
  </si>
  <si>
    <t>thrips  adults present</t>
  </si>
  <si>
    <t>some damage/stubby tips - no thrips found</t>
  </si>
  <si>
    <t>old thrips damage, flowers starting to emerge</t>
  </si>
  <si>
    <t>Flowers (male)</t>
  </si>
  <si>
    <t>old damage; flowers</t>
  </si>
  <si>
    <t>FRUIT</t>
  </si>
  <si>
    <t>Flowers &amp; berries</t>
  </si>
  <si>
    <t>starting to flower</t>
  </si>
  <si>
    <t>Flowers</t>
  </si>
  <si>
    <t>"</t>
  </si>
  <si>
    <t>flowers/berries</t>
  </si>
  <si>
    <t>1 adult thrip present; flowers</t>
  </si>
  <si>
    <t>fruits/flowers</t>
  </si>
  <si>
    <t>FLOWERs</t>
  </si>
  <si>
    <t>beginning to flower</t>
  </si>
  <si>
    <t>No flowers</t>
  </si>
  <si>
    <t>Flowers (female); fruits</t>
  </si>
  <si>
    <t>Fruit</t>
  </si>
  <si>
    <t>ants present</t>
  </si>
  <si>
    <t>adult thrips present</t>
  </si>
  <si>
    <t>Flowers emerging</t>
  </si>
  <si>
    <t>no flowers</t>
  </si>
  <si>
    <t>ants on the plant; larvae + adult thrips present</t>
  </si>
  <si>
    <t>Flowers; 6 adult thrips present</t>
  </si>
  <si>
    <t>small</t>
  </si>
  <si>
    <t>medium</t>
  </si>
  <si>
    <t>large</t>
  </si>
  <si>
    <t>8- Damaged found 1 adult</t>
  </si>
  <si>
    <t>L2-1</t>
  </si>
  <si>
    <t>ants</t>
  </si>
  <si>
    <t>L1,L2</t>
  </si>
  <si>
    <t>green/red berries</t>
  </si>
  <si>
    <t>L1/L2</t>
  </si>
  <si>
    <t>found one larvae</t>
  </si>
  <si>
    <t>5 damaged tips</t>
  </si>
  <si>
    <t>L1</t>
  </si>
  <si>
    <t>pupae on top w/ larvae</t>
  </si>
  <si>
    <t>ants in front</t>
  </si>
  <si>
    <t>L2</t>
  </si>
  <si>
    <t>red berries</t>
  </si>
  <si>
    <t>L1-1</t>
  </si>
  <si>
    <t xml:space="preserve">dead not damaged </t>
  </si>
  <si>
    <t>pupae on tip w/ larvae</t>
  </si>
  <si>
    <t>1- damaged tip</t>
  </si>
  <si>
    <t>few red berries</t>
  </si>
  <si>
    <t>red/green berries</t>
  </si>
  <si>
    <t>L2-2</t>
  </si>
  <si>
    <t>Ants</t>
  </si>
  <si>
    <t>ant</t>
  </si>
  <si>
    <t>1 damaged tip</t>
  </si>
  <si>
    <t>green berries few red berries</t>
  </si>
  <si>
    <t>red &amp; green berries</t>
  </si>
  <si>
    <t>green berries, flowers</t>
  </si>
  <si>
    <t>1 adult 2 larave</t>
  </si>
  <si>
    <t>1 adult on undamaged tip</t>
  </si>
  <si>
    <t>1 adult</t>
  </si>
  <si>
    <t>pupae</t>
  </si>
  <si>
    <t>some berries</t>
  </si>
  <si>
    <t xml:space="preserve">3- damaged tips 2 adults present </t>
  </si>
  <si>
    <t>pupae on leaf tips</t>
  </si>
  <si>
    <t>5 thrips ad.</t>
  </si>
  <si>
    <t>beetles eating leaves</t>
  </si>
  <si>
    <t>tree frogs &amp; beetles</t>
  </si>
  <si>
    <t>scales</t>
  </si>
  <si>
    <t>fire ants</t>
  </si>
  <si>
    <t>found thrips</t>
  </si>
  <si>
    <t>adults found</t>
  </si>
  <si>
    <t>Aphld damage</t>
  </si>
  <si>
    <t>larvae only</t>
  </si>
  <si>
    <t>add tag</t>
  </si>
  <si>
    <t>4 adults</t>
  </si>
  <si>
    <t>2 adult thrips</t>
  </si>
  <si>
    <t>date</t>
  </si>
  <si>
    <t>start l irrec</t>
  </si>
  <si>
    <t>start m irrec</t>
  </si>
  <si>
    <t>start s irrec</t>
  </si>
  <si>
    <t>month</t>
  </si>
  <si>
    <t>year</t>
  </si>
  <si>
    <t>live tips irrec</t>
  </si>
  <si>
    <t>total tips irrec</t>
  </si>
  <si>
    <t>percent dead</t>
  </si>
  <si>
    <t>thrips density b</t>
  </si>
  <si>
    <t>thrips damage y n</t>
  </si>
  <si>
    <t>thrips damage b</t>
  </si>
  <si>
    <t>stages</t>
  </si>
  <si>
    <t>(b)uds, (f)lowers, (fr)uit</t>
  </si>
  <si>
    <t>ant numeric</t>
  </si>
  <si>
    <t>DT</t>
  </si>
  <si>
    <t>OCR</t>
  </si>
  <si>
    <t>NCR</t>
  </si>
  <si>
    <t>sum damage type</t>
  </si>
  <si>
    <t>prop dt</t>
  </si>
  <si>
    <t>prop ocr</t>
  </si>
  <si>
    <t>prop ncr</t>
  </si>
  <si>
    <t>old berries</t>
  </si>
  <si>
    <t>dead berries</t>
  </si>
  <si>
    <t>___ berries</t>
  </si>
  <si>
    <t>thrips</t>
  </si>
  <si>
    <t>flowering</t>
  </si>
  <si>
    <t>Berries, flowers, (130.88, 113.79)</t>
  </si>
  <si>
    <t>flower</t>
  </si>
  <si>
    <t>fruit</t>
  </si>
  <si>
    <t>fell over/uprooted, fruit</t>
  </si>
  <si>
    <t>Uprooted</t>
  </si>
  <si>
    <t>Uprooted by wind</t>
  </si>
  <si>
    <t>Covered in aphids</t>
  </si>
  <si>
    <t>1 L2</t>
  </si>
  <si>
    <t>Flower/no berries</t>
  </si>
  <si>
    <t>3 L2</t>
  </si>
  <si>
    <t>Flowers + berries</t>
  </si>
  <si>
    <t>Berries</t>
  </si>
  <si>
    <t>2 L2</t>
  </si>
  <si>
    <t>Flower + berries</t>
  </si>
  <si>
    <t>Flowers *male</t>
  </si>
  <si>
    <t>Berries + flowers</t>
  </si>
  <si>
    <t>2 L1</t>
  </si>
  <si>
    <t>4 L1/ 6 L2</t>
  </si>
  <si>
    <t>11/19/20 Eu, TP, KC</t>
  </si>
  <si>
    <t>1/L1</t>
  </si>
  <si>
    <t>1/L2</t>
  </si>
  <si>
    <t>Ant mound around base</t>
  </si>
  <si>
    <t>0*</t>
  </si>
  <si>
    <t>*~90% cold damage</t>
  </si>
  <si>
    <t>*3</t>
  </si>
  <si>
    <t>Frost damage, 5% cold damage</t>
  </si>
  <si>
    <t>live tips are not mature, no cold damage</t>
  </si>
  <si>
    <t>5% cold damage (whole plant), tips immature</t>
  </si>
  <si>
    <t>young tips-cold damage partial</t>
  </si>
  <si>
    <t>L1/L2 multiple tips w/L</t>
  </si>
  <si>
    <t>50% cold damage tips, whole plant 5%</t>
  </si>
  <si>
    <t>immature tips - unfurled, 1% cold damage</t>
  </si>
  <si>
    <t>1% cold damage</t>
  </si>
  <si>
    <t>*0</t>
  </si>
  <si>
    <t>immature unfurled tips, no cold damage</t>
  </si>
  <si>
    <t>immature tips, no cold damage</t>
  </si>
  <si>
    <t>tips not mature</t>
  </si>
  <si>
    <t>1% cold</t>
  </si>
  <si>
    <t>still has berries</t>
  </si>
  <si>
    <t>immature live tips</t>
  </si>
  <si>
    <t>90% cold damage to whole tree</t>
  </si>
  <si>
    <t>unfurled, immature tips</t>
  </si>
  <si>
    <t>dormant tips</t>
  </si>
  <si>
    <t>dormant immature tips</t>
  </si>
  <si>
    <t>immature tip</t>
  </si>
  <si>
    <t>1 (8 thrips)</t>
  </si>
  <si>
    <t>immature unfurled tips</t>
  </si>
  <si>
    <t>-</t>
  </si>
  <si>
    <t>frost dead tips: 49</t>
  </si>
  <si>
    <t>frost dead tips: 2 --&gt; thrips on dead tips</t>
  </si>
  <si>
    <t>frost tips: 26</t>
  </si>
  <si>
    <t>Frost tips: 8</t>
  </si>
  <si>
    <t>Frost tips:5</t>
  </si>
  <si>
    <t>no adults, frost tips: 30</t>
  </si>
  <si>
    <t>frost tips: 12</t>
  </si>
  <si>
    <t>Frost tips: 11</t>
  </si>
  <si>
    <t>Frost tips: 0</t>
  </si>
  <si>
    <t>Frost tips: 13</t>
  </si>
  <si>
    <t>Frost tips: 1</t>
  </si>
  <si>
    <t>Frost tips: 2</t>
  </si>
  <si>
    <t>Frost tips: 5, no adults</t>
  </si>
  <si>
    <t>Frost tips: 6</t>
  </si>
  <si>
    <t>Frost tips:0</t>
  </si>
  <si>
    <t>Frost tips: 16</t>
  </si>
  <si>
    <t>Frost tips: 3</t>
  </si>
  <si>
    <t xml:space="preserve"> Frost tips: 2</t>
  </si>
  <si>
    <t>Frost tips: 4</t>
  </si>
  <si>
    <t>Frost tips: 25, Mostly on tall branches</t>
  </si>
  <si>
    <t>Frost tips: 19</t>
  </si>
  <si>
    <t>Some frost damage</t>
  </si>
  <si>
    <t>Some flowers</t>
  </si>
  <si>
    <t>2 damaged tips</t>
  </si>
  <si>
    <t>flowers, berry</t>
  </si>
  <si>
    <t>Flowers *dead tips maybe sm_e (cut off on copy)</t>
  </si>
  <si>
    <t>Flowers and new berries</t>
  </si>
  <si>
    <t>witches broom and __ (cut off on copy)</t>
  </si>
  <si>
    <t>Flowers *scales</t>
  </si>
  <si>
    <t>Live tips looked damaged but no visible *Teri took pic</t>
  </si>
  <si>
    <t>Flowers, tips in poor condition</t>
  </si>
  <si>
    <t>Lots of good tips, no thrips seen</t>
  </si>
  <si>
    <t>No sign of damage on tips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</si>
</sst>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1" fontId="0" fillId="0" borderId="0" xfId="0" applyNumberFormat="1"/>
    <xf numFmtId="14" fontId="0" fillId="0" borderId="0" xfId="0" applyNumberFormat="1"/>
    <xf numFmtId="0" fontId="20" fillId="0" borderId="0" xfId="0" applyFont="1"/>
    <xf numFmtId="0" fontId="21" fillId="0" borderId="0" xfId="0" applyFont="1"/>
    <xf numFmtId="0" fontId="22" fillId="0" borderId="0" xfId="0" applyFont="1"/>
    <xf numFmtId="164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2004"/>
  <sheetViews>
    <sheetView tabSelected="1" workbookViewId="0">
      <pane ySplit="1" topLeftCell="A1871" activePane="bottomLeft" state="frozen"/>
      <selection pane="bottomLeft" activeCell="J1899" sqref="J1899"/>
    </sheetView>
  </sheetViews>
  <sheetFormatPr defaultRowHeight="15" x14ac:dyDescent="0.25"/>
  <cols>
    <col min="1" max="1" width="4.5703125" customWidth="1"/>
    <col min="2" max="2" width="5.28515625" customWidth="1"/>
    <col min="3" max="3" width="7.7109375" customWidth="1"/>
    <col min="4" max="4" width="4.7109375" customWidth="1"/>
    <col min="6" max="6" width="3.85546875" customWidth="1"/>
    <col min="7" max="7" width="12.5703125" style="2" customWidth="1"/>
    <col min="8" max="8" width="6.140625" customWidth="1"/>
    <col min="14" max="14" width="9.7109375" customWidth="1"/>
    <col min="16" max="16" width="11.42578125" customWidth="1"/>
    <col min="17" max="17" width="6.28515625" customWidth="1"/>
    <col min="18" max="18" width="12" customWidth="1"/>
    <col min="19" max="19" width="7.7109375" customWidth="1"/>
    <col min="21" max="21" width="15.7109375" customWidth="1"/>
    <col min="22" max="22" width="14.5703125" customWidth="1"/>
    <col min="23" max="23" width="8.28515625" customWidth="1"/>
    <col min="24" max="24" width="15.85546875" customWidth="1"/>
    <col min="25" max="25" width="15.140625" customWidth="1"/>
    <col min="26" max="26" width="19.28515625" customWidth="1"/>
    <col min="27" max="27" width="8.85546875" customWidth="1"/>
    <col min="29" max="31" width="8.85546875" customWidth="1"/>
    <col min="32" max="32" width="7.28515625" customWidth="1"/>
    <col min="33" max="33" width="8.5703125" customWidth="1"/>
    <col min="34" max="34" width="12.140625" customWidth="1"/>
    <col min="35" max="36" width="13.7109375" customWidth="1"/>
    <col min="37" max="37" width="15.7109375" customWidth="1"/>
    <col min="38" max="39" width="13.7109375" customWidth="1"/>
    <col min="40" max="49" width="6.85546875" customWidth="1"/>
    <col min="50" max="50" width="20.42578125" customWidth="1"/>
    <col min="51" max="51" width="12" customWidth="1"/>
  </cols>
  <sheetData>
    <row r="1" spans="1:5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 t="s">
        <v>172</v>
      </c>
      <c r="H1" t="s">
        <v>6</v>
      </c>
      <c r="I1" t="s">
        <v>173</v>
      </c>
      <c r="J1" t="s">
        <v>174</v>
      </c>
      <c r="K1" t="s">
        <v>175</v>
      </c>
      <c r="L1" t="s">
        <v>176</v>
      </c>
      <c r="M1" t="s">
        <v>177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178</v>
      </c>
      <c r="AB1" t="s">
        <v>21</v>
      </c>
      <c r="AC1" t="s">
        <v>179</v>
      </c>
      <c r="AD1" t="s">
        <v>23</v>
      </c>
      <c r="AE1" t="s">
        <v>24</v>
      </c>
      <c r="AF1" t="s">
        <v>20</v>
      </c>
      <c r="AG1" t="s">
        <v>22</v>
      </c>
      <c r="AH1" t="s">
        <v>180</v>
      </c>
      <c r="AI1" t="s">
        <v>25</v>
      </c>
      <c r="AJ1" t="s">
        <v>181</v>
      </c>
      <c r="AK1" t="s">
        <v>182</v>
      </c>
      <c r="AL1" t="s">
        <v>26</v>
      </c>
      <c r="AM1" t="s">
        <v>183</v>
      </c>
      <c r="AN1" t="s">
        <v>184</v>
      </c>
      <c r="AO1" t="s">
        <v>185</v>
      </c>
      <c r="AP1" t="s">
        <v>186</v>
      </c>
      <c r="AQ1" t="s">
        <v>187</v>
      </c>
      <c r="AR1" t="s">
        <v>188</v>
      </c>
      <c r="AS1" t="s">
        <v>189</v>
      </c>
      <c r="AT1" t="s">
        <v>190</v>
      </c>
      <c r="AU1" t="s">
        <v>191</v>
      </c>
      <c r="AV1" t="s">
        <v>192</v>
      </c>
      <c r="AW1" t="s">
        <v>193</v>
      </c>
      <c r="AX1" t="s">
        <v>27</v>
      </c>
      <c r="AY1" t="s">
        <v>28</v>
      </c>
    </row>
    <row r="2" spans="1:51" x14ac:dyDescent="0.25">
      <c r="B2">
        <v>6</v>
      </c>
      <c r="C2" t="s">
        <v>29</v>
      </c>
      <c r="D2" t="s">
        <v>30</v>
      </c>
      <c r="G2" s="2">
        <v>43075</v>
      </c>
      <c r="H2">
        <v>3</v>
      </c>
      <c r="I2">
        <v>1</v>
      </c>
      <c r="L2">
        <v>12</v>
      </c>
      <c r="M2">
        <v>17</v>
      </c>
      <c r="N2" t="s">
        <v>31</v>
      </c>
      <c r="O2">
        <v>17.670000000000002</v>
      </c>
      <c r="Q2">
        <v>79</v>
      </c>
      <c r="S2">
        <v>30</v>
      </c>
      <c r="T2">
        <v>30</v>
      </c>
      <c r="U2">
        <v>46.333333330000002</v>
      </c>
      <c r="V2">
        <v>37227.841500000002</v>
      </c>
      <c r="W2">
        <v>70</v>
      </c>
      <c r="X2">
        <v>1.880313E-3</v>
      </c>
      <c r="Y2">
        <v>0.88607594899999997</v>
      </c>
      <c r="Z2">
        <v>1.5107913669999999</v>
      </c>
      <c r="AA2">
        <v>4</v>
      </c>
      <c r="AB2">
        <v>0</v>
      </c>
      <c r="AC2">
        <v>4</v>
      </c>
      <c r="AD2" t="s">
        <v>32</v>
      </c>
      <c r="AE2" t="s">
        <v>32</v>
      </c>
      <c r="AF2">
        <v>70</v>
      </c>
      <c r="AG2">
        <v>70</v>
      </c>
      <c r="AH2">
        <f>(AB2/AG2)*100</f>
        <v>0</v>
      </c>
    </row>
    <row r="3" spans="1:51" x14ac:dyDescent="0.25">
      <c r="B3">
        <v>10</v>
      </c>
      <c r="C3" t="s">
        <v>30</v>
      </c>
      <c r="D3" t="s">
        <v>30</v>
      </c>
      <c r="F3" t="s">
        <v>33</v>
      </c>
      <c r="G3" s="2">
        <v>43075</v>
      </c>
      <c r="H3">
        <v>3</v>
      </c>
      <c r="I3">
        <v>1</v>
      </c>
      <c r="L3">
        <v>12</v>
      </c>
      <c r="M3">
        <v>17</v>
      </c>
      <c r="N3" t="s">
        <v>31</v>
      </c>
      <c r="O3">
        <v>12.69</v>
      </c>
      <c r="Q3">
        <v>71</v>
      </c>
      <c r="S3">
        <v>29</v>
      </c>
      <c r="T3">
        <v>28</v>
      </c>
      <c r="U3">
        <v>42.666666669999998</v>
      </c>
      <c r="V3">
        <v>30186.491109999999</v>
      </c>
      <c r="W3">
        <v>6</v>
      </c>
      <c r="X3">
        <v>1.9876400000000001E-4</v>
      </c>
      <c r="Y3">
        <v>8.4507042000000004E-2</v>
      </c>
      <c r="Z3">
        <v>0.140625</v>
      </c>
      <c r="AA3">
        <v>0</v>
      </c>
      <c r="AB3">
        <v>0</v>
      </c>
      <c r="AC3">
        <v>0</v>
      </c>
      <c r="AD3" t="s">
        <v>32</v>
      </c>
      <c r="AE3" t="s">
        <v>32</v>
      </c>
      <c r="AF3">
        <v>6</v>
      </c>
      <c r="AG3">
        <v>6</v>
      </c>
      <c r="AH3">
        <f t="shared" ref="AH3:AH66" si="0">(AB3/AG3)*100</f>
        <v>0</v>
      </c>
    </row>
    <row r="4" spans="1:51" x14ac:dyDescent="0.25">
      <c r="B4">
        <v>15</v>
      </c>
      <c r="C4" t="s">
        <v>29</v>
      </c>
      <c r="D4" t="s">
        <v>30</v>
      </c>
      <c r="G4" s="2">
        <v>43075</v>
      </c>
      <c r="H4">
        <v>3</v>
      </c>
      <c r="I4">
        <v>1</v>
      </c>
      <c r="L4">
        <v>12</v>
      </c>
      <c r="M4">
        <v>17</v>
      </c>
      <c r="N4" t="s">
        <v>31</v>
      </c>
      <c r="O4">
        <v>16.37</v>
      </c>
      <c r="Q4">
        <v>73</v>
      </c>
      <c r="S4">
        <v>32</v>
      </c>
      <c r="T4">
        <v>69</v>
      </c>
      <c r="U4">
        <v>58</v>
      </c>
      <c r="V4">
        <v>84395.673760000005</v>
      </c>
      <c r="W4">
        <v>14</v>
      </c>
      <c r="X4">
        <v>1.65885E-4</v>
      </c>
      <c r="Y4">
        <v>0.19178082199999999</v>
      </c>
      <c r="Z4">
        <v>0.24137931000000001</v>
      </c>
      <c r="AA4">
        <v>8</v>
      </c>
      <c r="AB4">
        <v>0</v>
      </c>
      <c r="AC4">
        <v>8</v>
      </c>
      <c r="AD4" t="s">
        <v>32</v>
      </c>
      <c r="AE4" t="s">
        <v>32</v>
      </c>
      <c r="AF4">
        <v>14</v>
      </c>
      <c r="AG4">
        <v>14</v>
      </c>
      <c r="AH4">
        <f t="shared" si="0"/>
        <v>0</v>
      </c>
    </row>
    <row r="5" spans="1:51" x14ac:dyDescent="0.25">
      <c r="B5">
        <v>17</v>
      </c>
      <c r="C5" t="s">
        <v>29</v>
      </c>
      <c r="D5" t="s">
        <v>30</v>
      </c>
      <c r="G5" s="2">
        <v>43075</v>
      </c>
      <c r="H5">
        <v>3</v>
      </c>
      <c r="I5">
        <v>1</v>
      </c>
      <c r="L5">
        <v>12</v>
      </c>
      <c r="M5">
        <v>17</v>
      </c>
      <c r="N5" t="s">
        <v>31</v>
      </c>
      <c r="O5">
        <v>15.36</v>
      </c>
      <c r="Q5">
        <v>81</v>
      </c>
      <c r="S5">
        <v>19</v>
      </c>
      <c r="T5">
        <v>28</v>
      </c>
      <c r="U5">
        <v>42.666666669999998</v>
      </c>
      <c r="V5">
        <v>22562.899379999999</v>
      </c>
      <c r="W5">
        <v>5</v>
      </c>
      <c r="X5">
        <v>2.2160300000000001E-4</v>
      </c>
      <c r="Y5">
        <v>6.1728394999999998E-2</v>
      </c>
      <c r="Z5">
        <v>0.1171875</v>
      </c>
      <c r="AA5">
        <v>4</v>
      </c>
      <c r="AB5">
        <v>0</v>
      </c>
      <c r="AC5">
        <v>4</v>
      </c>
      <c r="AD5" t="s">
        <v>32</v>
      </c>
      <c r="AE5" t="s">
        <v>32</v>
      </c>
      <c r="AF5">
        <v>5</v>
      </c>
      <c r="AG5">
        <v>5</v>
      </c>
      <c r="AH5">
        <f t="shared" si="0"/>
        <v>0</v>
      </c>
    </row>
    <row r="6" spans="1:51" x14ac:dyDescent="0.25">
      <c r="B6">
        <v>18</v>
      </c>
      <c r="C6" t="s">
        <v>34</v>
      </c>
      <c r="D6" t="s">
        <v>30</v>
      </c>
      <c r="G6" s="2">
        <v>43075</v>
      </c>
      <c r="H6">
        <v>3</v>
      </c>
      <c r="I6">
        <v>1</v>
      </c>
      <c r="L6">
        <v>12</v>
      </c>
      <c r="M6">
        <v>17</v>
      </c>
      <c r="N6" t="s">
        <v>31</v>
      </c>
      <c r="O6">
        <v>13.72</v>
      </c>
      <c r="Q6">
        <v>76</v>
      </c>
      <c r="S6">
        <v>32</v>
      </c>
      <c r="T6">
        <v>26</v>
      </c>
      <c r="U6">
        <v>44.666666669999998</v>
      </c>
      <c r="V6">
        <v>33108.169809999999</v>
      </c>
      <c r="W6">
        <v>7</v>
      </c>
      <c r="X6">
        <v>2.11428E-4</v>
      </c>
      <c r="Y6">
        <v>9.2105263000000007E-2</v>
      </c>
      <c r="Z6">
        <v>0.156716418</v>
      </c>
      <c r="AA6">
        <v>1</v>
      </c>
      <c r="AB6">
        <v>0</v>
      </c>
      <c r="AC6">
        <v>1</v>
      </c>
      <c r="AD6" t="s">
        <v>32</v>
      </c>
      <c r="AE6" t="s">
        <v>32</v>
      </c>
      <c r="AF6">
        <v>7</v>
      </c>
      <c r="AG6">
        <v>7</v>
      </c>
      <c r="AH6">
        <f t="shared" si="0"/>
        <v>0</v>
      </c>
    </row>
    <row r="7" spans="1:51" x14ac:dyDescent="0.25">
      <c r="B7">
        <v>19</v>
      </c>
      <c r="C7" t="s">
        <v>30</v>
      </c>
      <c r="D7" t="s">
        <v>30</v>
      </c>
      <c r="G7" s="2">
        <v>43075</v>
      </c>
      <c r="H7">
        <v>3</v>
      </c>
      <c r="I7">
        <v>1</v>
      </c>
      <c r="L7">
        <v>12</v>
      </c>
      <c r="M7">
        <v>17</v>
      </c>
      <c r="N7" t="s">
        <v>31</v>
      </c>
      <c r="O7">
        <v>18.71</v>
      </c>
      <c r="Q7">
        <v>82</v>
      </c>
      <c r="S7">
        <v>38</v>
      </c>
      <c r="T7">
        <v>42</v>
      </c>
      <c r="U7">
        <v>54</v>
      </c>
      <c r="V7">
        <v>68524.361080000002</v>
      </c>
      <c r="W7">
        <v>10</v>
      </c>
      <c r="X7">
        <v>1.4593399999999999E-4</v>
      </c>
      <c r="Y7">
        <v>0.12195122</v>
      </c>
      <c r="Z7">
        <v>0.185185185</v>
      </c>
      <c r="AA7">
        <v>5</v>
      </c>
      <c r="AB7">
        <v>0</v>
      </c>
      <c r="AC7">
        <v>5</v>
      </c>
      <c r="AD7" t="s">
        <v>32</v>
      </c>
      <c r="AE7" t="s">
        <v>32</v>
      </c>
      <c r="AF7">
        <v>10</v>
      </c>
      <c r="AG7">
        <v>10</v>
      </c>
      <c r="AH7">
        <f t="shared" si="0"/>
        <v>0</v>
      </c>
    </row>
    <row r="8" spans="1:51" x14ac:dyDescent="0.25">
      <c r="B8">
        <v>23</v>
      </c>
      <c r="C8" t="s">
        <v>30</v>
      </c>
      <c r="D8" t="s">
        <v>30</v>
      </c>
      <c r="G8" s="2">
        <v>43075</v>
      </c>
      <c r="H8">
        <v>3</v>
      </c>
      <c r="I8">
        <v>1</v>
      </c>
      <c r="L8">
        <v>12</v>
      </c>
      <c r="M8">
        <v>17</v>
      </c>
      <c r="N8" t="s">
        <v>31</v>
      </c>
      <c r="O8">
        <v>23</v>
      </c>
      <c r="Q8">
        <v>73</v>
      </c>
      <c r="S8">
        <v>37</v>
      </c>
      <c r="T8">
        <v>57</v>
      </c>
      <c r="U8">
        <v>55.666666669999998</v>
      </c>
      <c r="V8">
        <v>80611.62861</v>
      </c>
      <c r="W8">
        <v>11</v>
      </c>
      <c r="X8">
        <v>1.3645700000000001E-4</v>
      </c>
      <c r="Y8">
        <v>0.15068493199999999</v>
      </c>
      <c r="Z8">
        <v>0.19760479</v>
      </c>
      <c r="AA8">
        <v>4</v>
      </c>
      <c r="AB8">
        <v>0</v>
      </c>
      <c r="AC8">
        <v>4</v>
      </c>
      <c r="AD8" t="s">
        <v>32</v>
      </c>
      <c r="AE8" t="s">
        <v>32</v>
      </c>
      <c r="AF8">
        <v>11</v>
      </c>
      <c r="AG8">
        <v>11</v>
      </c>
      <c r="AH8">
        <f t="shared" si="0"/>
        <v>0</v>
      </c>
    </row>
    <row r="9" spans="1:51" x14ac:dyDescent="0.25">
      <c r="B9">
        <v>26</v>
      </c>
      <c r="C9" t="s">
        <v>30</v>
      </c>
      <c r="D9" t="s">
        <v>30</v>
      </c>
      <c r="F9" t="s">
        <v>33</v>
      </c>
      <c r="G9" s="2">
        <v>43075</v>
      </c>
      <c r="H9">
        <v>3</v>
      </c>
      <c r="I9">
        <v>1</v>
      </c>
      <c r="L9">
        <v>12</v>
      </c>
      <c r="M9">
        <v>17</v>
      </c>
      <c r="N9" t="s">
        <v>31</v>
      </c>
      <c r="O9">
        <v>16.920000000000002</v>
      </c>
      <c r="Q9">
        <v>70</v>
      </c>
      <c r="S9">
        <v>54</v>
      </c>
      <c r="T9">
        <v>39</v>
      </c>
      <c r="U9">
        <v>54.333333330000002</v>
      </c>
      <c r="V9">
        <v>77188.866299999994</v>
      </c>
      <c r="W9">
        <v>8</v>
      </c>
      <c r="X9">
        <v>1.0364199999999999E-4</v>
      </c>
      <c r="Y9">
        <v>0.114285714</v>
      </c>
      <c r="Z9">
        <v>0.14723926400000001</v>
      </c>
      <c r="AA9">
        <v>7</v>
      </c>
      <c r="AB9">
        <v>0</v>
      </c>
      <c r="AC9">
        <v>7</v>
      </c>
      <c r="AD9" t="s">
        <v>32</v>
      </c>
      <c r="AE9" t="s">
        <v>32</v>
      </c>
      <c r="AF9">
        <v>8</v>
      </c>
      <c r="AG9">
        <v>8</v>
      </c>
      <c r="AH9">
        <f t="shared" si="0"/>
        <v>0</v>
      </c>
    </row>
    <row r="10" spans="1:51" x14ac:dyDescent="0.25">
      <c r="B10">
        <v>31</v>
      </c>
      <c r="C10" t="s">
        <v>29</v>
      </c>
      <c r="D10" t="s">
        <v>30</v>
      </c>
      <c r="G10" s="2">
        <v>43075</v>
      </c>
      <c r="H10">
        <v>3</v>
      </c>
      <c r="I10">
        <v>1</v>
      </c>
      <c r="L10">
        <v>12</v>
      </c>
      <c r="M10">
        <v>17</v>
      </c>
      <c r="N10" t="s">
        <v>31</v>
      </c>
      <c r="O10">
        <v>26.09</v>
      </c>
      <c r="Q10">
        <v>48</v>
      </c>
      <c r="S10">
        <v>15</v>
      </c>
      <c r="T10">
        <v>20</v>
      </c>
      <c r="U10">
        <v>27.666666670000001</v>
      </c>
      <c r="V10">
        <v>7539.8159999999998</v>
      </c>
      <c r="W10">
        <v>10</v>
      </c>
      <c r="X10">
        <v>1.326292E-3</v>
      </c>
      <c r="Y10">
        <v>0.20833333300000001</v>
      </c>
      <c r="Z10">
        <v>0.36144578300000002</v>
      </c>
      <c r="AA10">
        <v>0</v>
      </c>
      <c r="AB10">
        <v>0</v>
      </c>
      <c r="AC10">
        <v>0</v>
      </c>
      <c r="AD10" t="s">
        <v>32</v>
      </c>
      <c r="AE10" t="s">
        <v>32</v>
      </c>
      <c r="AF10">
        <v>10</v>
      </c>
      <c r="AG10">
        <v>10</v>
      </c>
      <c r="AH10">
        <f t="shared" si="0"/>
        <v>0</v>
      </c>
    </row>
    <row r="11" spans="1:51" x14ac:dyDescent="0.25">
      <c r="B11">
        <v>32</v>
      </c>
      <c r="C11" t="s">
        <v>34</v>
      </c>
      <c r="D11" t="s">
        <v>30</v>
      </c>
      <c r="F11" t="s">
        <v>33</v>
      </c>
      <c r="G11" s="2">
        <v>43075</v>
      </c>
      <c r="H11">
        <v>3</v>
      </c>
      <c r="I11">
        <v>1</v>
      </c>
      <c r="L11">
        <v>12</v>
      </c>
      <c r="M11">
        <v>17</v>
      </c>
      <c r="N11" t="s">
        <v>31</v>
      </c>
      <c r="O11">
        <v>19.646000000000001</v>
      </c>
      <c r="Q11">
        <v>53</v>
      </c>
      <c r="S11">
        <v>58</v>
      </c>
      <c r="T11">
        <v>45</v>
      </c>
      <c r="U11">
        <v>52</v>
      </c>
      <c r="V11">
        <v>72429.357449999996</v>
      </c>
      <c r="W11">
        <v>22</v>
      </c>
      <c r="X11">
        <v>3.03744E-4</v>
      </c>
      <c r="Y11">
        <v>0.41509434000000001</v>
      </c>
      <c r="Z11">
        <v>0.42307692299999999</v>
      </c>
      <c r="AA11">
        <v>1</v>
      </c>
      <c r="AB11">
        <v>0</v>
      </c>
      <c r="AC11">
        <v>1</v>
      </c>
      <c r="AD11" t="s">
        <v>32</v>
      </c>
      <c r="AE11" t="s">
        <v>32</v>
      </c>
      <c r="AF11">
        <v>22</v>
      </c>
      <c r="AG11">
        <v>22</v>
      </c>
      <c r="AH11">
        <f t="shared" si="0"/>
        <v>0</v>
      </c>
    </row>
    <row r="12" spans="1:51" x14ac:dyDescent="0.25">
      <c r="B12">
        <v>33</v>
      </c>
      <c r="C12" t="s">
        <v>29</v>
      </c>
      <c r="D12" t="s">
        <v>30</v>
      </c>
      <c r="G12" s="2">
        <v>43075</v>
      </c>
      <c r="H12">
        <v>3</v>
      </c>
      <c r="I12">
        <v>1</v>
      </c>
      <c r="L12">
        <v>12</v>
      </c>
      <c r="M12">
        <v>17</v>
      </c>
      <c r="N12" t="s">
        <v>31</v>
      </c>
      <c r="O12">
        <v>16.48</v>
      </c>
      <c r="Q12">
        <v>75</v>
      </c>
      <c r="S12">
        <v>25</v>
      </c>
      <c r="T12">
        <v>39</v>
      </c>
      <c r="U12">
        <v>46.333333330000002</v>
      </c>
      <c r="V12">
        <v>38288.128129999997</v>
      </c>
      <c r="W12">
        <v>8</v>
      </c>
      <c r="X12">
        <v>2.0894199999999999E-4</v>
      </c>
      <c r="Y12">
        <v>0.10666666700000001</v>
      </c>
      <c r="Z12">
        <v>0.17266187099999999</v>
      </c>
      <c r="AA12">
        <v>4</v>
      </c>
      <c r="AB12">
        <v>0</v>
      </c>
      <c r="AC12">
        <v>4</v>
      </c>
      <c r="AD12" t="s">
        <v>32</v>
      </c>
      <c r="AE12" t="s">
        <v>32</v>
      </c>
      <c r="AF12">
        <v>8</v>
      </c>
      <c r="AG12">
        <v>8</v>
      </c>
      <c r="AH12">
        <f t="shared" si="0"/>
        <v>0</v>
      </c>
    </row>
    <row r="13" spans="1:51" x14ac:dyDescent="0.25">
      <c r="B13">
        <v>35</v>
      </c>
      <c r="C13" t="s">
        <v>34</v>
      </c>
      <c r="D13" t="s">
        <v>30</v>
      </c>
      <c r="G13" s="2">
        <v>43075</v>
      </c>
      <c r="H13">
        <v>3</v>
      </c>
      <c r="I13">
        <v>1</v>
      </c>
      <c r="L13">
        <v>12</v>
      </c>
      <c r="M13">
        <v>17</v>
      </c>
      <c r="N13" t="s">
        <v>31</v>
      </c>
      <c r="O13">
        <v>17.12</v>
      </c>
      <c r="Q13">
        <v>76</v>
      </c>
      <c r="S13">
        <v>24</v>
      </c>
      <c r="T13">
        <v>34</v>
      </c>
      <c r="U13">
        <v>44.666666669999998</v>
      </c>
      <c r="V13">
        <v>32471.47424</v>
      </c>
      <c r="W13">
        <v>5</v>
      </c>
      <c r="X13">
        <v>1.53981E-4</v>
      </c>
      <c r="Y13">
        <v>6.5789474000000001E-2</v>
      </c>
      <c r="Z13">
        <v>0.11194029899999999</v>
      </c>
      <c r="AA13">
        <v>3</v>
      </c>
      <c r="AB13">
        <v>0</v>
      </c>
      <c r="AC13">
        <v>3</v>
      </c>
      <c r="AD13" t="s">
        <v>32</v>
      </c>
      <c r="AE13" t="s">
        <v>32</v>
      </c>
      <c r="AF13">
        <v>5</v>
      </c>
      <c r="AG13">
        <v>5</v>
      </c>
      <c r="AH13">
        <f t="shared" si="0"/>
        <v>0</v>
      </c>
    </row>
    <row r="14" spans="1:51" x14ac:dyDescent="0.25">
      <c r="B14">
        <v>37</v>
      </c>
      <c r="C14" t="s">
        <v>30</v>
      </c>
      <c r="D14" t="s">
        <v>30</v>
      </c>
      <c r="G14" s="2">
        <v>43075</v>
      </c>
      <c r="H14">
        <v>3</v>
      </c>
      <c r="I14">
        <v>1</v>
      </c>
      <c r="L14">
        <v>12</v>
      </c>
      <c r="M14">
        <v>17</v>
      </c>
      <c r="N14" t="s">
        <v>31</v>
      </c>
      <c r="O14">
        <v>18.18</v>
      </c>
      <c r="Q14">
        <v>77</v>
      </c>
      <c r="S14">
        <v>26</v>
      </c>
      <c r="T14">
        <v>22</v>
      </c>
      <c r="U14">
        <v>41.666666669999998</v>
      </c>
      <c r="V14">
        <v>23061.364989999998</v>
      </c>
      <c r="W14">
        <v>9</v>
      </c>
      <c r="X14">
        <v>3.9026300000000001E-4</v>
      </c>
      <c r="Y14">
        <v>0.11688311699999999</v>
      </c>
      <c r="Z14">
        <v>0.216</v>
      </c>
      <c r="AA14">
        <v>2</v>
      </c>
      <c r="AB14">
        <v>0</v>
      </c>
      <c r="AC14">
        <v>2</v>
      </c>
      <c r="AD14" t="s">
        <v>32</v>
      </c>
      <c r="AE14" t="s">
        <v>32</v>
      </c>
      <c r="AF14">
        <v>9</v>
      </c>
      <c r="AG14">
        <v>9</v>
      </c>
      <c r="AH14">
        <f t="shared" si="0"/>
        <v>0</v>
      </c>
    </row>
    <row r="15" spans="1:51" x14ac:dyDescent="0.25">
      <c r="B15">
        <v>41</v>
      </c>
      <c r="C15" t="s">
        <v>29</v>
      </c>
      <c r="D15" t="s">
        <v>30</v>
      </c>
      <c r="F15" t="s">
        <v>33</v>
      </c>
      <c r="G15" s="2">
        <v>43075</v>
      </c>
      <c r="H15">
        <v>3</v>
      </c>
      <c r="I15">
        <v>1</v>
      </c>
      <c r="L15">
        <v>12</v>
      </c>
      <c r="M15">
        <v>17</v>
      </c>
      <c r="N15" t="s">
        <v>31</v>
      </c>
      <c r="O15">
        <v>20</v>
      </c>
      <c r="Q15">
        <v>92</v>
      </c>
      <c r="S15">
        <v>37</v>
      </c>
      <c r="T15">
        <v>54</v>
      </c>
      <c r="U15">
        <v>61</v>
      </c>
      <c r="V15">
        <v>96245.751239999998</v>
      </c>
      <c r="W15">
        <v>15</v>
      </c>
      <c r="X15">
        <v>1.5585100000000001E-4</v>
      </c>
      <c r="Y15">
        <v>0.16304347799999999</v>
      </c>
      <c r="Z15">
        <v>0.24590163900000001</v>
      </c>
      <c r="AA15">
        <v>8</v>
      </c>
      <c r="AB15">
        <v>0</v>
      </c>
      <c r="AC15">
        <v>8</v>
      </c>
      <c r="AD15" t="s">
        <v>32</v>
      </c>
      <c r="AE15" t="s">
        <v>32</v>
      </c>
      <c r="AF15">
        <v>15</v>
      </c>
      <c r="AG15">
        <v>15</v>
      </c>
      <c r="AH15">
        <f t="shared" si="0"/>
        <v>0</v>
      </c>
    </row>
    <row r="16" spans="1:51" x14ac:dyDescent="0.25">
      <c r="B16">
        <v>43</v>
      </c>
      <c r="C16" t="s">
        <v>29</v>
      </c>
      <c r="D16" t="s">
        <v>30</v>
      </c>
      <c r="G16" s="2">
        <v>43075</v>
      </c>
      <c r="H16">
        <v>3</v>
      </c>
      <c r="I16">
        <v>1</v>
      </c>
      <c r="L16">
        <v>12</v>
      </c>
      <c r="M16">
        <v>17</v>
      </c>
      <c r="N16" t="s">
        <v>31</v>
      </c>
      <c r="O16">
        <v>15.23</v>
      </c>
      <c r="Q16">
        <v>61</v>
      </c>
      <c r="S16">
        <v>10</v>
      </c>
      <c r="T16">
        <v>14</v>
      </c>
      <c r="U16">
        <v>28.333333329999999</v>
      </c>
      <c r="V16">
        <v>4471.529767</v>
      </c>
      <c r="W16">
        <v>6</v>
      </c>
      <c r="X16">
        <v>1.341823E-3</v>
      </c>
      <c r="Y16">
        <v>9.8360656000000005E-2</v>
      </c>
      <c r="Z16">
        <v>0.211764706</v>
      </c>
      <c r="AA16">
        <v>3</v>
      </c>
      <c r="AB16">
        <v>0</v>
      </c>
      <c r="AC16">
        <v>3</v>
      </c>
      <c r="AD16" t="s">
        <v>32</v>
      </c>
      <c r="AE16" t="s">
        <v>32</v>
      </c>
      <c r="AF16">
        <v>6</v>
      </c>
      <c r="AG16">
        <v>6</v>
      </c>
      <c r="AH16">
        <f t="shared" si="0"/>
        <v>0</v>
      </c>
    </row>
    <row r="17" spans="2:34" x14ac:dyDescent="0.25">
      <c r="B17">
        <v>44</v>
      </c>
      <c r="C17" t="s">
        <v>34</v>
      </c>
      <c r="D17" t="s">
        <v>30</v>
      </c>
      <c r="G17" s="2">
        <v>43075</v>
      </c>
      <c r="H17">
        <v>3</v>
      </c>
      <c r="I17">
        <v>1</v>
      </c>
      <c r="L17">
        <v>12</v>
      </c>
      <c r="M17">
        <v>17</v>
      </c>
      <c r="N17" t="s">
        <v>31</v>
      </c>
      <c r="O17">
        <v>14.38</v>
      </c>
      <c r="Q17">
        <v>78</v>
      </c>
      <c r="S17">
        <v>41</v>
      </c>
      <c r="T17">
        <v>49</v>
      </c>
      <c r="U17">
        <v>56</v>
      </c>
      <c r="V17">
        <v>82048.906029999998</v>
      </c>
      <c r="W17">
        <v>8</v>
      </c>
      <c r="X17" s="1">
        <v>9.7499999999999998E-5</v>
      </c>
      <c r="Y17">
        <v>0.102564103</v>
      </c>
      <c r="Z17">
        <v>0.14285714299999999</v>
      </c>
      <c r="AA17">
        <v>4</v>
      </c>
      <c r="AB17">
        <v>0</v>
      </c>
      <c r="AC17">
        <v>4</v>
      </c>
      <c r="AD17" t="s">
        <v>32</v>
      </c>
      <c r="AE17" t="s">
        <v>32</v>
      </c>
      <c r="AF17">
        <v>8</v>
      </c>
      <c r="AG17">
        <v>8</v>
      </c>
      <c r="AH17">
        <f t="shared" si="0"/>
        <v>0</v>
      </c>
    </row>
    <row r="18" spans="2:34" x14ac:dyDescent="0.25">
      <c r="B18">
        <v>47</v>
      </c>
      <c r="C18" t="s">
        <v>29</v>
      </c>
      <c r="D18" t="s">
        <v>30</v>
      </c>
      <c r="G18" s="2">
        <v>43075</v>
      </c>
      <c r="H18">
        <v>3</v>
      </c>
      <c r="I18">
        <v>1</v>
      </c>
      <c r="L18">
        <v>12</v>
      </c>
      <c r="M18">
        <v>17</v>
      </c>
      <c r="N18" t="s">
        <v>31</v>
      </c>
      <c r="O18">
        <v>16.399999999999999</v>
      </c>
      <c r="Q18">
        <v>67</v>
      </c>
      <c r="S18">
        <v>42</v>
      </c>
      <c r="T18">
        <v>48</v>
      </c>
      <c r="U18">
        <v>52.333333330000002</v>
      </c>
      <c r="V18">
        <v>70723.47408</v>
      </c>
      <c r="W18">
        <v>12</v>
      </c>
      <c r="X18">
        <v>1.6967499999999999E-4</v>
      </c>
      <c r="Y18">
        <v>0.17910447800000001</v>
      </c>
      <c r="Z18">
        <v>0.22929936300000001</v>
      </c>
      <c r="AA18">
        <v>8</v>
      </c>
      <c r="AB18">
        <v>0</v>
      </c>
      <c r="AC18">
        <v>8</v>
      </c>
      <c r="AD18" t="s">
        <v>32</v>
      </c>
      <c r="AE18" t="s">
        <v>32</v>
      </c>
      <c r="AF18">
        <v>12</v>
      </c>
      <c r="AG18">
        <v>12</v>
      </c>
      <c r="AH18">
        <f t="shared" si="0"/>
        <v>0</v>
      </c>
    </row>
    <row r="19" spans="2:34" x14ac:dyDescent="0.25">
      <c r="B19">
        <v>55</v>
      </c>
      <c r="C19" t="s">
        <v>34</v>
      </c>
      <c r="D19" t="s">
        <v>30</v>
      </c>
      <c r="G19" s="2">
        <v>43075</v>
      </c>
      <c r="H19">
        <v>3</v>
      </c>
      <c r="I19">
        <v>1</v>
      </c>
      <c r="L19">
        <v>12</v>
      </c>
      <c r="M19">
        <v>17</v>
      </c>
      <c r="N19" t="s">
        <v>31</v>
      </c>
      <c r="O19">
        <v>17.53</v>
      </c>
      <c r="Q19">
        <v>57</v>
      </c>
      <c r="S19">
        <v>33</v>
      </c>
      <c r="T19">
        <v>30</v>
      </c>
      <c r="U19">
        <v>40</v>
      </c>
      <c r="V19">
        <v>29546.65395</v>
      </c>
      <c r="W19">
        <v>18</v>
      </c>
      <c r="X19">
        <v>6.0920600000000005E-4</v>
      </c>
      <c r="Y19">
        <v>0.31578947400000001</v>
      </c>
      <c r="Z19">
        <v>0.45</v>
      </c>
      <c r="AA19">
        <v>3</v>
      </c>
      <c r="AB19">
        <v>0</v>
      </c>
      <c r="AC19">
        <v>3</v>
      </c>
      <c r="AD19" t="s">
        <v>32</v>
      </c>
      <c r="AE19" t="s">
        <v>32</v>
      </c>
      <c r="AF19">
        <v>18</v>
      </c>
      <c r="AG19">
        <v>18</v>
      </c>
      <c r="AH19">
        <f t="shared" si="0"/>
        <v>0</v>
      </c>
    </row>
    <row r="20" spans="2:34" x14ac:dyDescent="0.25">
      <c r="B20">
        <v>57</v>
      </c>
      <c r="C20" t="s">
        <v>30</v>
      </c>
      <c r="D20" t="s">
        <v>30</v>
      </c>
      <c r="F20" t="s">
        <v>33</v>
      </c>
      <c r="G20" s="2">
        <v>43075</v>
      </c>
      <c r="H20">
        <v>3</v>
      </c>
      <c r="I20">
        <v>1</v>
      </c>
      <c r="L20">
        <v>12</v>
      </c>
      <c r="M20">
        <v>17</v>
      </c>
      <c r="N20" t="s">
        <v>31</v>
      </c>
      <c r="O20">
        <v>18.54</v>
      </c>
      <c r="Q20">
        <v>66</v>
      </c>
      <c r="S20">
        <v>71</v>
      </c>
      <c r="T20">
        <v>60</v>
      </c>
      <c r="U20">
        <v>65.666666669999998</v>
      </c>
      <c r="V20">
        <v>147214.9074</v>
      </c>
      <c r="W20">
        <v>11</v>
      </c>
      <c r="X20" s="1">
        <v>7.47E-5</v>
      </c>
      <c r="Y20">
        <v>0.16666666699999999</v>
      </c>
      <c r="Z20">
        <v>0.16751268999999999</v>
      </c>
      <c r="AA20">
        <v>10</v>
      </c>
      <c r="AB20">
        <v>0</v>
      </c>
      <c r="AC20">
        <v>10</v>
      </c>
      <c r="AD20" t="s">
        <v>32</v>
      </c>
      <c r="AE20" t="s">
        <v>32</v>
      </c>
      <c r="AF20">
        <v>11</v>
      </c>
      <c r="AG20">
        <v>11</v>
      </c>
      <c r="AH20">
        <f t="shared" si="0"/>
        <v>0</v>
      </c>
    </row>
    <row r="21" spans="2:34" x14ac:dyDescent="0.25">
      <c r="B21">
        <v>58</v>
      </c>
      <c r="C21" t="s">
        <v>34</v>
      </c>
      <c r="D21" t="s">
        <v>30</v>
      </c>
      <c r="F21" t="s">
        <v>33</v>
      </c>
      <c r="G21" s="2">
        <v>43075</v>
      </c>
      <c r="H21">
        <v>3</v>
      </c>
      <c r="I21">
        <v>1</v>
      </c>
      <c r="L21">
        <v>12</v>
      </c>
      <c r="M21">
        <v>17</v>
      </c>
      <c r="N21" t="s">
        <v>31</v>
      </c>
      <c r="O21">
        <v>15.41</v>
      </c>
      <c r="Q21">
        <v>92</v>
      </c>
      <c r="S21">
        <v>31</v>
      </c>
      <c r="T21">
        <v>24</v>
      </c>
      <c r="U21">
        <v>49</v>
      </c>
      <c r="V21">
        <v>35839.258719999998</v>
      </c>
      <c r="W21">
        <v>11</v>
      </c>
      <c r="X21">
        <v>3.0692600000000001E-4</v>
      </c>
      <c r="Y21">
        <v>0.119565217</v>
      </c>
      <c r="Z21">
        <v>0.22448979599999999</v>
      </c>
      <c r="AA21">
        <v>8</v>
      </c>
      <c r="AB21">
        <v>0</v>
      </c>
      <c r="AC21">
        <v>8</v>
      </c>
      <c r="AD21" t="s">
        <v>32</v>
      </c>
      <c r="AE21" t="s">
        <v>32</v>
      </c>
      <c r="AF21">
        <v>11</v>
      </c>
      <c r="AG21">
        <v>11</v>
      </c>
      <c r="AH21">
        <f t="shared" si="0"/>
        <v>0</v>
      </c>
    </row>
    <row r="22" spans="2:34" x14ac:dyDescent="0.25">
      <c r="B22">
        <v>60</v>
      </c>
      <c r="C22" t="s">
        <v>34</v>
      </c>
      <c r="D22" t="s">
        <v>30</v>
      </c>
      <c r="F22" t="s">
        <v>33</v>
      </c>
      <c r="G22" s="2">
        <v>43075</v>
      </c>
      <c r="H22">
        <v>3</v>
      </c>
      <c r="I22">
        <v>1</v>
      </c>
      <c r="L22">
        <v>12</v>
      </c>
      <c r="M22">
        <v>17</v>
      </c>
      <c r="N22" t="s">
        <v>31</v>
      </c>
      <c r="O22">
        <v>18.63</v>
      </c>
      <c r="Q22">
        <v>65</v>
      </c>
      <c r="S22">
        <v>77</v>
      </c>
      <c r="T22">
        <v>49</v>
      </c>
      <c r="U22">
        <v>63.666666669999998</v>
      </c>
      <c r="V22">
        <v>128409.87330000001</v>
      </c>
      <c r="W22">
        <v>11</v>
      </c>
      <c r="X22" s="1">
        <v>8.5699999999999996E-5</v>
      </c>
      <c r="Y22">
        <v>0.169230769</v>
      </c>
      <c r="Z22">
        <v>0.172774869</v>
      </c>
      <c r="AA22">
        <v>4</v>
      </c>
      <c r="AB22">
        <v>0</v>
      </c>
      <c r="AC22">
        <v>4</v>
      </c>
      <c r="AD22" t="s">
        <v>32</v>
      </c>
      <c r="AE22" t="s">
        <v>32</v>
      </c>
      <c r="AF22">
        <v>11</v>
      </c>
      <c r="AG22">
        <v>11</v>
      </c>
      <c r="AH22">
        <f t="shared" si="0"/>
        <v>0</v>
      </c>
    </row>
    <row r="23" spans="2:34" x14ac:dyDescent="0.25">
      <c r="B23">
        <v>61</v>
      </c>
      <c r="C23" t="s">
        <v>30</v>
      </c>
      <c r="D23" t="s">
        <v>30</v>
      </c>
      <c r="F23" t="s">
        <v>33</v>
      </c>
      <c r="G23" s="2">
        <v>43075</v>
      </c>
      <c r="H23">
        <v>3</v>
      </c>
      <c r="I23">
        <v>1</v>
      </c>
      <c r="L23">
        <v>12</v>
      </c>
      <c r="M23">
        <v>17</v>
      </c>
      <c r="N23" t="s">
        <v>31</v>
      </c>
      <c r="O23">
        <v>16.45</v>
      </c>
      <c r="Q23">
        <v>67</v>
      </c>
      <c r="S23">
        <v>33</v>
      </c>
      <c r="T23">
        <v>49</v>
      </c>
      <c r="U23">
        <v>49.666666669999998</v>
      </c>
      <c r="V23">
        <v>56726.119839999999</v>
      </c>
      <c r="W23">
        <v>8</v>
      </c>
      <c r="X23">
        <v>1.4102900000000001E-4</v>
      </c>
      <c r="Y23">
        <v>0.119402985</v>
      </c>
      <c r="Z23">
        <v>0.161073826</v>
      </c>
      <c r="AA23">
        <v>1</v>
      </c>
      <c r="AB23">
        <v>0</v>
      </c>
      <c r="AC23">
        <v>1</v>
      </c>
      <c r="AD23" t="s">
        <v>32</v>
      </c>
      <c r="AE23" t="s">
        <v>32</v>
      </c>
      <c r="AF23">
        <v>8</v>
      </c>
      <c r="AG23">
        <v>8</v>
      </c>
      <c r="AH23">
        <f t="shared" si="0"/>
        <v>0</v>
      </c>
    </row>
    <row r="24" spans="2:34" x14ac:dyDescent="0.25">
      <c r="B24">
        <v>68</v>
      </c>
      <c r="C24" t="s">
        <v>34</v>
      </c>
      <c r="D24" t="s">
        <v>30</v>
      </c>
      <c r="F24" t="s">
        <v>33</v>
      </c>
      <c r="G24" s="2">
        <v>43075</v>
      </c>
      <c r="H24">
        <v>3</v>
      </c>
      <c r="I24">
        <v>1</v>
      </c>
      <c r="L24">
        <v>12</v>
      </c>
      <c r="M24">
        <v>17</v>
      </c>
      <c r="N24" t="s">
        <v>31</v>
      </c>
      <c r="O24">
        <v>18.57</v>
      </c>
      <c r="Q24">
        <v>76</v>
      </c>
      <c r="S24">
        <v>43</v>
      </c>
      <c r="T24">
        <v>36</v>
      </c>
      <c r="U24">
        <v>51.666666669999998</v>
      </c>
      <c r="V24">
        <v>61600.296719999998</v>
      </c>
      <c r="W24">
        <v>8</v>
      </c>
      <c r="X24">
        <v>1.2987E-4</v>
      </c>
      <c r="Y24">
        <v>0.105263158</v>
      </c>
      <c r="Z24">
        <v>0.15483870999999999</v>
      </c>
      <c r="AA24">
        <v>2</v>
      </c>
      <c r="AB24">
        <v>0</v>
      </c>
      <c r="AC24">
        <v>2</v>
      </c>
      <c r="AD24" t="s">
        <v>32</v>
      </c>
      <c r="AE24" t="s">
        <v>32</v>
      </c>
      <c r="AF24">
        <v>8</v>
      </c>
      <c r="AG24">
        <v>8</v>
      </c>
      <c r="AH24">
        <f t="shared" si="0"/>
        <v>0</v>
      </c>
    </row>
    <row r="25" spans="2:34" x14ac:dyDescent="0.25">
      <c r="B25">
        <v>69</v>
      </c>
      <c r="C25" t="s">
        <v>34</v>
      </c>
      <c r="D25" t="s">
        <v>30</v>
      </c>
      <c r="G25" s="2">
        <v>43075</v>
      </c>
      <c r="H25">
        <v>3</v>
      </c>
      <c r="I25">
        <v>1</v>
      </c>
      <c r="L25">
        <v>12</v>
      </c>
      <c r="M25">
        <v>17</v>
      </c>
      <c r="N25" t="s">
        <v>31</v>
      </c>
      <c r="O25">
        <v>19.75</v>
      </c>
      <c r="Q25">
        <v>83</v>
      </c>
      <c r="S25">
        <v>29</v>
      </c>
      <c r="T25">
        <v>39</v>
      </c>
      <c r="U25">
        <v>50.333333330000002</v>
      </c>
      <c r="V25">
        <v>49151.746350000001</v>
      </c>
      <c r="W25">
        <v>11</v>
      </c>
      <c r="X25">
        <v>2.23797E-4</v>
      </c>
      <c r="Y25">
        <v>0.13253012</v>
      </c>
      <c r="Z25">
        <v>0.21854304599999999</v>
      </c>
      <c r="AA25">
        <v>1</v>
      </c>
      <c r="AB25">
        <v>0</v>
      </c>
      <c r="AC25">
        <v>1</v>
      </c>
      <c r="AD25" t="s">
        <v>32</v>
      </c>
      <c r="AE25" t="s">
        <v>32</v>
      </c>
      <c r="AF25">
        <v>11</v>
      </c>
      <c r="AG25">
        <v>11</v>
      </c>
      <c r="AH25">
        <f t="shared" si="0"/>
        <v>0</v>
      </c>
    </row>
    <row r="26" spans="2:34" x14ac:dyDescent="0.25">
      <c r="B26">
        <v>79</v>
      </c>
      <c r="C26" t="s">
        <v>30</v>
      </c>
      <c r="D26" t="s">
        <v>30</v>
      </c>
      <c r="F26" t="s">
        <v>33</v>
      </c>
      <c r="G26" s="2">
        <v>43075</v>
      </c>
      <c r="H26">
        <v>3</v>
      </c>
      <c r="I26">
        <v>1</v>
      </c>
      <c r="L26">
        <v>12</v>
      </c>
      <c r="M26">
        <v>17</v>
      </c>
      <c r="N26" t="s">
        <v>31</v>
      </c>
      <c r="O26">
        <v>20.38</v>
      </c>
      <c r="Q26">
        <v>80</v>
      </c>
      <c r="S26">
        <v>30</v>
      </c>
      <c r="T26">
        <v>31</v>
      </c>
      <c r="U26">
        <v>47</v>
      </c>
      <c r="V26">
        <v>38955.716</v>
      </c>
      <c r="W26">
        <v>3</v>
      </c>
      <c r="X26" s="1">
        <v>7.7000000000000001E-5</v>
      </c>
      <c r="Y26">
        <v>3.7499999999999999E-2</v>
      </c>
      <c r="Z26">
        <v>6.3829786999999999E-2</v>
      </c>
      <c r="AA26">
        <v>1</v>
      </c>
      <c r="AB26">
        <v>0</v>
      </c>
      <c r="AC26">
        <v>1</v>
      </c>
      <c r="AD26" t="s">
        <v>32</v>
      </c>
      <c r="AE26" t="s">
        <v>32</v>
      </c>
      <c r="AF26">
        <v>3</v>
      </c>
      <c r="AG26">
        <v>3</v>
      </c>
      <c r="AH26">
        <f t="shared" si="0"/>
        <v>0</v>
      </c>
    </row>
    <row r="27" spans="2:34" x14ac:dyDescent="0.25">
      <c r="B27">
        <v>80</v>
      </c>
      <c r="C27" t="s">
        <v>34</v>
      </c>
      <c r="D27" t="s">
        <v>30</v>
      </c>
      <c r="G27" s="2">
        <v>43075</v>
      </c>
      <c r="H27">
        <v>3</v>
      </c>
      <c r="I27">
        <v>1</v>
      </c>
      <c r="L27">
        <v>12</v>
      </c>
      <c r="M27">
        <v>17</v>
      </c>
      <c r="N27" t="s">
        <v>31</v>
      </c>
      <c r="O27">
        <v>13.41</v>
      </c>
      <c r="Q27">
        <v>49</v>
      </c>
      <c r="S27">
        <v>30</v>
      </c>
      <c r="T27">
        <v>33</v>
      </c>
      <c r="U27">
        <v>37.333333330000002</v>
      </c>
      <c r="V27">
        <v>25399.755150000001</v>
      </c>
      <c r="W27">
        <v>11</v>
      </c>
      <c r="X27">
        <v>4.33075E-4</v>
      </c>
      <c r="Y27">
        <v>0.22448979599999999</v>
      </c>
      <c r="Z27">
        <v>0.29464285699999998</v>
      </c>
      <c r="AA27">
        <v>1</v>
      </c>
      <c r="AB27">
        <v>0</v>
      </c>
      <c r="AC27">
        <v>1</v>
      </c>
      <c r="AD27" t="s">
        <v>32</v>
      </c>
      <c r="AE27" t="s">
        <v>32</v>
      </c>
      <c r="AF27">
        <v>11</v>
      </c>
      <c r="AG27">
        <v>11</v>
      </c>
      <c r="AH27">
        <f t="shared" si="0"/>
        <v>0</v>
      </c>
    </row>
    <row r="28" spans="2:34" x14ac:dyDescent="0.25">
      <c r="B28">
        <v>83</v>
      </c>
      <c r="C28" t="s">
        <v>30</v>
      </c>
      <c r="D28" t="s">
        <v>30</v>
      </c>
      <c r="F28" t="s">
        <v>33</v>
      </c>
      <c r="G28" s="2">
        <v>43075</v>
      </c>
      <c r="H28">
        <v>3</v>
      </c>
      <c r="I28">
        <v>1</v>
      </c>
      <c r="L28">
        <v>12</v>
      </c>
      <c r="M28">
        <v>17</v>
      </c>
      <c r="N28" t="s">
        <v>31</v>
      </c>
      <c r="O28">
        <v>14.93</v>
      </c>
      <c r="Q28">
        <v>64</v>
      </c>
      <c r="S28">
        <v>35</v>
      </c>
      <c r="T28">
        <v>38</v>
      </c>
      <c r="U28">
        <v>45.666666669999998</v>
      </c>
      <c r="V28">
        <v>44568.690130000003</v>
      </c>
      <c r="W28">
        <v>7</v>
      </c>
      <c r="X28">
        <v>1.5706100000000001E-4</v>
      </c>
      <c r="Y28">
        <v>0.109375</v>
      </c>
      <c r="Z28">
        <v>0.15328467200000001</v>
      </c>
      <c r="AA28">
        <v>3</v>
      </c>
      <c r="AB28">
        <v>0</v>
      </c>
      <c r="AC28">
        <v>3</v>
      </c>
      <c r="AD28" t="s">
        <v>32</v>
      </c>
      <c r="AE28" t="s">
        <v>32</v>
      </c>
      <c r="AF28">
        <v>7</v>
      </c>
      <c r="AG28">
        <v>7</v>
      </c>
      <c r="AH28">
        <f t="shared" si="0"/>
        <v>0</v>
      </c>
    </row>
    <row r="29" spans="2:34" x14ac:dyDescent="0.25">
      <c r="B29">
        <v>84</v>
      </c>
      <c r="C29" t="s">
        <v>29</v>
      </c>
      <c r="D29" t="s">
        <v>30</v>
      </c>
      <c r="F29" t="s">
        <v>33</v>
      </c>
      <c r="G29" s="2">
        <v>43075</v>
      </c>
      <c r="H29">
        <v>3</v>
      </c>
      <c r="I29">
        <v>1</v>
      </c>
      <c r="L29">
        <v>12</v>
      </c>
      <c r="M29">
        <v>17</v>
      </c>
      <c r="N29" t="s">
        <v>31</v>
      </c>
      <c r="O29">
        <v>19.579999999999998</v>
      </c>
      <c r="Q29">
        <v>67</v>
      </c>
      <c r="S29">
        <v>25</v>
      </c>
      <c r="T29">
        <v>15</v>
      </c>
      <c r="U29">
        <v>35.666666669999998</v>
      </c>
      <c r="V29">
        <v>13155.40813</v>
      </c>
      <c r="W29">
        <v>5</v>
      </c>
      <c r="X29">
        <v>3.8007200000000002E-4</v>
      </c>
      <c r="Y29">
        <v>7.4626866E-2</v>
      </c>
      <c r="Z29">
        <v>0.14018691599999999</v>
      </c>
      <c r="AA29">
        <v>0</v>
      </c>
      <c r="AB29">
        <v>0</v>
      </c>
      <c r="AC29">
        <v>0</v>
      </c>
      <c r="AD29" t="s">
        <v>32</v>
      </c>
      <c r="AE29" t="s">
        <v>32</v>
      </c>
      <c r="AF29">
        <v>5</v>
      </c>
      <c r="AG29">
        <v>5</v>
      </c>
      <c r="AH29">
        <f t="shared" si="0"/>
        <v>0</v>
      </c>
    </row>
    <row r="30" spans="2:34" x14ac:dyDescent="0.25">
      <c r="B30">
        <v>85</v>
      </c>
      <c r="C30" t="s">
        <v>30</v>
      </c>
      <c r="D30" t="s">
        <v>30</v>
      </c>
      <c r="G30" s="2">
        <v>43075</v>
      </c>
      <c r="H30">
        <v>3</v>
      </c>
      <c r="I30">
        <v>1</v>
      </c>
      <c r="L30">
        <v>12</v>
      </c>
      <c r="M30">
        <v>17</v>
      </c>
      <c r="N30" t="s">
        <v>31</v>
      </c>
      <c r="O30">
        <v>13.03</v>
      </c>
      <c r="Q30">
        <v>44</v>
      </c>
      <c r="S30">
        <v>27</v>
      </c>
      <c r="T30">
        <v>36</v>
      </c>
      <c r="U30">
        <v>35.666666669999998</v>
      </c>
      <c r="V30">
        <v>22393.253519999998</v>
      </c>
      <c r="W30">
        <v>9</v>
      </c>
      <c r="X30">
        <v>4.0190700000000001E-4</v>
      </c>
      <c r="Y30">
        <v>0.20454545499999999</v>
      </c>
      <c r="Z30">
        <v>0.25233644900000002</v>
      </c>
      <c r="AA30">
        <v>3</v>
      </c>
      <c r="AB30">
        <v>0</v>
      </c>
      <c r="AC30">
        <v>3</v>
      </c>
      <c r="AD30" t="s">
        <v>32</v>
      </c>
      <c r="AE30" t="s">
        <v>32</v>
      </c>
      <c r="AF30">
        <v>9</v>
      </c>
      <c r="AG30">
        <v>9</v>
      </c>
      <c r="AH30">
        <f t="shared" si="0"/>
        <v>0</v>
      </c>
    </row>
    <row r="31" spans="2:34" x14ac:dyDescent="0.25">
      <c r="B31">
        <v>89</v>
      </c>
      <c r="C31" t="s">
        <v>30</v>
      </c>
      <c r="D31" t="s">
        <v>30</v>
      </c>
      <c r="F31" t="s">
        <v>33</v>
      </c>
      <c r="G31" s="2">
        <v>43075</v>
      </c>
      <c r="H31">
        <v>3</v>
      </c>
      <c r="I31">
        <v>1</v>
      </c>
      <c r="L31">
        <v>12</v>
      </c>
      <c r="M31">
        <v>17</v>
      </c>
      <c r="N31" t="s">
        <v>31</v>
      </c>
      <c r="O31">
        <v>13.52</v>
      </c>
      <c r="Q31">
        <v>68</v>
      </c>
      <c r="S31">
        <v>34</v>
      </c>
      <c r="T31">
        <v>34</v>
      </c>
      <c r="U31">
        <v>45.333333330000002</v>
      </c>
      <c r="V31">
        <v>41159.017789999998</v>
      </c>
      <c r="W31">
        <v>6</v>
      </c>
      <c r="X31">
        <v>1.4577599999999999E-4</v>
      </c>
      <c r="Y31">
        <v>8.8235294000000006E-2</v>
      </c>
      <c r="Z31">
        <v>0.132352941</v>
      </c>
      <c r="AA31">
        <v>5</v>
      </c>
      <c r="AB31">
        <v>0</v>
      </c>
      <c r="AC31">
        <v>5</v>
      </c>
      <c r="AD31" t="s">
        <v>32</v>
      </c>
      <c r="AE31" t="s">
        <v>32</v>
      </c>
      <c r="AF31">
        <v>6</v>
      </c>
      <c r="AG31">
        <v>6</v>
      </c>
      <c r="AH31">
        <f t="shared" si="0"/>
        <v>0</v>
      </c>
    </row>
    <row r="32" spans="2:34" x14ac:dyDescent="0.25">
      <c r="B32">
        <v>93</v>
      </c>
      <c r="C32" t="s">
        <v>34</v>
      </c>
      <c r="D32" t="s">
        <v>30</v>
      </c>
      <c r="G32" s="2">
        <v>43075</v>
      </c>
      <c r="H32">
        <v>3</v>
      </c>
      <c r="I32">
        <v>1</v>
      </c>
      <c r="L32">
        <v>12</v>
      </c>
      <c r="M32">
        <v>17</v>
      </c>
      <c r="N32" t="s">
        <v>31</v>
      </c>
      <c r="O32">
        <v>15.34</v>
      </c>
      <c r="Q32">
        <v>74</v>
      </c>
      <c r="S32">
        <v>32</v>
      </c>
      <c r="T32">
        <v>8</v>
      </c>
      <c r="U32">
        <v>38</v>
      </c>
      <c r="V32">
        <v>9919.0468270000001</v>
      </c>
      <c r="W32">
        <v>5</v>
      </c>
      <c r="X32">
        <v>5.0408099999999997E-4</v>
      </c>
      <c r="Y32">
        <v>6.7567567999999995E-2</v>
      </c>
      <c r="Z32">
        <v>0.131578947</v>
      </c>
      <c r="AA32">
        <v>1</v>
      </c>
      <c r="AB32">
        <v>0</v>
      </c>
      <c r="AC32">
        <v>1</v>
      </c>
      <c r="AD32" t="s">
        <v>32</v>
      </c>
      <c r="AE32" t="s">
        <v>32</v>
      </c>
      <c r="AF32">
        <v>5</v>
      </c>
      <c r="AG32">
        <v>5</v>
      </c>
      <c r="AH32">
        <f t="shared" si="0"/>
        <v>0</v>
      </c>
    </row>
    <row r="33" spans="2:51" x14ac:dyDescent="0.25">
      <c r="B33">
        <v>96</v>
      </c>
      <c r="C33" t="s">
        <v>29</v>
      </c>
      <c r="D33" t="s">
        <v>30</v>
      </c>
      <c r="G33" s="2">
        <v>43075</v>
      </c>
      <c r="H33">
        <v>3</v>
      </c>
      <c r="I33">
        <v>1</v>
      </c>
      <c r="L33">
        <v>12</v>
      </c>
      <c r="M33">
        <v>17</v>
      </c>
      <c r="N33" t="s">
        <v>31</v>
      </c>
      <c r="O33">
        <v>18.010000000000002</v>
      </c>
      <c r="Q33">
        <v>81</v>
      </c>
      <c r="S33">
        <v>34</v>
      </c>
      <c r="T33">
        <v>33</v>
      </c>
      <c r="U33">
        <v>49.333333330000002</v>
      </c>
      <c r="V33">
        <v>47585.66373</v>
      </c>
      <c r="W33">
        <v>13</v>
      </c>
      <c r="X33">
        <v>2.7319200000000001E-4</v>
      </c>
      <c r="Y33">
        <v>0.16049382700000001</v>
      </c>
      <c r="Z33">
        <v>0.263513514</v>
      </c>
      <c r="AA33">
        <v>2</v>
      </c>
      <c r="AB33">
        <v>0</v>
      </c>
      <c r="AC33">
        <v>2</v>
      </c>
      <c r="AD33" t="s">
        <v>32</v>
      </c>
      <c r="AE33" t="s">
        <v>32</v>
      </c>
      <c r="AF33">
        <v>13</v>
      </c>
      <c r="AG33">
        <v>13</v>
      </c>
      <c r="AH33">
        <f t="shared" si="0"/>
        <v>0</v>
      </c>
    </row>
    <row r="34" spans="2:51" x14ac:dyDescent="0.25">
      <c r="B34">
        <v>98</v>
      </c>
      <c r="C34" t="s">
        <v>29</v>
      </c>
      <c r="D34" t="s">
        <v>30</v>
      </c>
      <c r="G34" s="2">
        <v>43075</v>
      </c>
      <c r="H34">
        <v>3</v>
      </c>
      <c r="I34">
        <v>1</v>
      </c>
      <c r="L34">
        <v>12</v>
      </c>
      <c r="M34">
        <v>17</v>
      </c>
      <c r="N34" t="s">
        <v>31</v>
      </c>
      <c r="O34">
        <v>17.87</v>
      </c>
      <c r="Q34">
        <v>53</v>
      </c>
      <c r="S34">
        <v>53</v>
      </c>
      <c r="T34">
        <v>45</v>
      </c>
      <c r="U34">
        <v>50.333333330000002</v>
      </c>
      <c r="V34">
        <v>66185.447329999995</v>
      </c>
      <c r="W34">
        <v>12</v>
      </c>
      <c r="X34">
        <v>1.8130899999999999E-4</v>
      </c>
      <c r="Y34">
        <v>0.22641509400000001</v>
      </c>
      <c r="Z34">
        <v>0.238410596</v>
      </c>
      <c r="AA34">
        <v>9</v>
      </c>
      <c r="AB34">
        <v>0</v>
      </c>
      <c r="AC34">
        <v>9</v>
      </c>
      <c r="AD34" t="s">
        <v>32</v>
      </c>
      <c r="AE34" t="s">
        <v>32</v>
      </c>
      <c r="AF34">
        <v>12</v>
      </c>
      <c r="AG34">
        <v>12</v>
      </c>
      <c r="AH34">
        <f t="shared" si="0"/>
        <v>0</v>
      </c>
    </row>
    <row r="35" spans="2:51" x14ac:dyDescent="0.25">
      <c r="B35">
        <v>6</v>
      </c>
      <c r="C35" t="s">
        <v>29</v>
      </c>
      <c r="D35" t="s">
        <v>30</v>
      </c>
      <c r="G35" s="2">
        <v>43112</v>
      </c>
      <c r="H35">
        <v>4</v>
      </c>
      <c r="I35">
        <v>2</v>
      </c>
      <c r="L35">
        <v>1</v>
      </c>
      <c r="M35">
        <v>18</v>
      </c>
      <c r="N35" t="s">
        <v>31</v>
      </c>
      <c r="O35">
        <v>18.760000000000002</v>
      </c>
      <c r="Q35">
        <v>87</v>
      </c>
      <c r="S35">
        <v>38</v>
      </c>
      <c r="T35">
        <v>48</v>
      </c>
      <c r="U35">
        <v>57.666666669999998</v>
      </c>
      <c r="V35">
        <v>83088.772320000004</v>
      </c>
      <c r="W35">
        <v>10</v>
      </c>
      <c r="X35">
        <v>1.20353E-4</v>
      </c>
      <c r="Y35">
        <v>0.114942529</v>
      </c>
      <c r="Z35">
        <v>0.17341040499999999</v>
      </c>
      <c r="AA35">
        <v>7</v>
      </c>
      <c r="AB35">
        <v>0</v>
      </c>
      <c r="AC35">
        <v>7</v>
      </c>
      <c r="AD35" t="s">
        <v>32</v>
      </c>
      <c r="AE35" t="s">
        <v>32</v>
      </c>
      <c r="AF35">
        <v>10</v>
      </c>
      <c r="AG35">
        <v>10</v>
      </c>
      <c r="AH35">
        <f t="shared" si="0"/>
        <v>0</v>
      </c>
    </row>
    <row r="36" spans="2:51" x14ac:dyDescent="0.25">
      <c r="B36">
        <v>10</v>
      </c>
      <c r="C36" t="s">
        <v>30</v>
      </c>
      <c r="D36" t="s">
        <v>30</v>
      </c>
      <c r="G36" s="2">
        <v>43112</v>
      </c>
      <c r="H36">
        <v>4</v>
      </c>
      <c r="I36">
        <v>2</v>
      </c>
      <c r="L36">
        <v>1</v>
      </c>
      <c r="M36">
        <v>18</v>
      </c>
      <c r="N36" t="s">
        <v>31</v>
      </c>
      <c r="O36">
        <v>17.579999999999998</v>
      </c>
      <c r="Q36">
        <v>72.5</v>
      </c>
      <c r="S36">
        <v>25</v>
      </c>
      <c r="T36">
        <v>30</v>
      </c>
      <c r="U36">
        <v>42.5</v>
      </c>
      <c r="V36">
        <v>28470.659380000001</v>
      </c>
      <c r="W36">
        <v>6</v>
      </c>
      <c r="X36">
        <v>2.10743E-4</v>
      </c>
      <c r="Y36">
        <v>8.2758621000000004E-2</v>
      </c>
      <c r="Z36">
        <v>0.141176471</v>
      </c>
      <c r="AA36">
        <v>3</v>
      </c>
      <c r="AB36">
        <v>0</v>
      </c>
      <c r="AC36">
        <v>3</v>
      </c>
      <c r="AD36" t="s">
        <v>32</v>
      </c>
      <c r="AE36" t="s">
        <v>32</v>
      </c>
      <c r="AF36">
        <v>6</v>
      </c>
      <c r="AG36">
        <v>6</v>
      </c>
      <c r="AH36">
        <f t="shared" si="0"/>
        <v>0</v>
      </c>
    </row>
    <row r="37" spans="2:51" x14ac:dyDescent="0.25">
      <c r="B37">
        <v>15</v>
      </c>
      <c r="C37" t="s">
        <v>29</v>
      </c>
      <c r="D37" t="s">
        <v>30</v>
      </c>
      <c r="G37" s="2">
        <v>43112</v>
      </c>
      <c r="H37">
        <v>4</v>
      </c>
      <c r="I37">
        <v>2</v>
      </c>
      <c r="L37">
        <v>1</v>
      </c>
      <c r="M37">
        <v>18</v>
      </c>
      <c r="N37" t="s">
        <v>31</v>
      </c>
      <c r="O37">
        <v>17.23</v>
      </c>
      <c r="Q37">
        <v>76</v>
      </c>
      <c r="S37">
        <v>41</v>
      </c>
      <c r="T37">
        <v>73</v>
      </c>
      <c r="U37">
        <v>63.333333330000002</v>
      </c>
      <c r="V37">
        <v>119101.86569999999</v>
      </c>
      <c r="W37">
        <v>15</v>
      </c>
      <c r="X37">
        <v>1.25943E-4</v>
      </c>
      <c r="Y37">
        <v>0.19736842099999999</v>
      </c>
      <c r="Z37">
        <v>0.236842105</v>
      </c>
      <c r="AA37">
        <v>12</v>
      </c>
      <c r="AB37">
        <v>0</v>
      </c>
      <c r="AC37">
        <v>12</v>
      </c>
      <c r="AD37" t="s">
        <v>32</v>
      </c>
      <c r="AE37" t="s">
        <v>32</v>
      </c>
      <c r="AF37">
        <v>15</v>
      </c>
      <c r="AG37">
        <v>15</v>
      </c>
      <c r="AH37">
        <f t="shared" si="0"/>
        <v>0</v>
      </c>
    </row>
    <row r="38" spans="2:51" x14ac:dyDescent="0.25">
      <c r="B38">
        <v>17</v>
      </c>
      <c r="C38" t="s">
        <v>29</v>
      </c>
      <c r="D38" t="s">
        <v>30</v>
      </c>
      <c r="G38" s="2">
        <v>43112</v>
      </c>
      <c r="H38">
        <v>4</v>
      </c>
      <c r="I38">
        <v>2</v>
      </c>
      <c r="L38">
        <v>1</v>
      </c>
      <c r="M38">
        <v>18</v>
      </c>
      <c r="N38" t="s">
        <v>31</v>
      </c>
      <c r="O38">
        <v>15.69</v>
      </c>
      <c r="Q38">
        <v>185</v>
      </c>
      <c r="S38">
        <v>33</v>
      </c>
      <c r="T38">
        <v>85</v>
      </c>
      <c r="U38">
        <v>101</v>
      </c>
      <c r="V38">
        <v>271708.26510000002</v>
      </c>
      <c r="W38">
        <v>9</v>
      </c>
      <c r="X38" s="1">
        <v>5.8900000000000002E-5</v>
      </c>
      <c r="Y38">
        <v>8.6486486000000001E-2</v>
      </c>
      <c r="Z38">
        <v>0.158415842</v>
      </c>
      <c r="AA38">
        <v>16</v>
      </c>
      <c r="AB38">
        <v>0</v>
      </c>
      <c r="AC38">
        <v>16</v>
      </c>
      <c r="AD38" t="s">
        <v>35</v>
      </c>
      <c r="AE38" t="s">
        <v>35</v>
      </c>
      <c r="AF38">
        <v>16</v>
      </c>
      <c r="AG38">
        <v>16</v>
      </c>
      <c r="AH38">
        <f t="shared" si="0"/>
        <v>0</v>
      </c>
    </row>
    <row r="39" spans="2:51" x14ac:dyDescent="0.25">
      <c r="B39">
        <v>18</v>
      </c>
      <c r="C39" t="s">
        <v>34</v>
      </c>
      <c r="D39" t="s">
        <v>30</v>
      </c>
      <c r="G39" s="2">
        <v>43112</v>
      </c>
      <c r="H39">
        <v>4</v>
      </c>
      <c r="I39">
        <v>2</v>
      </c>
      <c r="L39">
        <v>1</v>
      </c>
      <c r="M39">
        <v>18</v>
      </c>
      <c r="N39" t="s">
        <v>31</v>
      </c>
      <c r="O39">
        <v>16.46</v>
      </c>
      <c r="Q39">
        <v>79</v>
      </c>
      <c r="S39">
        <v>30</v>
      </c>
      <c r="T39">
        <v>27</v>
      </c>
      <c r="U39">
        <v>45.333333330000002</v>
      </c>
      <c r="V39">
        <v>33505.057350000003</v>
      </c>
      <c r="W39">
        <v>7</v>
      </c>
      <c r="X39">
        <v>3.8800100000000001E-4</v>
      </c>
      <c r="Y39">
        <v>0.164556962</v>
      </c>
      <c r="Z39">
        <v>0.28676470599999998</v>
      </c>
      <c r="AA39">
        <v>13</v>
      </c>
      <c r="AB39">
        <v>0</v>
      </c>
      <c r="AC39">
        <v>13</v>
      </c>
      <c r="AD39" t="s">
        <v>35</v>
      </c>
      <c r="AE39" t="s">
        <v>35</v>
      </c>
      <c r="AF39">
        <v>13</v>
      </c>
      <c r="AG39">
        <v>13</v>
      </c>
      <c r="AH39">
        <f t="shared" si="0"/>
        <v>0</v>
      </c>
    </row>
    <row r="40" spans="2:51" x14ac:dyDescent="0.25">
      <c r="B40">
        <v>19</v>
      </c>
      <c r="C40" t="s">
        <v>30</v>
      </c>
      <c r="D40" t="s">
        <v>30</v>
      </c>
      <c r="G40" s="2">
        <v>43112</v>
      </c>
      <c r="H40">
        <v>4</v>
      </c>
      <c r="I40">
        <v>2</v>
      </c>
      <c r="L40">
        <v>1</v>
      </c>
      <c r="M40">
        <v>18</v>
      </c>
      <c r="N40" t="s">
        <v>31</v>
      </c>
      <c r="O40">
        <v>16.45</v>
      </c>
      <c r="Q40">
        <v>81</v>
      </c>
      <c r="S40">
        <v>47</v>
      </c>
      <c r="T40">
        <v>46</v>
      </c>
      <c r="U40">
        <v>58</v>
      </c>
      <c r="V40">
        <v>91693.587329999995</v>
      </c>
      <c r="W40">
        <v>13</v>
      </c>
      <c r="X40">
        <v>1.4177699999999999E-4</v>
      </c>
      <c r="Y40">
        <v>0.16049382700000001</v>
      </c>
      <c r="Z40">
        <v>0.22413793100000001</v>
      </c>
      <c r="AA40">
        <v>0</v>
      </c>
      <c r="AB40">
        <v>0</v>
      </c>
      <c r="AC40">
        <v>0</v>
      </c>
      <c r="AD40" t="s">
        <v>32</v>
      </c>
      <c r="AE40" t="s">
        <v>32</v>
      </c>
      <c r="AF40">
        <v>13</v>
      </c>
      <c r="AG40">
        <v>13</v>
      </c>
      <c r="AH40">
        <f t="shared" si="0"/>
        <v>0</v>
      </c>
    </row>
    <row r="41" spans="2:51" x14ac:dyDescent="0.25">
      <c r="B41">
        <v>23</v>
      </c>
      <c r="C41" t="s">
        <v>30</v>
      </c>
      <c r="D41" t="s">
        <v>30</v>
      </c>
      <c r="G41" s="2">
        <v>43112</v>
      </c>
      <c r="H41">
        <v>4</v>
      </c>
      <c r="I41">
        <v>2</v>
      </c>
      <c r="L41">
        <v>1</v>
      </c>
      <c r="M41">
        <v>18</v>
      </c>
      <c r="N41" t="s">
        <v>31</v>
      </c>
      <c r="O41">
        <v>19.489999999999998</v>
      </c>
      <c r="Q41">
        <v>78</v>
      </c>
      <c r="S41">
        <v>39</v>
      </c>
      <c r="T41">
        <v>56</v>
      </c>
      <c r="U41">
        <v>57.666666669999998</v>
      </c>
      <c r="V41">
        <v>89196.023279999994</v>
      </c>
      <c r="W41">
        <v>12</v>
      </c>
      <c r="X41">
        <v>1.34535E-4</v>
      </c>
      <c r="Y41">
        <v>0.15384615400000001</v>
      </c>
      <c r="Z41">
        <v>0.20809248599999999</v>
      </c>
      <c r="AA41">
        <v>1</v>
      </c>
      <c r="AB41">
        <v>0</v>
      </c>
      <c r="AC41">
        <v>1</v>
      </c>
      <c r="AD41" t="s">
        <v>32</v>
      </c>
      <c r="AE41" t="s">
        <v>32</v>
      </c>
      <c r="AF41">
        <v>12</v>
      </c>
      <c r="AG41">
        <v>12</v>
      </c>
      <c r="AH41">
        <f t="shared" si="0"/>
        <v>0</v>
      </c>
    </row>
    <row r="42" spans="2:51" x14ac:dyDescent="0.25">
      <c r="B42">
        <v>26</v>
      </c>
      <c r="C42" t="s">
        <v>30</v>
      </c>
      <c r="D42" t="s">
        <v>30</v>
      </c>
      <c r="G42" s="2">
        <v>43112</v>
      </c>
      <c r="H42">
        <v>4</v>
      </c>
      <c r="I42">
        <v>2</v>
      </c>
      <c r="L42">
        <v>1</v>
      </c>
      <c r="M42">
        <v>18</v>
      </c>
      <c r="N42" t="s">
        <v>31</v>
      </c>
      <c r="O42">
        <v>18.579999999999998</v>
      </c>
      <c r="Q42">
        <v>68</v>
      </c>
      <c r="S42">
        <v>46</v>
      </c>
      <c r="T42">
        <v>34</v>
      </c>
      <c r="U42">
        <v>49.333333330000002</v>
      </c>
      <c r="V42">
        <v>55685.729950000001</v>
      </c>
      <c r="W42">
        <v>6</v>
      </c>
      <c r="X42">
        <v>1.07748E-4</v>
      </c>
      <c r="Y42">
        <v>8.8235294000000006E-2</v>
      </c>
      <c r="Z42">
        <v>0.121621622</v>
      </c>
      <c r="AA42">
        <v>0</v>
      </c>
      <c r="AB42">
        <v>0</v>
      </c>
      <c r="AC42">
        <v>0</v>
      </c>
      <c r="AD42" t="s">
        <v>32</v>
      </c>
      <c r="AE42" t="s">
        <v>32</v>
      </c>
      <c r="AF42">
        <v>6</v>
      </c>
      <c r="AG42">
        <v>6</v>
      </c>
      <c r="AH42">
        <f t="shared" si="0"/>
        <v>0</v>
      </c>
    </row>
    <row r="43" spans="2:51" x14ac:dyDescent="0.25">
      <c r="B43">
        <v>31</v>
      </c>
      <c r="C43" t="s">
        <v>29</v>
      </c>
      <c r="D43" t="s">
        <v>30</v>
      </c>
      <c r="G43" s="2">
        <v>43112</v>
      </c>
      <c r="H43">
        <v>4</v>
      </c>
      <c r="I43">
        <v>2</v>
      </c>
      <c r="L43">
        <v>1</v>
      </c>
      <c r="M43">
        <v>18</v>
      </c>
      <c r="N43" t="s">
        <v>31</v>
      </c>
      <c r="O43">
        <v>32.47</v>
      </c>
      <c r="Q43">
        <v>58</v>
      </c>
      <c r="S43">
        <v>32</v>
      </c>
      <c r="T43">
        <v>28</v>
      </c>
      <c r="U43">
        <v>39.333333330000002</v>
      </c>
      <c r="V43">
        <v>27210.358189999999</v>
      </c>
      <c r="W43">
        <v>10</v>
      </c>
      <c r="X43">
        <v>3.6750699999999999E-4</v>
      </c>
      <c r="Y43">
        <v>0.17241379300000001</v>
      </c>
      <c r="Z43">
        <v>0.25423728800000001</v>
      </c>
      <c r="AA43">
        <v>9</v>
      </c>
      <c r="AB43">
        <v>0</v>
      </c>
      <c r="AC43">
        <v>9</v>
      </c>
      <c r="AD43" t="s">
        <v>32</v>
      </c>
      <c r="AE43" t="s">
        <v>32</v>
      </c>
      <c r="AF43">
        <v>10</v>
      </c>
      <c r="AG43">
        <v>10</v>
      </c>
      <c r="AH43">
        <f t="shared" si="0"/>
        <v>0</v>
      </c>
    </row>
    <row r="44" spans="2:51" x14ac:dyDescent="0.25">
      <c r="B44">
        <v>32</v>
      </c>
      <c r="C44" t="s">
        <v>34</v>
      </c>
      <c r="D44" t="s">
        <v>30</v>
      </c>
      <c r="G44" s="2">
        <v>43112</v>
      </c>
      <c r="H44">
        <v>4</v>
      </c>
      <c r="I44">
        <v>2</v>
      </c>
      <c r="L44">
        <v>1</v>
      </c>
      <c r="M44">
        <v>18</v>
      </c>
      <c r="N44" t="s">
        <v>31</v>
      </c>
      <c r="O44">
        <v>18.04</v>
      </c>
      <c r="Q44">
        <v>64</v>
      </c>
      <c r="S44">
        <v>55</v>
      </c>
      <c r="T44">
        <v>53</v>
      </c>
      <c r="U44">
        <v>57.333333330000002</v>
      </c>
      <c r="V44">
        <v>97682.505069999999</v>
      </c>
      <c r="W44">
        <v>22</v>
      </c>
      <c r="X44">
        <v>2.25219E-4</v>
      </c>
      <c r="Y44">
        <v>0.34375</v>
      </c>
      <c r="Z44">
        <v>0.38372093000000002</v>
      </c>
      <c r="AA44">
        <v>17</v>
      </c>
      <c r="AB44">
        <v>0</v>
      </c>
      <c r="AC44">
        <v>17</v>
      </c>
      <c r="AD44" t="s">
        <v>32</v>
      </c>
      <c r="AE44" t="s">
        <v>32</v>
      </c>
      <c r="AF44">
        <v>22</v>
      </c>
      <c r="AG44">
        <v>22</v>
      </c>
      <c r="AH44">
        <f t="shared" si="0"/>
        <v>0</v>
      </c>
    </row>
    <row r="45" spans="2:51" x14ac:dyDescent="0.25">
      <c r="B45">
        <v>33</v>
      </c>
      <c r="C45" t="s">
        <v>29</v>
      </c>
      <c r="D45" t="s">
        <v>30</v>
      </c>
      <c r="G45" s="2">
        <v>43112</v>
      </c>
      <c r="H45">
        <v>4</v>
      </c>
      <c r="I45">
        <v>2</v>
      </c>
      <c r="L45">
        <v>1</v>
      </c>
      <c r="M45">
        <v>18</v>
      </c>
      <c r="N45" t="s">
        <v>31</v>
      </c>
      <c r="O45">
        <v>21.28</v>
      </c>
      <c r="Q45">
        <v>87</v>
      </c>
      <c r="S45">
        <v>26</v>
      </c>
      <c r="T45">
        <v>37</v>
      </c>
      <c r="U45">
        <v>50</v>
      </c>
      <c r="V45">
        <v>43822.038910000003</v>
      </c>
      <c r="W45">
        <v>7</v>
      </c>
      <c r="X45">
        <v>1.8255699999999999E-4</v>
      </c>
      <c r="Y45">
        <v>9.1954022999999996E-2</v>
      </c>
      <c r="Z45">
        <v>0.16</v>
      </c>
      <c r="AA45">
        <v>8</v>
      </c>
      <c r="AB45">
        <v>0</v>
      </c>
      <c r="AC45">
        <v>8</v>
      </c>
      <c r="AD45" t="s">
        <v>35</v>
      </c>
      <c r="AE45" t="s">
        <v>35</v>
      </c>
      <c r="AF45">
        <v>8</v>
      </c>
      <c r="AG45">
        <v>8</v>
      </c>
      <c r="AH45">
        <f t="shared" si="0"/>
        <v>0</v>
      </c>
    </row>
    <row r="46" spans="2:51" x14ac:dyDescent="0.25">
      <c r="B46">
        <v>35</v>
      </c>
      <c r="C46" t="s">
        <v>34</v>
      </c>
      <c r="D46" t="s">
        <v>30</v>
      </c>
      <c r="G46" s="2">
        <v>43112</v>
      </c>
      <c r="H46">
        <v>4</v>
      </c>
      <c r="I46">
        <v>2</v>
      </c>
      <c r="L46">
        <v>1</v>
      </c>
      <c r="M46">
        <v>18</v>
      </c>
      <c r="N46" t="s">
        <v>31</v>
      </c>
      <c r="O46">
        <v>20.85</v>
      </c>
      <c r="Q46">
        <v>86</v>
      </c>
      <c r="S46">
        <v>32</v>
      </c>
      <c r="T46">
        <v>61</v>
      </c>
      <c r="U46">
        <v>59.666666669999998</v>
      </c>
      <c r="V46">
        <v>87897.499410000004</v>
      </c>
      <c r="W46">
        <v>6</v>
      </c>
      <c r="X46">
        <v>1.3652299999999999E-4</v>
      </c>
      <c r="Y46">
        <v>0.139534884</v>
      </c>
      <c r="Z46">
        <v>0.20111731799999999</v>
      </c>
      <c r="AA46">
        <v>12</v>
      </c>
      <c r="AB46">
        <v>0</v>
      </c>
      <c r="AC46">
        <v>12</v>
      </c>
      <c r="AD46" t="s">
        <v>35</v>
      </c>
      <c r="AE46" t="s">
        <v>35</v>
      </c>
      <c r="AF46">
        <v>12</v>
      </c>
      <c r="AG46">
        <v>12</v>
      </c>
      <c r="AH46">
        <f t="shared" si="0"/>
        <v>0</v>
      </c>
    </row>
    <row r="47" spans="2:51" x14ac:dyDescent="0.25">
      <c r="B47">
        <v>37</v>
      </c>
      <c r="C47" t="s">
        <v>30</v>
      </c>
      <c r="D47" t="s">
        <v>30</v>
      </c>
      <c r="G47" s="2">
        <v>43112</v>
      </c>
      <c r="H47">
        <v>4</v>
      </c>
      <c r="I47">
        <v>2</v>
      </c>
      <c r="L47">
        <v>1</v>
      </c>
      <c r="M47">
        <v>18</v>
      </c>
      <c r="N47" t="s">
        <v>31</v>
      </c>
      <c r="O47">
        <v>17.559999999999999</v>
      </c>
      <c r="Q47">
        <v>76</v>
      </c>
      <c r="S47">
        <v>19</v>
      </c>
      <c r="T47">
        <v>30</v>
      </c>
      <c r="U47">
        <v>41.666666669999998</v>
      </c>
      <c r="V47">
        <v>22682.2798</v>
      </c>
      <c r="W47">
        <v>11</v>
      </c>
      <c r="X47">
        <v>4.8495999999999999E-4</v>
      </c>
      <c r="Y47">
        <v>0.144736842</v>
      </c>
      <c r="Z47">
        <v>0.26400000000000001</v>
      </c>
      <c r="AA47">
        <v>0</v>
      </c>
      <c r="AB47">
        <v>0</v>
      </c>
      <c r="AC47">
        <v>0</v>
      </c>
      <c r="AD47" t="s">
        <v>32</v>
      </c>
      <c r="AE47" t="s">
        <v>32</v>
      </c>
      <c r="AF47">
        <v>11</v>
      </c>
      <c r="AG47">
        <v>11</v>
      </c>
      <c r="AH47">
        <f t="shared" si="0"/>
        <v>0</v>
      </c>
      <c r="AY47" t="s">
        <v>36</v>
      </c>
    </row>
    <row r="48" spans="2:51" x14ac:dyDescent="0.25">
      <c r="B48">
        <v>41</v>
      </c>
      <c r="C48" t="s">
        <v>29</v>
      </c>
      <c r="D48" t="s">
        <v>30</v>
      </c>
      <c r="G48" s="2">
        <v>43112</v>
      </c>
      <c r="H48">
        <v>4</v>
      </c>
      <c r="I48">
        <v>2</v>
      </c>
      <c r="L48">
        <v>1</v>
      </c>
      <c r="M48">
        <v>18</v>
      </c>
      <c r="N48" t="s">
        <v>31</v>
      </c>
      <c r="O48">
        <v>19.989999999999998</v>
      </c>
      <c r="Q48">
        <v>96</v>
      </c>
      <c r="S48">
        <v>45</v>
      </c>
      <c r="T48">
        <v>58</v>
      </c>
      <c r="U48">
        <v>66.333333330000002</v>
      </c>
      <c r="V48">
        <v>131192.7984</v>
      </c>
      <c r="W48">
        <v>12</v>
      </c>
      <c r="X48" s="1">
        <v>9.1500000000000001E-5</v>
      </c>
      <c r="Y48">
        <v>0.125</v>
      </c>
      <c r="Z48">
        <v>0.18090452300000001</v>
      </c>
      <c r="AA48">
        <v>11</v>
      </c>
      <c r="AB48">
        <v>0</v>
      </c>
      <c r="AC48">
        <v>11</v>
      </c>
      <c r="AD48" t="s">
        <v>32</v>
      </c>
      <c r="AE48" t="s">
        <v>32</v>
      </c>
      <c r="AF48">
        <v>12</v>
      </c>
      <c r="AG48">
        <v>12</v>
      </c>
      <c r="AH48">
        <f t="shared" si="0"/>
        <v>0</v>
      </c>
    </row>
    <row r="49" spans="2:51" x14ac:dyDescent="0.25">
      <c r="B49">
        <v>43</v>
      </c>
      <c r="C49" t="s">
        <v>29</v>
      </c>
      <c r="D49" t="s">
        <v>30</v>
      </c>
      <c r="G49" s="2">
        <v>43112</v>
      </c>
      <c r="H49">
        <v>4</v>
      </c>
      <c r="I49">
        <v>2</v>
      </c>
      <c r="L49">
        <v>1</v>
      </c>
      <c r="M49">
        <v>18</v>
      </c>
      <c r="N49" t="s">
        <v>31</v>
      </c>
      <c r="O49">
        <v>16.46</v>
      </c>
      <c r="Q49">
        <v>61</v>
      </c>
      <c r="S49">
        <v>17</v>
      </c>
      <c r="T49">
        <v>16</v>
      </c>
      <c r="U49">
        <v>31.333333329999999</v>
      </c>
      <c r="V49">
        <v>8687.5435469999993</v>
      </c>
      <c r="W49">
        <v>6</v>
      </c>
      <c r="X49">
        <v>6.9064400000000002E-4</v>
      </c>
      <c r="Y49">
        <v>9.8360656000000005E-2</v>
      </c>
      <c r="Z49">
        <v>0.191489362</v>
      </c>
      <c r="AA49">
        <v>3</v>
      </c>
      <c r="AB49">
        <v>0</v>
      </c>
      <c r="AC49">
        <v>3</v>
      </c>
      <c r="AD49" t="s">
        <v>32</v>
      </c>
      <c r="AE49" t="s">
        <v>32</v>
      </c>
      <c r="AF49">
        <v>6</v>
      </c>
      <c r="AG49">
        <v>6</v>
      </c>
      <c r="AH49">
        <f t="shared" si="0"/>
        <v>0</v>
      </c>
      <c r="AY49" t="s">
        <v>37</v>
      </c>
    </row>
    <row r="50" spans="2:51" x14ac:dyDescent="0.25">
      <c r="B50">
        <v>44</v>
      </c>
      <c r="C50" t="s">
        <v>34</v>
      </c>
      <c r="D50" t="s">
        <v>30</v>
      </c>
      <c r="G50" s="2">
        <v>43112</v>
      </c>
      <c r="H50">
        <v>4</v>
      </c>
      <c r="I50">
        <v>2</v>
      </c>
      <c r="L50">
        <v>1</v>
      </c>
      <c r="M50">
        <v>18</v>
      </c>
      <c r="N50" t="s">
        <v>31</v>
      </c>
      <c r="O50">
        <v>17.079999999999998</v>
      </c>
      <c r="Q50">
        <v>86</v>
      </c>
      <c r="S50">
        <v>49</v>
      </c>
      <c r="T50">
        <v>65</v>
      </c>
      <c r="U50">
        <v>66.666666669999998</v>
      </c>
      <c r="V50">
        <v>143418.81950000001</v>
      </c>
      <c r="W50">
        <v>8</v>
      </c>
      <c r="X50" s="1">
        <v>6.2799999999999995E-5</v>
      </c>
      <c r="Y50">
        <v>0.10465116300000001</v>
      </c>
      <c r="Z50">
        <v>0.13500000000000001</v>
      </c>
      <c r="AA50">
        <v>9</v>
      </c>
      <c r="AB50">
        <v>0</v>
      </c>
      <c r="AC50">
        <v>9</v>
      </c>
      <c r="AD50" t="s">
        <v>35</v>
      </c>
      <c r="AE50" t="s">
        <v>35</v>
      </c>
      <c r="AF50">
        <v>9</v>
      </c>
      <c r="AG50">
        <v>9</v>
      </c>
      <c r="AH50">
        <f t="shared" si="0"/>
        <v>0</v>
      </c>
    </row>
    <row r="51" spans="2:51" x14ac:dyDescent="0.25">
      <c r="B51">
        <v>47</v>
      </c>
      <c r="C51" t="s">
        <v>29</v>
      </c>
      <c r="D51" t="s">
        <v>30</v>
      </c>
      <c r="G51" s="2">
        <v>43112</v>
      </c>
      <c r="H51">
        <v>4</v>
      </c>
      <c r="I51">
        <v>2</v>
      </c>
      <c r="L51">
        <v>1</v>
      </c>
      <c r="M51">
        <v>18</v>
      </c>
      <c r="N51" t="s">
        <v>31</v>
      </c>
      <c r="O51">
        <v>18.72</v>
      </c>
      <c r="Q51">
        <v>72</v>
      </c>
      <c r="S51">
        <v>50</v>
      </c>
      <c r="T51">
        <v>52</v>
      </c>
      <c r="U51">
        <v>58</v>
      </c>
      <c r="V51">
        <v>98017.607999999993</v>
      </c>
      <c r="W51">
        <v>16</v>
      </c>
      <c r="X51">
        <v>1.6323600000000001E-4</v>
      </c>
      <c r="Y51">
        <v>0.222222222</v>
      </c>
      <c r="Z51">
        <v>0.27586206899999999</v>
      </c>
      <c r="AA51">
        <v>11</v>
      </c>
      <c r="AB51">
        <v>0</v>
      </c>
      <c r="AC51">
        <v>11</v>
      </c>
      <c r="AD51" t="s">
        <v>32</v>
      </c>
      <c r="AE51" t="s">
        <v>32</v>
      </c>
      <c r="AF51">
        <v>16</v>
      </c>
      <c r="AG51">
        <v>16</v>
      </c>
      <c r="AH51">
        <f t="shared" si="0"/>
        <v>0</v>
      </c>
    </row>
    <row r="52" spans="2:51" x14ac:dyDescent="0.25">
      <c r="B52">
        <v>55</v>
      </c>
      <c r="C52" t="s">
        <v>34</v>
      </c>
      <c r="D52" t="s">
        <v>30</v>
      </c>
      <c r="G52" s="2">
        <v>43112</v>
      </c>
      <c r="H52">
        <v>4</v>
      </c>
      <c r="I52">
        <v>2</v>
      </c>
      <c r="L52">
        <v>1</v>
      </c>
      <c r="M52">
        <v>18</v>
      </c>
      <c r="N52" t="s">
        <v>31</v>
      </c>
      <c r="O52">
        <v>24.81</v>
      </c>
      <c r="Q52">
        <v>61</v>
      </c>
      <c r="S52">
        <v>36</v>
      </c>
      <c r="T52">
        <v>34</v>
      </c>
      <c r="U52">
        <v>43.666666669999998</v>
      </c>
      <c r="V52">
        <v>39093.945959999997</v>
      </c>
      <c r="W52">
        <v>18</v>
      </c>
      <c r="X52">
        <v>4.6042899999999999E-4</v>
      </c>
      <c r="Y52">
        <v>0.295081967</v>
      </c>
      <c r="Z52">
        <v>0.41221374</v>
      </c>
      <c r="AA52">
        <v>16</v>
      </c>
      <c r="AB52">
        <v>0</v>
      </c>
      <c r="AC52">
        <v>16</v>
      </c>
      <c r="AD52" t="s">
        <v>32</v>
      </c>
      <c r="AE52" t="s">
        <v>32</v>
      </c>
      <c r="AF52">
        <v>18</v>
      </c>
      <c r="AG52">
        <v>18</v>
      </c>
      <c r="AH52">
        <f t="shared" si="0"/>
        <v>0</v>
      </c>
    </row>
    <row r="53" spans="2:51" x14ac:dyDescent="0.25">
      <c r="B53">
        <v>57</v>
      </c>
      <c r="C53" t="s">
        <v>30</v>
      </c>
      <c r="D53" t="s">
        <v>30</v>
      </c>
      <c r="G53" s="2">
        <v>43112</v>
      </c>
      <c r="H53">
        <v>4</v>
      </c>
      <c r="I53">
        <v>2</v>
      </c>
      <c r="L53">
        <v>1</v>
      </c>
      <c r="M53">
        <v>18</v>
      </c>
      <c r="N53" t="s">
        <v>31</v>
      </c>
      <c r="O53">
        <v>21.44</v>
      </c>
      <c r="Q53">
        <v>68</v>
      </c>
      <c r="S53">
        <v>72</v>
      </c>
      <c r="T53">
        <v>54</v>
      </c>
      <c r="U53">
        <v>64.666666669999998</v>
      </c>
      <c r="V53">
        <v>138431.02179999999</v>
      </c>
      <c r="W53">
        <v>12</v>
      </c>
      <c r="X53" s="1">
        <v>8.6700000000000007E-5</v>
      </c>
      <c r="Y53">
        <v>0.17647058800000001</v>
      </c>
      <c r="Z53">
        <v>0.18556701</v>
      </c>
      <c r="AA53">
        <v>5</v>
      </c>
      <c r="AB53">
        <v>0</v>
      </c>
      <c r="AC53">
        <v>5</v>
      </c>
      <c r="AD53" t="s">
        <v>32</v>
      </c>
      <c r="AE53" t="s">
        <v>32</v>
      </c>
      <c r="AF53">
        <v>12</v>
      </c>
      <c r="AG53">
        <v>12</v>
      </c>
      <c r="AH53">
        <f t="shared" si="0"/>
        <v>0</v>
      </c>
    </row>
    <row r="54" spans="2:51" x14ac:dyDescent="0.25">
      <c r="B54">
        <v>58</v>
      </c>
      <c r="C54" t="s">
        <v>34</v>
      </c>
      <c r="D54" t="s">
        <v>30</v>
      </c>
      <c r="G54" s="2">
        <v>43112</v>
      </c>
      <c r="H54">
        <v>4</v>
      </c>
      <c r="I54">
        <v>2</v>
      </c>
      <c r="L54">
        <v>1</v>
      </c>
      <c r="M54">
        <v>18</v>
      </c>
      <c r="N54" t="s">
        <v>31</v>
      </c>
      <c r="O54">
        <v>20.85</v>
      </c>
      <c r="Q54">
        <v>102</v>
      </c>
      <c r="S54">
        <v>43</v>
      </c>
      <c r="T54">
        <v>32</v>
      </c>
      <c r="U54">
        <v>59</v>
      </c>
      <c r="V54">
        <v>73488.073279999997</v>
      </c>
      <c r="W54">
        <v>9</v>
      </c>
      <c r="X54">
        <v>1.90507E-4</v>
      </c>
      <c r="Y54">
        <v>0.13725490200000001</v>
      </c>
      <c r="Z54">
        <v>0.23728813600000001</v>
      </c>
      <c r="AA54">
        <v>14</v>
      </c>
      <c r="AB54">
        <v>0</v>
      </c>
      <c r="AC54">
        <v>14</v>
      </c>
      <c r="AD54" t="s">
        <v>35</v>
      </c>
      <c r="AE54" t="s">
        <v>35</v>
      </c>
      <c r="AF54">
        <v>14</v>
      </c>
      <c r="AG54">
        <v>14</v>
      </c>
      <c r="AH54">
        <f t="shared" si="0"/>
        <v>0</v>
      </c>
    </row>
    <row r="55" spans="2:51" x14ac:dyDescent="0.25">
      <c r="B55">
        <v>60</v>
      </c>
      <c r="C55" t="s">
        <v>34</v>
      </c>
      <c r="D55" t="s">
        <v>30</v>
      </c>
      <c r="G55" s="2">
        <v>43112</v>
      </c>
      <c r="H55">
        <v>4</v>
      </c>
      <c r="I55">
        <v>2</v>
      </c>
      <c r="L55">
        <v>1</v>
      </c>
      <c r="M55">
        <v>18</v>
      </c>
      <c r="N55" t="s">
        <v>31</v>
      </c>
      <c r="O55">
        <v>23.66</v>
      </c>
      <c r="Q55">
        <v>75</v>
      </c>
      <c r="S55">
        <v>97</v>
      </c>
      <c r="T55">
        <v>55</v>
      </c>
      <c r="U55">
        <v>75.666666669999998</v>
      </c>
      <c r="V55">
        <v>206796.63990000001</v>
      </c>
      <c r="W55">
        <v>17</v>
      </c>
      <c r="X55" s="1">
        <v>8.2200000000000006E-5</v>
      </c>
      <c r="Y55">
        <v>0.22687842</v>
      </c>
      <c r="Z55">
        <v>0.22466960399999999</v>
      </c>
      <c r="AA55">
        <v>9</v>
      </c>
      <c r="AB55">
        <v>0</v>
      </c>
      <c r="AC55">
        <v>9</v>
      </c>
      <c r="AD55" t="s">
        <v>32</v>
      </c>
      <c r="AE55" t="s">
        <v>32</v>
      </c>
      <c r="AF55">
        <v>17</v>
      </c>
      <c r="AG55">
        <v>17</v>
      </c>
      <c r="AH55">
        <f t="shared" si="0"/>
        <v>0</v>
      </c>
    </row>
    <row r="56" spans="2:51" x14ac:dyDescent="0.25">
      <c r="B56">
        <v>61</v>
      </c>
      <c r="C56" t="s">
        <v>30</v>
      </c>
      <c r="D56" t="s">
        <v>30</v>
      </c>
      <c r="G56" s="2">
        <v>43112</v>
      </c>
      <c r="H56">
        <v>4</v>
      </c>
      <c r="I56">
        <v>2</v>
      </c>
      <c r="L56">
        <v>1</v>
      </c>
      <c r="M56">
        <v>18</v>
      </c>
      <c r="N56" t="s">
        <v>31</v>
      </c>
      <c r="O56">
        <v>17.5</v>
      </c>
      <c r="Q56">
        <v>69</v>
      </c>
      <c r="S56">
        <v>48</v>
      </c>
      <c r="T56">
        <v>43</v>
      </c>
      <c r="U56">
        <v>53.333333330000002</v>
      </c>
      <c r="V56">
        <v>73843.685320000004</v>
      </c>
      <c r="W56">
        <v>9</v>
      </c>
      <c r="X56">
        <v>1.21879E-4</v>
      </c>
      <c r="Y56">
        <v>0.13123359600000001</v>
      </c>
      <c r="Z56">
        <v>0.16875000000000001</v>
      </c>
      <c r="AA56">
        <v>0</v>
      </c>
      <c r="AB56">
        <v>0</v>
      </c>
      <c r="AC56">
        <v>0</v>
      </c>
      <c r="AD56" t="s">
        <v>32</v>
      </c>
      <c r="AE56" t="s">
        <v>32</v>
      </c>
      <c r="AF56">
        <v>9</v>
      </c>
      <c r="AG56">
        <v>9</v>
      </c>
      <c r="AH56">
        <f t="shared" si="0"/>
        <v>0</v>
      </c>
      <c r="AY56" t="s">
        <v>36</v>
      </c>
    </row>
    <row r="57" spans="2:51" x14ac:dyDescent="0.25">
      <c r="B57">
        <v>68</v>
      </c>
      <c r="C57" t="s">
        <v>34</v>
      </c>
      <c r="D57" t="s">
        <v>30</v>
      </c>
      <c r="G57" s="2">
        <v>43112</v>
      </c>
      <c r="H57">
        <v>4</v>
      </c>
      <c r="I57">
        <v>2</v>
      </c>
      <c r="L57">
        <v>1</v>
      </c>
      <c r="M57">
        <v>18</v>
      </c>
      <c r="N57" t="s">
        <v>31</v>
      </c>
      <c r="O57">
        <v>19.559999999999999</v>
      </c>
      <c r="Q57">
        <v>88</v>
      </c>
      <c r="S57">
        <v>57</v>
      </c>
      <c r="T57">
        <v>56</v>
      </c>
      <c r="U57">
        <v>67</v>
      </c>
      <c r="V57">
        <v>147590.84299999999</v>
      </c>
      <c r="W57">
        <v>13</v>
      </c>
      <c r="X57" s="1">
        <v>8.81E-5</v>
      </c>
      <c r="Y57">
        <v>0.14728374799999999</v>
      </c>
      <c r="Z57">
        <v>0.194029851</v>
      </c>
      <c r="AA57">
        <v>11</v>
      </c>
      <c r="AB57">
        <v>0</v>
      </c>
      <c r="AC57">
        <v>11</v>
      </c>
      <c r="AD57" t="s">
        <v>32</v>
      </c>
      <c r="AE57" t="s">
        <v>32</v>
      </c>
      <c r="AF57">
        <v>13</v>
      </c>
      <c r="AG57">
        <v>13</v>
      </c>
      <c r="AH57">
        <f t="shared" si="0"/>
        <v>0</v>
      </c>
    </row>
    <row r="58" spans="2:51" x14ac:dyDescent="0.25">
      <c r="B58">
        <v>69</v>
      </c>
      <c r="C58" t="s">
        <v>34</v>
      </c>
      <c r="D58" t="s">
        <v>30</v>
      </c>
      <c r="G58" s="2">
        <v>43112</v>
      </c>
      <c r="H58">
        <v>4</v>
      </c>
      <c r="I58">
        <v>2</v>
      </c>
      <c r="L58">
        <v>1</v>
      </c>
      <c r="M58">
        <v>18</v>
      </c>
      <c r="N58" t="s">
        <v>31</v>
      </c>
      <c r="O58">
        <v>20.67</v>
      </c>
      <c r="Q58">
        <v>95</v>
      </c>
      <c r="S58">
        <v>54</v>
      </c>
      <c r="T58">
        <v>56</v>
      </c>
      <c r="U58">
        <v>68.333333330000002</v>
      </c>
      <c r="V58">
        <v>150422.32199999999</v>
      </c>
      <c r="W58">
        <v>11</v>
      </c>
      <c r="X58" s="1">
        <v>7.3100000000000001E-5</v>
      </c>
      <c r="Y58">
        <v>0.115485564</v>
      </c>
      <c r="Z58">
        <v>0.16097560999999999</v>
      </c>
      <c r="AA58">
        <v>7</v>
      </c>
      <c r="AB58">
        <v>0</v>
      </c>
      <c r="AC58">
        <v>7</v>
      </c>
      <c r="AD58" t="s">
        <v>32</v>
      </c>
      <c r="AE58" t="s">
        <v>32</v>
      </c>
      <c r="AF58">
        <v>11</v>
      </c>
      <c r="AG58">
        <v>11</v>
      </c>
      <c r="AH58">
        <f t="shared" si="0"/>
        <v>0</v>
      </c>
      <c r="AY58" t="s">
        <v>38</v>
      </c>
    </row>
    <row r="59" spans="2:51" x14ac:dyDescent="0.25">
      <c r="B59">
        <v>79</v>
      </c>
      <c r="C59" t="s">
        <v>30</v>
      </c>
      <c r="D59" t="s">
        <v>30</v>
      </c>
      <c r="G59" s="2">
        <v>43112</v>
      </c>
      <c r="H59">
        <v>4</v>
      </c>
      <c r="I59">
        <v>2</v>
      </c>
      <c r="L59">
        <v>1</v>
      </c>
      <c r="M59">
        <v>18</v>
      </c>
      <c r="N59" t="s">
        <v>31</v>
      </c>
      <c r="O59">
        <v>15.81</v>
      </c>
      <c r="Q59">
        <v>76</v>
      </c>
      <c r="S59">
        <v>29</v>
      </c>
      <c r="T59">
        <v>30</v>
      </c>
      <c r="U59">
        <v>45</v>
      </c>
      <c r="V59">
        <v>34620.321799999998</v>
      </c>
      <c r="W59">
        <v>5</v>
      </c>
      <c r="X59">
        <v>1.4442400000000001E-4</v>
      </c>
      <c r="Y59">
        <v>6.5789474000000001E-2</v>
      </c>
      <c r="Z59">
        <v>0.111111111</v>
      </c>
      <c r="AA59">
        <v>1</v>
      </c>
      <c r="AB59">
        <v>0</v>
      </c>
      <c r="AC59">
        <v>1</v>
      </c>
      <c r="AD59" t="s">
        <v>32</v>
      </c>
      <c r="AE59" t="s">
        <v>32</v>
      </c>
      <c r="AF59">
        <v>5</v>
      </c>
      <c r="AG59">
        <v>5</v>
      </c>
      <c r="AH59">
        <f t="shared" si="0"/>
        <v>0</v>
      </c>
    </row>
    <row r="60" spans="2:51" x14ac:dyDescent="0.25">
      <c r="B60">
        <v>80</v>
      </c>
      <c r="C60" t="s">
        <v>34</v>
      </c>
      <c r="D60" t="s">
        <v>30</v>
      </c>
      <c r="G60" s="2">
        <v>43112</v>
      </c>
      <c r="H60">
        <v>4</v>
      </c>
      <c r="I60">
        <v>2</v>
      </c>
      <c r="L60">
        <v>1</v>
      </c>
      <c r="M60">
        <v>18</v>
      </c>
      <c r="N60" t="s">
        <v>31</v>
      </c>
      <c r="O60">
        <v>22.44</v>
      </c>
      <c r="Q60">
        <v>58</v>
      </c>
      <c r="S60">
        <v>30</v>
      </c>
      <c r="T60">
        <v>41</v>
      </c>
      <c r="U60">
        <v>43</v>
      </c>
      <c r="V60">
        <v>37353.505100000002</v>
      </c>
      <c r="W60">
        <v>10</v>
      </c>
      <c r="X60">
        <v>3.21255E-4</v>
      </c>
      <c r="Y60">
        <v>0.20689655200000001</v>
      </c>
      <c r="Z60">
        <v>0.27906976700000002</v>
      </c>
      <c r="AA60">
        <v>12</v>
      </c>
      <c r="AB60">
        <v>0</v>
      </c>
      <c r="AC60">
        <v>12</v>
      </c>
      <c r="AD60" t="s">
        <v>35</v>
      </c>
      <c r="AE60" t="s">
        <v>35</v>
      </c>
      <c r="AF60">
        <v>12</v>
      </c>
      <c r="AG60">
        <v>12</v>
      </c>
      <c r="AH60">
        <f t="shared" si="0"/>
        <v>0</v>
      </c>
    </row>
    <row r="61" spans="2:51" x14ac:dyDescent="0.25">
      <c r="B61">
        <v>83</v>
      </c>
      <c r="C61" t="s">
        <v>30</v>
      </c>
      <c r="D61" t="s">
        <v>30</v>
      </c>
      <c r="G61" s="2">
        <v>43112</v>
      </c>
      <c r="H61">
        <v>4</v>
      </c>
      <c r="I61">
        <v>2</v>
      </c>
      <c r="L61">
        <v>1</v>
      </c>
      <c r="M61">
        <v>18</v>
      </c>
      <c r="N61" t="s">
        <v>31</v>
      </c>
      <c r="O61">
        <v>17.02</v>
      </c>
      <c r="Q61">
        <v>57</v>
      </c>
      <c r="S61">
        <v>36</v>
      </c>
      <c r="T61">
        <v>33</v>
      </c>
      <c r="U61">
        <v>42</v>
      </c>
      <c r="V61">
        <v>35487.086479999998</v>
      </c>
      <c r="W61">
        <v>9</v>
      </c>
      <c r="X61">
        <v>2.5361300000000003E-4</v>
      </c>
      <c r="Y61">
        <v>0.15775635399999999</v>
      </c>
      <c r="Z61">
        <v>0.21428571399999999</v>
      </c>
      <c r="AA61">
        <v>2</v>
      </c>
      <c r="AB61">
        <v>0</v>
      </c>
      <c r="AC61">
        <v>2</v>
      </c>
      <c r="AD61" t="s">
        <v>32</v>
      </c>
      <c r="AE61" t="s">
        <v>32</v>
      </c>
      <c r="AF61">
        <v>9</v>
      </c>
      <c r="AG61">
        <v>9</v>
      </c>
      <c r="AH61">
        <f t="shared" si="0"/>
        <v>0</v>
      </c>
      <c r="AY61" t="s">
        <v>39</v>
      </c>
    </row>
    <row r="62" spans="2:51" x14ac:dyDescent="0.25">
      <c r="B62">
        <v>84</v>
      </c>
      <c r="C62" t="s">
        <v>29</v>
      </c>
      <c r="D62" t="s">
        <v>30</v>
      </c>
      <c r="G62" s="2">
        <v>43112</v>
      </c>
      <c r="H62">
        <v>4</v>
      </c>
      <c r="I62">
        <v>2</v>
      </c>
      <c r="L62">
        <v>1</v>
      </c>
      <c r="M62">
        <v>18</v>
      </c>
      <c r="N62" t="s">
        <v>31</v>
      </c>
      <c r="O62">
        <v>23.55</v>
      </c>
      <c r="Q62">
        <v>69</v>
      </c>
      <c r="S62">
        <v>14</v>
      </c>
      <c r="T62">
        <v>17</v>
      </c>
      <c r="U62">
        <v>33.333333330000002</v>
      </c>
      <c r="V62">
        <v>8680.2528139999995</v>
      </c>
      <c r="W62">
        <v>7</v>
      </c>
      <c r="X62">
        <v>8.0642799999999998E-4</v>
      </c>
      <c r="Y62">
        <v>0.10113414699999999</v>
      </c>
      <c r="Z62">
        <v>0.21</v>
      </c>
      <c r="AA62">
        <v>4</v>
      </c>
      <c r="AB62">
        <v>0</v>
      </c>
      <c r="AC62">
        <v>4</v>
      </c>
      <c r="AD62" t="s">
        <v>32</v>
      </c>
      <c r="AE62" t="s">
        <v>32</v>
      </c>
      <c r="AF62">
        <v>7</v>
      </c>
      <c r="AG62">
        <v>7</v>
      </c>
      <c r="AH62">
        <f t="shared" si="0"/>
        <v>0</v>
      </c>
      <c r="AY62" t="s">
        <v>40</v>
      </c>
    </row>
    <row r="63" spans="2:51" x14ac:dyDescent="0.25">
      <c r="B63">
        <v>85</v>
      </c>
      <c r="C63" t="s">
        <v>30</v>
      </c>
      <c r="D63" t="s">
        <v>30</v>
      </c>
      <c r="G63" s="2">
        <v>43112</v>
      </c>
      <c r="H63">
        <v>4</v>
      </c>
      <c r="I63">
        <v>2</v>
      </c>
      <c r="L63">
        <v>1</v>
      </c>
      <c r="M63">
        <v>18</v>
      </c>
      <c r="N63" t="s">
        <v>31</v>
      </c>
      <c r="O63">
        <v>13.81</v>
      </c>
      <c r="Q63">
        <v>46</v>
      </c>
      <c r="S63">
        <v>28</v>
      </c>
      <c r="T63">
        <v>26</v>
      </c>
      <c r="U63">
        <v>33.333333330000002</v>
      </c>
      <c r="V63">
        <v>17413.595860000001</v>
      </c>
      <c r="W63">
        <v>8</v>
      </c>
      <c r="X63">
        <v>4.5941100000000001E-4</v>
      </c>
      <c r="Y63">
        <v>0.17497812800000001</v>
      </c>
      <c r="Z63">
        <v>0.24</v>
      </c>
      <c r="AA63">
        <v>1</v>
      </c>
      <c r="AB63">
        <v>0</v>
      </c>
      <c r="AC63">
        <v>1</v>
      </c>
      <c r="AD63" t="s">
        <v>32</v>
      </c>
      <c r="AE63" t="s">
        <v>32</v>
      </c>
      <c r="AF63">
        <v>8</v>
      </c>
      <c r="AG63">
        <v>8</v>
      </c>
      <c r="AH63">
        <f t="shared" si="0"/>
        <v>0</v>
      </c>
      <c r="AY63" t="s">
        <v>36</v>
      </c>
    </row>
    <row r="64" spans="2:51" x14ac:dyDescent="0.25">
      <c r="B64">
        <v>89</v>
      </c>
      <c r="C64" t="s">
        <v>30</v>
      </c>
      <c r="D64" t="s">
        <v>30</v>
      </c>
      <c r="G64" s="2">
        <v>43112</v>
      </c>
      <c r="H64">
        <v>4</v>
      </c>
      <c r="I64">
        <v>2</v>
      </c>
      <c r="L64">
        <v>1</v>
      </c>
      <c r="M64">
        <v>18</v>
      </c>
      <c r="N64" t="s">
        <v>31</v>
      </c>
      <c r="O64">
        <v>17.72</v>
      </c>
      <c r="Q64">
        <v>76</v>
      </c>
      <c r="S64">
        <v>43</v>
      </c>
      <c r="T64">
        <v>41</v>
      </c>
      <c r="U64">
        <v>53.333333330000002</v>
      </c>
      <c r="V64">
        <v>69768.189859999999</v>
      </c>
      <c r="W64">
        <v>8</v>
      </c>
      <c r="X64">
        <v>1.43332E-4</v>
      </c>
      <c r="Y64">
        <v>0.132310135</v>
      </c>
      <c r="Z64">
        <v>0.1875</v>
      </c>
      <c r="AA64">
        <v>10</v>
      </c>
      <c r="AB64">
        <v>0</v>
      </c>
      <c r="AC64">
        <v>10</v>
      </c>
      <c r="AD64" t="s">
        <v>35</v>
      </c>
      <c r="AE64" t="s">
        <v>35</v>
      </c>
      <c r="AF64">
        <v>10</v>
      </c>
      <c r="AG64">
        <v>10</v>
      </c>
      <c r="AH64">
        <f t="shared" si="0"/>
        <v>0</v>
      </c>
    </row>
    <row r="65" spans="2:34" x14ac:dyDescent="0.25">
      <c r="B65">
        <v>93</v>
      </c>
      <c r="C65" t="s">
        <v>34</v>
      </c>
      <c r="D65" t="s">
        <v>30</v>
      </c>
      <c r="G65" s="2">
        <v>43112</v>
      </c>
      <c r="H65">
        <v>4</v>
      </c>
      <c r="I65">
        <v>2</v>
      </c>
      <c r="L65">
        <v>1</v>
      </c>
      <c r="M65">
        <v>18</v>
      </c>
      <c r="N65" t="s">
        <v>31</v>
      </c>
      <c r="O65">
        <v>21.05</v>
      </c>
      <c r="Q65">
        <v>83</v>
      </c>
      <c r="S65">
        <v>48</v>
      </c>
      <c r="T65">
        <v>29</v>
      </c>
      <c r="U65">
        <v>53.333333330000002</v>
      </c>
      <c r="V65">
        <v>60930.425029999999</v>
      </c>
      <c r="W65">
        <v>4</v>
      </c>
      <c r="X65" s="1">
        <v>8.2100000000000003E-5</v>
      </c>
      <c r="Y65">
        <v>6.0569352E-2</v>
      </c>
      <c r="Z65">
        <v>9.375E-2</v>
      </c>
      <c r="AA65">
        <v>5</v>
      </c>
      <c r="AB65">
        <v>0</v>
      </c>
      <c r="AC65">
        <v>5</v>
      </c>
      <c r="AD65" t="s">
        <v>35</v>
      </c>
      <c r="AE65" t="s">
        <v>35</v>
      </c>
      <c r="AF65">
        <v>5</v>
      </c>
      <c r="AG65">
        <v>5</v>
      </c>
      <c r="AH65">
        <f t="shared" si="0"/>
        <v>0</v>
      </c>
    </row>
    <row r="66" spans="2:34" x14ac:dyDescent="0.25">
      <c r="B66">
        <v>96</v>
      </c>
      <c r="C66" t="s">
        <v>29</v>
      </c>
      <c r="D66" t="s">
        <v>30</v>
      </c>
      <c r="G66" s="2">
        <v>43112</v>
      </c>
      <c r="H66">
        <v>4</v>
      </c>
      <c r="I66">
        <v>2</v>
      </c>
      <c r="L66">
        <v>1</v>
      </c>
      <c r="M66">
        <v>18</v>
      </c>
      <c r="N66" t="s">
        <v>31</v>
      </c>
      <c r="O66">
        <v>22.89</v>
      </c>
      <c r="Q66">
        <v>83</v>
      </c>
      <c r="S66">
        <v>42</v>
      </c>
      <c r="T66">
        <v>42</v>
      </c>
      <c r="U66">
        <v>55.666666669999998</v>
      </c>
      <c r="V66">
        <v>76661.079180000001</v>
      </c>
      <c r="W66">
        <v>20</v>
      </c>
      <c r="X66">
        <v>2.6088899999999999E-4</v>
      </c>
      <c r="Y66">
        <v>0.240963855</v>
      </c>
      <c r="Z66">
        <v>0.35928143699999998</v>
      </c>
      <c r="AA66">
        <v>9</v>
      </c>
      <c r="AB66">
        <v>0</v>
      </c>
      <c r="AC66">
        <v>9</v>
      </c>
      <c r="AD66" t="s">
        <v>32</v>
      </c>
      <c r="AE66" t="s">
        <v>32</v>
      </c>
      <c r="AF66">
        <v>20</v>
      </c>
      <c r="AG66">
        <v>20</v>
      </c>
      <c r="AH66">
        <f t="shared" si="0"/>
        <v>0</v>
      </c>
    </row>
    <row r="67" spans="2:34" x14ac:dyDescent="0.25">
      <c r="B67">
        <v>98</v>
      </c>
      <c r="C67" t="s">
        <v>29</v>
      </c>
      <c r="D67" t="s">
        <v>30</v>
      </c>
      <c r="G67" s="2">
        <v>43112</v>
      </c>
      <c r="H67">
        <v>4</v>
      </c>
      <c r="I67">
        <v>2</v>
      </c>
      <c r="L67">
        <v>1</v>
      </c>
      <c r="M67">
        <v>18</v>
      </c>
      <c r="N67" t="s">
        <v>31</v>
      </c>
      <c r="O67">
        <v>28.83</v>
      </c>
      <c r="Q67">
        <v>56</v>
      </c>
      <c r="S67">
        <v>55</v>
      </c>
      <c r="T67">
        <v>51</v>
      </c>
      <c r="U67">
        <v>54</v>
      </c>
      <c r="V67">
        <v>82246.826199999996</v>
      </c>
      <c r="W67">
        <v>14</v>
      </c>
      <c r="X67">
        <v>1.7021899999999999E-4</v>
      </c>
      <c r="Y67">
        <v>0.25</v>
      </c>
      <c r="Z67">
        <v>0.25925925900000002</v>
      </c>
      <c r="AA67">
        <v>12</v>
      </c>
      <c r="AB67">
        <v>0</v>
      </c>
      <c r="AC67">
        <v>12</v>
      </c>
      <c r="AD67" t="s">
        <v>32</v>
      </c>
      <c r="AE67" t="s">
        <v>32</v>
      </c>
      <c r="AF67">
        <v>14</v>
      </c>
      <c r="AG67">
        <v>14</v>
      </c>
      <c r="AH67">
        <f t="shared" ref="AH67:AH130" si="1">(AB67/AG67)*100</f>
        <v>0</v>
      </c>
    </row>
    <row r="68" spans="2:34" x14ac:dyDescent="0.25">
      <c r="B68">
        <v>6</v>
      </c>
      <c r="C68" t="s">
        <v>29</v>
      </c>
      <c r="D68" t="s">
        <v>30</v>
      </c>
      <c r="G68" s="2">
        <v>43138</v>
      </c>
      <c r="H68">
        <v>5</v>
      </c>
      <c r="I68">
        <v>3</v>
      </c>
      <c r="L68">
        <v>2</v>
      </c>
      <c r="M68">
        <v>18</v>
      </c>
      <c r="N68" t="s">
        <v>31</v>
      </c>
      <c r="O68">
        <v>22.09</v>
      </c>
      <c r="Q68">
        <v>97</v>
      </c>
      <c r="S68">
        <v>34</v>
      </c>
      <c r="T68">
        <v>52</v>
      </c>
      <c r="U68">
        <v>61</v>
      </c>
      <c r="V68">
        <v>89795.019769999999</v>
      </c>
      <c r="W68">
        <v>7</v>
      </c>
      <c r="X68" s="1">
        <v>7.7999999999999999E-5</v>
      </c>
      <c r="Y68">
        <v>7.2164948000000007E-2</v>
      </c>
      <c r="Z68">
        <v>0.114754098</v>
      </c>
      <c r="AA68">
        <v>5</v>
      </c>
      <c r="AB68">
        <v>0</v>
      </c>
      <c r="AC68">
        <v>5</v>
      </c>
      <c r="AD68" t="s">
        <v>32</v>
      </c>
      <c r="AE68" t="s">
        <v>32</v>
      </c>
      <c r="AF68">
        <v>7</v>
      </c>
      <c r="AG68">
        <v>7</v>
      </c>
      <c r="AH68">
        <f t="shared" si="1"/>
        <v>0</v>
      </c>
    </row>
    <row r="69" spans="2:34" x14ac:dyDescent="0.25">
      <c r="B69">
        <v>10</v>
      </c>
      <c r="C69" t="s">
        <v>30</v>
      </c>
      <c r="D69" t="s">
        <v>30</v>
      </c>
      <c r="G69" s="2">
        <v>43138</v>
      </c>
      <c r="H69">
        <v>5</v>
      </c>
      <c r="I69">
        <v>3</v>
      </c>
      <c r="L69">
        <v>2</v>
      </c>
      <c r="M69">
        <v>18</v>
      </c>
      <c r="N69" t="s">
        <v>31</v>
      </c>
      <c r="O69">
        <v>13.28</v>
      </c>
      <c r="Q69">
        <v>73.2</v>
      </c>
      <c r="S69">
        <v>32</v>
      </c>
      <c r="T69">
        <v>30</v>
      </c>
      <c r="U69">
        <v>45.066666669999996</v>
      </c>
      <c r="V69">
        <v>36794.302080000001</v>
      </c>
      <c r="W69">
        <v>6</v>
      </c>
      <c r="X69">
        <v>1.6306900000000001E-4</v>
      </c>
      <c r="Y69">
        <v>8.1967212999999997E-2</v>
      </c>
      <c r="Z69">
        <v>0.13313609500000001</v>
      </c>
      <c r="AA69">
        <v>0</v>
      </c>
      <c r="AB69">
        <v>1</v>
      </c>
      <c r="AC69">
        <v>1</v>
      </c>
      <c r="AD69" t="s">
        <v>32</v>
      </c>
      <c r="AE69" t="s">
        <v>32</v>
      </c>
      <c r="AF69">
        <v>5</v>
      </c>
      <c r="AG69">
        <v>6</v>
      </c>
      <c r="AH69">
        <f t="shared" si="1"/>
        <v>16.666666666666664</v>
      </c>
    </row>
    <row r="70" spans="2:34" x14ac:dyDescent="0.25">
      <c r="B70">
        <v>15</v>
      </c>
      <c r="C70" t="s">
        <v>29</v>
      </c>
      <c r="D70" t="s">
        <v>30</v>
      </c>
      <c r="G70" s="2">
        <v>43138</v>
      </c>
      <c r="H70">
        <v>5</v>
      </c>
      <c r="I70">
        <v>3</v>
      </c>
      <c r="L70">
        <v>2</v>
      </c>
      <c r="M70">
        <v>18</v>
      </c>
      <c r="N70" t="s">
        <v>31</v>
      </c>
      <c r="O70">
        <v>23.85</v>
      </c>
      <c r="Q70">
        <v>77</v>
      </c>
      <c r="S70">
        <v>52</v>
      </c>
      <c r="T70">
        <v>95</v>
      </c>
      <c r="U70">
        <v>74.666666669999998</v>
      </c>
      <c r="V70">
        <v>199166.334</v>
      </c>
      <c r="W70">
        <v>17</v>
      </c>
      <c r="X70" s="1">
        <v>8.5400000000000002E-5</v>
      </c>
      <c r="Y70">
        <v>0.220779221</v>
      </c>
      <c r="Z70">
        <v>0.227678571</v>
      </c>
      <c r="AA70">
        <v>13</v>
      </c>
      <c r="AB70">
        <v>0</v>
      </c>
      <c r="AC70">
        <v>13</v>
      </c>
      <c r="AD70" t="s">
        <v>32</v>
      </c>
      <c r="AE70" t="s">
        <v>32</v>
      </c>
      <c r="AF70">
        <v>17</v>
      </c>
      <c r="AG70">
        <v>17</v>
      </c>
      <c r="AH70">
        <f t="shared" si="1"/>
        <v>0</v>
      </c>
    </row>
    <row r="71" spans="2:34" x14ac:dyDescent="0.25">
      <c r="B71">
        <v>17</v>
      </c>
      <c r="C71" t="s">
        <v>29</v>
      </c>
      <c r="D71" t="s">
        <v>30</v>
      </c>
      <c r="G71" s="2">
        <v>43138</v>
      </c>
      <c r="H71">
        <v>5</v>
      </c>
      <c r="I71">
        <v>3</v>
      </c>
      <c r="L71">
        <v>2</v>
      </c>
      <c r="M71">
        <v>18</v>
      </c>
      <c r="N71" t="s">
        <v>31</v>
      </c>
      <c r="O71">
        <v>18.36</v>
      </c>
      <c r="Q71">
        <v>88</v>
      </c>
      <c r="S71">
        <v>22</v>
      </c>
      <c r="T71">
        <v>46</v>
      </c>
      <c r="U71">
        <v>52</v>
      </c>
      <c r="V71">
        <v>46629.573170000003</v>
      </c>
      <c r="W71">
        <v>10</v>
      </c>
      <c r="X71">
        <v>2.1445599999999999E-4</v>
      </c>
      <c r="Y71">
        <v>0.113636364</v>
      </c>
      <c r="Z71">
        <v>0.192307692</v>
      </c>
      <c r="AA71">
        <v>8</v>
      </c>
      <c r="AB71">
        <v>0</v>
      </c>
      <c r="AC71">
        <v>8</v>
      </c>
      <c r="AD71" t="s">
        <v>32</v>
      </c>
      <c r="AE71" t="s">
        <v>32</v>
      </c>
      <c r="AF71">
        <v>10</v>
      </c>
      <c r="AG71">
        <v>10</v>
      </c>
      <c r="AH71">
        <f t="shared" si="1"/>
        <v>0</v>
      </c>
    </row>
    <row r="72" spans="2:34" x14ac:dyDescent="0.25">
      <c r="B72">
        <v>18</v>
      </c>
      <c r="C72" t="s">
        <v>34</v>
      </c>
      <c r="D72" t="s">
        <v>30</v>
      </c>
      <c r="G72" s="2">
        <v>43138</v>
      </c>
      <c r="H72">
        <v>5</v>
      </c>
      <c r="I72">
        <v>3</v>
      </c>
      <c r="L72">
        <v>2</v>
      </c>
      <c r="M72">
        <v>18</v>
      </c>
      <c r="N72" t="s">
        <v>31</v>
      </c>
      <c r="O72">
        <v>16.47</v>
      </c>
      <c r="Q72">
        <v>88</v>
      </c>
      <c r="S72">
        <v>51</v>
      </c>
      <c r="T72">
        <v>40</v>
      </c>
      <c r="U72">
        <v>59.666666669999998</v>
      </c>
      <c r="V72">
        <v>93996.372799999997</v>
      </c>
      <c r="W72">
        <v>12</v>
      </c>
      <c r="X72">
        <v>1.2766500000000001E-4</v>
      </c>
      <c r="Y72">
        <v>0.13636363600000001</v>
      </c>
      <c r="Z72">
        <v>0.20111731799999999</v>
      </c>
      <c r="AA72">
        <v>9</v>
      </c>
      <c r="AB72">
        <v>0</v>
      </c>
      <c r="AC72">
        <v>9</v>
      </c>
      <c r="AD72" t="s">
        <v>32</v>
      </c>
      <c r="AE72" t="s">
        <v>32</v>
      </c>
      <c r="AF72">
        <v>12</v>
      </c>
      <c r="AG72">
        <v>12</v>
      </c>
      <c r="AH72">
        <f t="shared" si="1"/>
        <v>0</v>
      </c>
    </row>
    <row r="73" spans="2:34" x14ac:dyDescent="0.25">
      <c r="B73">
        <v>19</v>
      </c>
      <c r="C73" t="s">
        <v>30</v>
      </c>
      <c r="D73" t="s">
        <v>30</v>
      </c>
      <c r="G73" s="2">
        <v>43138</v>
      </c>
      <c r="H73">
        <v>5</v>
      </c>
      <c r="I73">
        <v>3</v>
      </c>
      <c r="L73">
        <v>2</v>
      </c>
      <c r="M73">
        <v>18</v>
      </c>
      <c r="N73" t="s">
        <v>31</v>
      </c>
      <c r="O73">
        <v>17.98</v>
      </c>
      <c r="Q73">
        <v>84</v>
      </c>
      <c r="S73">
        <v>39</v>
      </c>
      <c r="T73">
        <v>33</v>
      </c>
      <c r="U73">
        <v>52</v>
      </c>
      <c r="V73">
        <v>56605.168619999997</v>
      </c>
      <c r="W73">
        <v>9</v>
      </c>
      <c r="X73">
        <v>1.5899600000000001E-4</v>
      </c>
      <c r="Y73">
        <v>0.10714285699999999</v>
      </c>
      <c r="Z73">
        <v>0.17307692299999999</v>
      </c>
      <c r="AA73">
        <v>0</v>
      </c>
      <c r="AB73">
        <v>0</v>
      </c>
      <c r="AC73">
        <v>0</v>
      </c>
      <c r="AD73" t="s">
        <v>32</v>
      </c>
      <c r="AE73" t="s">
        <v>32</v>
      </c>
      <c r="AF73">
        <v>9</v>
      </c>
      <c r="AG73">
        <v>9</v>
      </c>
      <c r="AH73">
        <f t="shared" si="1"/>
        <v>0</v>
      </c>
    </row>
    <row r="74" spans="2:34" x14ac:dyDescent="0.25">
      <c r="B74">
        <v>23</v>
      </c>
      <c r="C74" t="s">
        <v>30</v>
      </c>
      <c r="D74" t="s">
        <v>30</v>
      </c>
      <c r="G74" s="2">
        <v>43138</v>
      </c>
      <c r="H74">
        <v>5</v>
      </c>
      <c r="I74">
        <v>3</v>
      </c>
      <c r="L74">
        <v>2</v>
      </c>
      <c r="M74">
        <v>18</v>
      </c>
      <c r="N74" t="s">
        <v>31</v>
      </c>
      <c r="O74">
        <v>23.95</v>
      </c>
      <c r="Q74">
        <v>76</v>
      </c>
      <c r="S74">
        <v>47</v>
      </c>
      <c r="T74">
        <v>58</v>
      </c>
      <c r="U74">
        <v>60.333333330000002</v>
      </c>
      <c r="V74">
        <v>108477.0083</v>
      </c>
      <c r="W74">
        <v>11</v>
      </c>
      <c r="X74">
        <v>1.0140399999999999E-4</v>
      </c>
      <c r="Y74">
        <v>0.144736842</v>
      </c>
      <c r="Z74">
        <v>0.182320442</v>
      </c>
      <c r="AA74">
        <v>0</v>
      </c>
      <c r="AB74">
        <v>0</v>
      </c>
      <c r="AC74">
        <v>0</v>
      </c>
      <c r="AD74" t="s">
        <v>32</v>
      </c>
      <c r="AE74" t="s">
        <v>32</v>
      </c>
      <c r="AF74">
        <v>11</v>
      </c>
      <c r="AG74">
        <v>11</v>
      </c>
      <c r="AH74">
        <f t="shared" si="1"/>
        <v>0</v>
      </c>
    </row>
    <row r="75" spans="2:34" x14ac:dyDescent="0.25">
      <c r="B75">
        <v>26</v>
      </c>
      <c r="C75" t="s">
        <v>30</v>
      </c>
      <c r="D75" t="s">
        <v>30</v>
      </c>
      <c r="G75" s="2">
        <v>43138</v>
      </c>
      <c r="H75">
        <v>5</v>
      </c>
      <c r="I75">
        <v>3</v>
      </c>
      <c r="L75">
        <v>2</v>
      </c>
      <c r="M75">
        <v>18</v>
      </c>
      <c r="N75" t="s">
        <v>31</v>
      </c>
      <c r="O75">
        <v>18.97</v>
      </c>
      <c r="Q75">
        <v>71</v>
      </c>
      <c r="S75">
        <v>60</v>
      </c>
      <c r="T75">
        <v>40</v>
      </c>
      <c r="U75">
        <v>57</v>
      </c>
      <c r="V75">
        <v>89221.156000000003</v>
      </c>
      <c r="W75">
        <v>11</v>
      </c>
      <c r="X75">
        <v>1.23289E-4</v>
      </c>
      <c r="Y75">
        <v>0.15492957700000001</v>
      </c>
      <c r="Z75">
        <v>0.192982456</v>
      </c>
      <c r="AA75">
        <v>0</v>
      </c>
      <c r="AB75">
        <v>1</v>
      </c>
      <c r="AC75">
        <v>1</v>
      </c>
      <c r="AD75" t="s">
        <v>32</v>
      </c>
      <c r="AE75" t="s">
        <v>32</v>
      </c>
      <c r="AF75">
        <v>10</v>
      </c>
      <c r="AG75">
        <v>11</v>
      </c>
      <c r="AH75">
        <f t="shared" si="1"/>
        <v>9.0909090909090917</v>
      </c>
    </row>
    <row r="76" spans="2:34" x14ac:dyDescent="0.25">
      <c r="B76">
        <v>31</v>
      </c>
      <c r="C76" t="s">
        <v>29</v>
      </c>
      <c r="D76" t="s">
        <v>30</v>
      </c>
      <c r="G76" s="2">
        <v>43138</v>
      </c>
      <c r="H76">
        <v>5</v>
      </c>
      <c r="I76">
        <v>3</v>
      </c>
      <c r="L76">
        <v>2</v>
      </c>
      <c r="M76">
        <v>18</v>
      </c>
      <c r="N76" t="s">
        <v>31</v>
      </c>
      <c r="O76">
        <v>12.47</v>
      </c>
      <c r="Q76">
        <v>58</v>
      </c>
      <c r="S76">
        <v>41</v>
      </c>
      <c r="T76">
        <v>44</v>
      </c>
      <c r="U76">
        <v>47.666666669999998</v>
      </c>
      <c r="V76">
        <v>54785.140809999997</v>
      </c>
      <c r="W76">
        <v>11</v>
      </c>
      <c r="X76">
        <v>2.0078399999999999E-4</v>
      </c>
      <c r="Y76">
        <v>0.18965517200000001</v>
      </c>
      <c r="Z76">
        <v>0.23076923099999999</v>
      </c>
      <c r="AA76">
        <v>7</v>
      </c>
      <c r="AB76">
        <v>0</v>
      </c>
      <c r="AC76">
        <v>7</v>
      </c>
      <c r="AD76" t="s">
        <v>32</v>
      </c>
      <c r="AE76" t="s">
        <v>32</v>
      </c>
      <c r="AF76">
        <v>11</v>
      </c>
      <c r="AG76">
        <v>11</v>
      </c>
      <c r="AH76">
        <f t="shared" si="1"/>
        <v>0</v>
      </c>
    </row>
    <row r="77" spans="2:34" x14ac:dyDescent="0.25">
      <c r="B77">
        <v>32</v>
      </c>
      <c r="C77" t="s">
        <v>34</v>
      </c>
      <c r="D77" t="s">
        <v>30</v>
      </c>
      <c r="G77" s="2">
        <v>43138</v>
      </c>
      <c r="H77">
        <v>5</v>
      </c>
      <c r="I77">
        <v>3</v>
      </c>
      <c r="L77">
        <v>2</v>
      </c>
      <c r="M77">
        <v>18</v>
      </c>
      <c r="N77" t="s">
        <v>31</v>
      </c>
      <c r="O77">
        <v>19.12</v>
      </c>
      <c r="Q77">
        <v>62</v>
      </c>
      <c r="S77">
        <v>72</v>
      </c>
      <c r="T77">
        <v>56</v>
      </c>
      <c r="U77">
        <v>63.333333330000002</v>
      </c>
      <c r="V77">
        <v>130891.2058</v>
      </c>
      <c r="W77">
        <v>27</v>
      </c>
      <c r="X77">
        <v>2.1391800000000001E-4</v>
      </c>
      <c r="Y77">
        <v>0.45161290300000001</v>
      </c>
      <c r="Z77">
        <v>0.44210526300000003</v>
      </c>
      <c r="AA77">
        <v>28</v>
      </c>
      <c r="AB77">
        <v>0</v>
      </c>
      <c r="AC77">
        <v>28</v>
      </c>
      <c r="AD77" t="s">
        <v>35</v>
      </c>
      <c r="AE77" t="s">
        <v>35</v>
      </c>
      <c r="AF77">
        <v>28</v>
      </c>
      <c r="AG77">
        <v>28</v>
      </c>
      <c r="AH77">
        <f t="shared" si="1"/>
        <v>0</v>
      </c>
    </row>
    <row r="78" spans="2:34" x14ac:dyDescent="0.25">
      <c r="B78">
        <v>33</v>
      </c>
      <c r="C78" t="s">
        <v>29</v>
      </c>
      <c r="D78" t="s">
        <v>30</v>
      </c>
      <c r="G78" s="2">
        <v>43138</v>
      </c>
      <c r="H78">
        <v>5</v>
      </c>
      <c r="I78">
        <v>3</v>
      </c>
      <c r="L78">
        <v>2</v>
      </c>
      <c r="M78">
        <v>18</v>
      </c>
      <c r="N78" t="s">
        <v>31</v>
      </c>
      <c r="O78">
        <v>16.38</v>
      </c>
      <c r="Q78">
        <v>99</v>
      </c>
      <c r="S78">
        <v>28</v>
      </c>
      <c r="T78">
        <v>39</v>
      </c>
      <c r="U78">
        <v>55.333333330000002</v>
      </c>
      <c r="V78">
        <v>56605.168619999997</v>
      </c>
      <c r="W78">
        <v>9</v>
      </c>
      <c r="X78">
        <v>1.5899600000000001E-4</v>
      </c>
      <c r="Y78">
        <v>9.0909090999999997E-2</v>
      </c>
      <c r="Z78">
        <v>0.16265060200000001</v>
      </c>
      <c r="AA78">
        <v>5</v>
      </c>
      <c r="AB78">
        <v>0</v>
      </c>
      <c r="AC78">
        <v>5</v>
      </c>
      <c r="AD78" t="s">
        <v>32</v>
      </c>
      <c r="AE78" t="s">
        <v>32</v>
      </c>
      <c r="AF78">
        <v>9</v>
      </c>
      <c r="AG78">
        <v>9</v>
      </c>
      <c r="AH78">
        <f t="shared" si="1"/>
        <v>0</v>
      </c>
    </row>
    <row r="79" spans="2:34" x14ac:dyDescent="0.25">
      <c r="B79">
        <v>35</v>
      </c>
      <c r="C79" t="s">
        <v>34</v>
      </c>
      <c r="D79" t="s">
        <v>30</v>
      </c>
      <c r="G79" s="2">
        <v>43138</v>
      </c>
      <c r="H79">
        <v>5</v>
      </c>
      <c r="I79">
        <v>3</v>
      </c>
      <c r="L79">
        <v>2</v>
      </c>
      <c r="M79">
        <v>18</v>
      </c>
      <c r="N79" t="s">
        <v>31</v>
      </c>
      <c r="O79">
        <v>22.26</v>
      </c>
      <c r="Q79">
        <v>100</v>
      </c>
      <c r="S79">
        <v>44</v>
      </c>
      <c r="T79">
        <v>49</v>
      </c>
      <c r="U79">
        <v>64.333333330000002</v>
      </c>
      <c r="V79">
        <v>112887.80070000001</v>
      </c>
      <c r="W79">
        <v>5</v>
      </c>
      <c r="X79">
        <v>1.15159E-4</v>
      </c>
      <c r="Y79">
        <v>0.13</v>
      </c>
      <c r="Z79">
        <v>0.202072539</v>
      </c>
      <c r="AA79">
        <v>13</v>
      </c>
      <c r="AB79">
        <v>0</v>
      </c>
      <c r="AC79">
        <v>13</v>
      </c>
      <c r="AD79" t="s">
        <v>35</v>
      </c>
      <c r="AE79" t="s">
        <v>35</v>
      </c>
      <c r="AF79">
        <v>13</v>
      </c>
      <c r="AG79">
        <v>13</v>
      </c>
      <c r="AH79">
        <f t="shared" si="1"/>
        <v>0</v>
      </c>
    </row>
    <row r="80" spans="2:34" x14ac:dyDescent="0.25">
      <c r="B80">
        <v>37</v>
      </c>
      <c r="C80" t="s">
        <v>30</v>
      </c>
      <c r="D80" t="s">
        <v>30</v>
      </c>
      <c r="G80" s="2">
        <v>43138</v>
      </c>
      <c r="H80">
        <v>5</v>
      </c>
      <c r="I80">
        <v>3</v>
      </c>
      <c r="L80">
        <v>2</v>
      </c>
      <c r="M80">
        <v>18</v>
      </c>
      <c r="N80" t="s">
        <v>31</v>
      </c>
      <c r="O80">
        <v>17.649999999999999</v>
      </c>
      <c r="Q80">
        <v>75</v>
      </c>
      <c r="S80">
        <v>24</v>
      </c>
      <c r="T80">
        <v>23</v>
      </c>
      <c r="U80">
        <v>40.666666669999998</v>
      </c>
      <c r="V80">
        <v>21676.971000000001</v>
      </c>
      <c r="W80">
        <v>8</v>
      </c>
      <c r="X80">
        <v>3.6905500000000002E-4</v>
      </c>
      <c r="Y80">
        <v>0.10666666700000001</v>
      </c>
      <c r="Z80">
        <v>0.19672131100000001</v>
      </c>
      <c r="AA80">
        <v>0</v>
      </c>
      <c r="AB80">
        <v>0</v>
      </c>
      <c r="AC80">
        <v>0</v>
      </c>
      <c r="AD80" t="s">
        <v>32</v>
      </c>
      <c r="AE80" t="s">
        <v>32</v>
      </c>
      <c r="AF80">
        <v>8</v>
      </c>
      <c r="AG80">
        <v>8</v>
      </c>
      <c r="AH80">
        <f t="shared" si="1"/>
        <v>0</v>
      </c>
    </row>
    <row r="81" spans="2:34" x14ac:dyDescent="0.25">
      <c r="B81">
        <v>41</v>
      </c>
      <c r="C81" t="s">
        <v>29</v>
      </c>
      <c r="D81" t="s">
        <v>30</v>
      </c>
      <c r="G81" s="2">
        <v>43138</v>
      </c>
      <c r="H81">
        <v>5</v>
      </c>
      <c r="I81">
        <v>3</v>
      </c>
      <c r="L81">
        <v>2</v>
      </c>
      <c r="M81">
        <v>18</v>
      </c>
      <c r="N81" t="s">
        <v>31</v>
      </c>
      <c r="O81">
        <v>22.07</v>
      </c>
      <c r="Q81">
        <v>105</v>
      </c>
      <c r="S81">
        <v>54</v>
      </c>
      <c r="T81">
        <v>68</v>
      </c>
      <c r="U81">
        <v>75.666666669999998</v>
      </c>
      <c r="V81">
        <v>201878.57339999999</v>
      </c>
      <c r="W81">
        <v>13</v>
      </c>
      <c r="X81" s="1">
        <v>6.4399999999999993E-5</v>
      </c>
      <c r="Y81">
        <v>0.123809524</v>
      </c>
      <c r="Z81">
        <v>0.17180616700000001</v>
      </c>
      <c r="AA81">
        <v>9</v>
      </c>
      <c r="AB81">
        <v>0</v>
      </c>
      <c r="AC81">
        <v>9</v>
      </c>
      <c r="AD81" t="s">
        <v>32</v>
      </c>
      <c r="AE81" t="s">
        <v>32</v>
      </c>
      <c r="AF81">
        <v>13</v>
      </c>
      <c r="AG81">
        <v>13</v>
      </c>
      <c r="AH81">
        <f t="shared" si="1"/>
        <v>0</v>
      </c>
    </row>
    <row r="82" spans="2:34" x14ac:dyDescent="0.25">
      <c r="B82">
        <v>43</v>
      </c>
      <c r="C82" t="s">
        <v>29</v>
      </c>
      <c r="D82" t="s">
        <v>30</v>
      </c>
      <c r="G82" s="2">
        <v>43138</v>
      </c>
      <c r="H82">
        <v>5</v>
      </c>
      <c r="I82">
        <v>3</v>
      </c>
      <c r="L82">
        <v>2</v>
      </c>
      <c r="M82">
        <v>18</v>
      </c>
      <c r="N82" t="s">
        <v>31</v>
      </c>
      <c r="O82">
        <v>15.2</v>
      </c>
      <c r="Q82">
        <v>62</v>
      </c>
      <c r="S82">
        <v>11</v>
      </c>
      <c r="T82">
        <v>17</v>
      </c>
      <c r="U82">
        <v>30</v>
      </c>
      <c r="V82">
        <v>6070.5990769999999</v>
      </c>
      <c r="W82">
        <v>5</v>
      </c>
      <c r="X82">
        <v>2.141469E-3</v>
      </c>
      <c r="Y82">
        <v>0.209677419</v>
      </c>
      <c r="Z82">
        <v>0.43333333299999999</v>
      </c>
      <c r="AA82">
        <v>13</v>
      </c>
      <c r="AB82">
        <v>0</v>
      </c>
      <c r="AC82">
        <v>13</v>
      </c>
      <c r="AD82" t="s">
        <v>35</v>
      </c>
      <c r="AE82" t="s">
        <v>35</v>
      </c>
      <c r="AF82">
        <v>13</v>
      </c>
      <c r="AG82">
        <v>13</v>
      </c>
      <c r="AH82">
        <f t="shared" si="1"/>
        <v>0</v>
      </c>
    </row>
    <row r="83" spans="2:34" x14ac:dyDescent="0.25">
      <c r="B83">
        <v>44</v>
      </c>
      <c r="C83" t="s">
        <v>34</v>
      </c>
      <c r="D83" t="s">
        <v>30</v>
      </c>
      <c r="G83" s="2">
        <v>43138</v>
      </c>
      <c r="H83">
        <v>5</v>
      </c>
      <c r="I83">
        <v>3</v>
      </c>
      <c r="L83">
        <v>2</v>
      </c>
      <c r="M83">
        <v>18</v>
      </c>
      <c r="N83" t="s">
        <v>31</v>
      </c>
      <c r="O83">
        <v>21.07</v>
      </c>
      <c r="Q83">
        <v>93</v>
      </c>
      <c r="S83">
        <v>60</v>
      </c>
      <c r="T83">
        <v>84</v>
      </c>
      <c r="U83">
        <v>79</v>
      </c>
      <c r="V83">
        <v>245421.01079999999</v>
      </c>
      <c r="W83">
        <v>7</v>
      </c>
      <c r="X83" s="1">
        <v>2.8500000000000002E-5</v>
      </c>
      <c r="Y83">
        <v>7.5268817000000002E-2</v>
      </c>
      <c r="Z83">
        <v>8.8607594999999997E-2</v>
      </c>
      <c r="AA83">
        <v>0</v>
      </c>
      <c r="AB83">
        <v>0</v>
      </c>
      <c r="AC83">
        <v>0</v>
      </c>
      <c r="AD83" t="s">
        <v>32</v>
      </c>
      <c r="AE83" t="s">
        <v>32</v>
      </c>
      <c r="AF83">
        <v>7</v>
      </c>
      <c r="AG83">
        <v>7</v>
      </c>
      <c r="AH83">
        <f t="shared" si="1"/>
        <v>0</v>
      </c>
    </row>
    <row r="84" spans="2:34" x14ac:dyDescent="0.25">
      <c r="B84">
        <v>47</v>
      </c>
      <c r="C84" t="s">
        <v>29</v>
      </c>
      <c r="D84" t="s">
        <v>30</v>
      </c>
      <c r="G84" s="2">
        <v>43138</v>
      </c>
      <c r="H84">
        <v>5</v>
      </c>
      <c r="I84">
        <v>3</v>
      </c>
      <c r="L84">
        <v>2</v>
      </c>
      <c r="M84">
        <v>18</v>
      </c>
      <c r="N84" t="s">
        <v>31</v>
      </c>
      <c r="O84">
        <v>23.28</v>
      </c>
      <c r="Q84">
        <v>82</v>
      </c>
      <c r="S84">
        <v>52</v>
      </c>
      <c r="T84">
        <v>64</v>
      </c>
      <c r="U84">
        <v>66</v>
      </c>
      <c r="V84">
        <v>142887.89079999999</v>
      </c>
      <c r="W84">
        <v>13</v>
      </c>
      <c r="X84" s="1">
        <v>9.1000000000000003E-5</v>
      </c>
      <c r="Y84">
        <v>0.15853658500000001</v>
      </c>
      <c r="Z84">
        <v>0.196969697</v>
      </c>
      <c r="AA84">
        <v>13</v>
      </c>
      <c r="AB84">
        <v>0</v>
      </c>
      <c r="AC84">
        <v>13</v>
      </c>
      <c r="AD84" t="s">
        <v>35</v>
      </c>
      <c r="AE84" t="s">
        <v>35</v>
      </c>
      <c r="AF84">
        <v>13</v>
      </c>
      <c r="AG84">
        <v>13</v>
      </c>
      <c r="AH84">
        <f t="shared" si="1"/>
        <v>0</v>
      </c>
    </row>
    <row r="85" spans="2:34" x14ac:dyDescent="0.25">
      <c r="B85">
        <v>55</v>
      </c>
      <c r="C85" t="s">
        <v>34</v>
      </c>
      <c r="D85" t="s">
        <v>30</v>
      </c>
      <c r="G85" s="2">
        <v>43138</v>
      </c>
      <c r="H85">
        <v>5</v>
      </c>
      <c r="I85">
        <v>3</v>
      </c>
      <c r="L85">
        <v>2</v>
      </c>
      <c r="M85">
        <v>18</v>
      </c>
      <c r="N85" t="s">
        <v>31</v>
      </c>
      <c r="O85">
        <v>22.88</v>
      </c>
      <c r="Q85">
        <v>61</v>
      </c>
      <c r="S85">
        <v>44</v>
      </c>
      <c r="T85">
        <v>39</v>
      </c>
      <c r="U85">
        <v>48</v>
      </c>
      <c r="V85">
        <v>54808.17914</v>
      </c>
      <c r="W85">
        <v>31</v>
      </c>
      <c r="X85">
        <v>6.7508200000000003E-4</v>
      </c>
      <c r="Y85">
        <v>0.60655737700000001</v>
      </c>
      <c r="Z85">
        <v>0.77083333300000001</v>
      </c>
      <c r="AA85">
        <v>37</v>
      </c>
      <c r="AB85">
        <v>0</v>
      </c>
      <c r="AC85">
        <v>37</v>
      </c>
      <c r="AD85" t="s">
        <v>35</v>
      </c>
      <c r="AE85" t="s">
        <v>35</v>
      </c>
      <c r="AF85">
        <v>37</v>
      </c>
      <c r="AG85">
        <v>37</v>
      </c>
      <c r="AH85">
        <f t="shared" si="1"/>
        <v>0</v>
      </c>
    </row>
    <row r="86" spans="2:34" x14ac:dyDescent="0.25">
      <c r="B86">
        <v>57</v>
      </c>
      <c r="C86" t="s">
        <v>30</v>
      </c>
      <c r="D86" t="s">
        <v>30</v>
      </c>
      <c r="G86" s="2">
        <v>43138</v>
      </c>
      <c r="H86">
        <v>5</v>
      </c>
      <c r="I86">
        <v>3</v>
      </c>
      <c r="L86">
        <v>2</v>
      </c>
      <c r="M86">
        <v>18</v>
      </c>
      <c r="N86" t="s">
        <v>31</v>
      </c>
      <c r="O86">
        <v>19.27</v>
      </c>
      <c r="Q86">
        <v>79</v>
      </c>
      <c r="S86">
        <v>80</v>
      </c>
      <c r="T86">
        <v>70</v>
      </c>
      <c r="U86">
        <v>76.333333330000002</v>
      </c>
      <c r="V86">
        <v>231639.90270000001</v>
      </c>
      <c r="W86">
        <v>12</v>
      </c>
      <c r="X86" s="1">
        <v>5.1799999999999999E-5</v>
      </c>
      <c r="Y86">
        <v>0.15189873400000001</v>
      </c>
      <c r="Z86">
        <v>0.15720524</v>
      </c>
      <c r="AA86">
        <v>5</v>
      </c>
      <c r="AB86">
        <v>0</v>
      </c>
      <c r="AC86">
        <v>5</v>
      </c>
      <c r="AD86" t="s">
        <v>32</v>
      </c>
      <c r="AE86" t="s">
        <v>32</v>
      </c>
      <c r="AF86">
        <v>12</v>
      </c>
      <c r="AG86">
        <v>12</v>
      </c>
      <c r="AH86">
        <f t="shared" si="1"/>
        <v>0</v>
      </c>
    </row>
    <row r="87" spans="2:34" x14ac:dyDescent="0.25">
      <c r="B87">
        <v>58</v>
      </c>
      <c r="C87" t="s">
        <v>34</v>
      </c>
      <c r="D87" t="s">
        <v>30</v>
      </c>
      <c r="G87" s="2">
        <v>43138</v>
      </c>
      <c r="H87">
        <v>5</v>
      </c>
      <c r="I87">
        <v>3</v>
      </c>
      <c r="L87">
        <v>2</v>
      </c>
      <c r="M87">
        <v>18</v>
      </c>
      <c r="N87" t="s">
        <v>31</v>
      </c>
      <c r="O87">
        <v>20.74</v>
      </c>
      <c r="Q87">
        <v>115</v>
      </c>
      <c r="S87">
        <v>48</v>
      </c>
      <c r="T87">
        <v>52</v>
      </c>
      <c r="U87">
        <v>71.666666669999998</v>
      </c>
      <c r="V87">
        <v>150293.66560000001</v>
      </c>
      <c r="W87">
        <v>15</v>
      </c>
      <c r="X87" s="1">
        <v>9.98E-5</v>
      </c>
      <c r="Y87">
        <v>0.130434783</v>
      </c>
      <c r="Z87">
        <v>0.20930232600000001</v>
      </c>
      <c r="AA87">
        <v>10</v>
      </c>
      <c r="AB87">
        <v>0</v>
      </c>
      <c r="AC87">
        <v>10</v>
      </c>
      <c r="AD87" t="s">
        <v>32</v>
      </c>
      <c r="AE87" t="s">
        <v>32</v>
      </c>
      <c r="AF87">
        <v>15</v>
      </c>
      <c r="AG87">
        <v>15</v>
      </c>
      <c r="AH87">
        <f t="shared" si="1"/>
        <v>0</v>
      </c>
    </row>
    <row r="88" spans="2:34" x14ac:dyDescent="0.25">
      <c r="B88">
        <v>60</v>
      </c>
      <c r="C88" t="s">
        <v>34</v>
      </c>
      <c r="D88" t="s">
        <v>30</v>
      </c>
      <c r="G88" s="2">
        <v>43138</v>
      </c>
      <c r="H88">
        <v>5</v>
      </c>
      <c r="I88">
        <v>3</v>
      </c>
      <c r="L88">
        <v>2</v>
      </c>
      <c r="M88">
        <v>18</v>
      </c>
      <c r="N88" t="s">
        <v>31</v>
      </c>
      <c r="O88">
        <v>21.14</v>
      </c>
      <c r="Q88">
        <v>94</v>
      </c>
      <c r="S88">
        <v>104</v>
      </c>
      <c r="T88">
        <v>76</v>
      </c>
      <c r="U88">
        <v>91.333333330000002</v>
      </c>
      <c r="V88">
        <v>389020.99530000001</v>
      </c>
      <c r="W88">
        <v>10</v>
      </c>
      <c r="X88" s="1">
        <v>3.6000000000000001E-5</v>
      </c>
      <c r="Y88">
        <v>0.14893617000000001</v>
      </c>
      <c r="Z88">
        <v>0.15328467200000001</v>
      </c>
      <c r="AA88">
        <v>14</v>
      </c>
      <c r="AB88">
        <v>0</v>
      </c>
      <c r="AC88">
        <v>14</v>
      </c>
      <c r="AD88" t="s">
        <v>35</v>
      </c>
      <c r="AE88" t="s">
        <v>35</v>
      </c>
      <c r="AF88">
        <v>14</v>
      </c>
      <c r="AG88">
        <v>14</v>
      </c>
      <c r="AH88">
        <f t="shared" si="1"/>
        <v>0</v>
      </c>
    </row>
    <row r="89" spans="2:34" x14ac:dyDescent="0.25">
      <c r="B89">
        <v>61</v>
      </c>
      <c r="C89" t="s">
        <v>30</v>
      </c>
      <c r="D89" t="s">
        <v>30</v>
      </c>
      <c r="G89" s="2">
        <v>43138</v>
      </c>
      <c r="H89">
        <v>5</v>
      </c>
      <c r="I89">
        <v>3</v>
      </c>
      <c r="L89">
        <v>2</v>
      </c>
      <c r="M89">
        <v>18</v>
      </c>
      <c r="N89" t="s">
        <v>31</v>
      </c>
      <c r="O89">
        <v>17.43</v>
      </c>
      <c r="Q89">
        <v>73</v>
      </c>
      <c r="S89">
        <v>32</v>
      </c>
      <c r="T89">
        <v>42</v>
      </c>
      <c r="U89">
        <v>49</v>
      </c>
      <c r="V89">
        <v>51371.27968</v>
      </c>
      <c r="W89">
        <v>9</v>
      </c>
      <c r="X89">
        <v>1.7519500000000001E-4</v>
      </c>
      <c r="Y89">
        <v>0.123287671</v>
      </c>
      <c r="Z89">
        <v>0.18367346900000001</v>
      </c>
      <c r="AA89">
        <v>3</v>
      </c>
      <c r="AB89">
        <v>0</v>
      </c>
      <c r="AC89">
        <v>3</v>
      </c>
      <c r="AD89" t="s">
        <v>32</v>
      </c>
      <c r="AE89" t="s">
        <v>32</v>
      </c>
      <c r="AF89">
        <v>9</v>
      </c>
      <c r="AG89">
        <v>9</v>
      </c>
      <c r="AH89">
        <f t="shared" si="1"/>
        <v>0</v>
      </c>
    </row>
    <row r="90" spans="2:34" x14ac:dyDescent="0.25">
      <c r="B90">
        <v>68</v>
      </c>
      <c r="C90" t="s">
        <v>34</v>
      </c>
      <c r="D90" t="s">
        <v>30</v>
      </c>
      <c r="G90" s="2">
        <v>43138</v>
      </c>
      <c r="H90">
        <v>5</v>
      </c>
      <c r="I90">
        <v>3</v>
      </c>
      <c r="L90">
        <v>2</v>
      </c>
      <c r="M90">
        <v>18</v>
      </c>
      <c r="N90" t="s">
        <v>31</v>
      </c>
      <c r="O90">
        <v>21.78</v>
      </c>
      <c r="Q90">
        <v>99</v>
      </c>
      <c r="S90">
        <v>63</v>
      </c>
      <c r="T90">
        <v>58</v>
      </c>
      <c r="U90">
        <v>73.333333330000002</v>
      </c>
      <c r="V90">
        <v>189409.60269999999</v>
      </c>
      <c r="W90">
        <v>12</v>
      </c>
      <c r="X90" s="1">
        <v>6.86E-5</v>
      </c>
      <c r="Y90">
        <v>0.131313131</v>
      </c>
      <c r="Z90">
        <v>0.17727272699999999</v>
      </c>
      <c r="AA90">
        <v>13</v>
      </c>
      <c r="AB90">
        <v>0</v>
      </c>
      <c r="AC90">
        <v>13</v>
      </c>
      <c r="AD90" t="s">
        <v>35</v>
      </c>
      <c r="AE90" t="s">
        <v>35</v>
      </c>
      <c r="AF90">
        <v>13</v>
      </c>
      <c r="AG90">
        <v>13</v>
      </c>
      <c r="AH90">
        <f t="shared" si="1"/>
        <v>0</v>
      </c>
    </row>
    <row r="91" spans="2:34" x14ac:dyDescent="0.25">
      <c r="B91">
        <v>69</v>
      </c>
      <c r="C91" t="s">
        <v>34</v>
      </c>
      <c r="D91" t="s">
        <v>30</v>
      </c>
      <c r="G91" s="2">
        <v>43138</v>
      </c>
      <c r="H91">
        <v>5</v>
      </c>
      <c r="I91">
        <v>3</v>
      </c>
      <c r="L91">
        <v>2</v>
      </c>
      <c r="M91">
        <v>18</v>
      </c>
      <c r="N91" t="s">
        <v>31</v>
      </c>
      <c r="O91">
        <v>25.45</v>
      </c>
      <c r="Q91">
        <v>109</v>
      </c>
      <c r="S91">
        <v>64</v>
      </c>
      <c r="T91">
        <v>69</v>
      </c>
      <c r="U91">
        <v>80.666666669999998</v>
      </c>
      <c r="V91">
        <v>252030.91620000001</v>
      </c>
      <c r="W91">
        <v>16</v>
      </c>
      <c r="X91" s="1">
        <v>6.3499999999999999E-5</v>
      </c>
      <c r="Y91">
        <v>0.14678899100000001</v>
      </c>
      <c r="Z91">
        <v>0.19834710699999999</v>
      </c>
      <c r="AA91">
        <v>12</v>
      </c>
      <c r="AB91">
        <v>0</v>
      </c>
      <c r="AC91">
        <v>12</v>
      </c>
      <c r="AD91" t="s">
        <v>32</v>
      </c>
      <c r="AE91" t="s">
        <v>32</v>
      </c>
      <c r="AF91">
        <v>16</v>
      </c>
      <c r="AG91">
        <v>16</v>
      </c>
      <c r="AH91">
        <f t="shared" si="1"/>
        <v>0</v>
      </c>
    </row>
    <row r="92" spans="2:34" x14ac:dyDescent="0.25">
      <c r="B92">
        <v>79</v>
      </c>
      <c r="C92" t="s">
        <v>30</v>
      </c>
      <c r="D92" t="s">
        <v>30</v>
      </c>
      <c r="G92" s="2">
        <v>43138</v>
      </c>
      <c r="H92">
        <v>5</v>
      </c>
      <c r="I92">
        <v>3</v>
      </c>
      <c r="L92">
        <v>2</v>
      </c>
      <c r="M92">
        <v>18</v>
      </c>
      <c r="N92" t="s">
        <v>31</v>
      </c>
      <c r="O92">
        <v>17.62</v>
      </c>
      <c r="Q92">
        <v>85</v>
      </c>
      <c r="S92">
        <v>30</v>
      </c>
      <c r="T92">
        <v>32</v>
      </c>
      <c r="U92">
        <v>49</v>
      </c>
      <c r="V92">
        <v>42725.624000000003</v>
      </c>
      <c r="W92">
        <v>3</v>
      </c>
      <c r="X92" s="1">
        <v>7.0199999999999999E-5</v>
      </c>
      <c r="Y92">
        <v>3.5294117999999999E-2</v>
      </c>
      <c r="Z92">
        <v>6.1224489999999999E-2</v>
      </c>
      <c r="AA92">
        <v>0</v>
      </c>
      <c r="AB92">
        <v>0</v>
      </c>
      <c r="AC92">
        <v>0</v>
      </c>
      <c r="AD92" t="s">
        <v>32</v>
      </c>
      <c r="AE92" t="s">
        <v>32</v>
      </c>
      <c r="AF92">
        <v>3</v>
      </c>
      <c r="AG92">
        <v>3</v>
      </c>
      <c r="AH92">
        <f t="shared" si="1"/>
        <v>0</v>
      </c>
    </row>
    <row r="93" spans="2:34" x14ac:dyDescent="0.25">
      <c r="B93">
        <v>80</v>
      </c>
      <c r="C93" t="s">
        <v>34</v>
      </c>
      <c r="D93" t="s">
        <v>30</v>
      </c>
      <c r="G93" s="2">
        <v>43138</v>
      </c>
      <c r="H93">
        <v>5</v>
      </c>
      <c r="I93">
        <v>3</v>
      </c>
      <c r="L93">
        <v>2</v>
      </c>
      <c r="M93">
        <v>18</v>
      </c>
      <c r="N93" t="s">
        <v>31</v>
      </c>
      <c r="O93">
        <v>15.2</v>
      </c>
      <c r="Q93">
        <v>49</v>
      </c>
      <c r="S93">
        <v>47</v>
      </c>
      <c r="T93">
        <v>73</v>
      </c>
      <c r="U93">
        <v>56.333333330000002</v>
      </c>
      <c r="V93">
        <v>88026.828200000004</v>
      </c>
      <c r="W93">
        <v>18</v>
      </c>
      <c r="X93">
        <v>2.0448299999999999E-4</v>
      </c>
      <c r="Y93">
        <v>0.36734693899999998</v>
      </c>
      <c r="Z93">
        <v>0.31952662700000001</v>
      </c>
      <c r="AA93">
        <v>13</v>
      </c>
      <c r="AB93">
        <v>0</v>
      </c>
      <c r="AC93">
        <v>13</v>
      </c>
      <c r="AD93" t="s">
        <v>32</v>
      </c>
      <c r="AE93" t="s">
        <v>32</v>
      </c>
      <c r="AF93">
        <v>18</v>
      </c>
      <c r="AG93">
        <v>18</v>
      </c>
      <c r="AH93">
        <f t="shared" si="1"/>
        <v>0</v>
      </c>
    </row>
    <row r="94" spans="2:34" x14ac:dyDescent="0.25">
      <c r="B94">
        <v>83</v>
      </c>
      <c r="C94" t="s">
        <v>30</v>
      </c>
      <c r="D94" t="s">
        <v>30</v>
      </c>
      <c r="G94" s="2">
        <v>43138</v>
      </c>
      <c r="H94">
        <v>5</v>
      </c>
      <c r="I94">
        <v>3</v>
      </c>
      <c r="L94">
        <v>2</v>
      </c>
      <c r="M94">
        <v>18</v>
      </c>
      <c r="N94" t="s">
        <v>31</v>
      </c>
      <c r="O94">
        <v>17.07</v>
      </c>
      <c r="Q94">
        <v>62</v>
      </c>
      <c r="S94">
        <v>34</v>
      </c>
      <c r="T94">
        <v>30.5</v>
      </c>
      <c r="U94">
        <v>42.166666669999998</v>
      </c>
      <c r="V94">
        <v>33664.231240000001</v>
      </c>
      <c r="W94">
        <v>7</v>
      </c>
      <c r="X94">
        <v>2.0793600000000001E-4</v>
      </c>
      <c r="Y94">
        <v>0.112903226</v>
      </c>
      <c r="Z94">
        <v>0.16600790500000001</v>
      </c>
      <c r="AA94">
        <v>3</v>
      </c>
      <c r="AB94">
        <v>0</v>
      </c>
      <c r="AC94">
        <v>3</v>
      </c>
      <c r="AD94" t="s">
        <v>32</v>
      </c>
      <c r="AE94" t="s">
        <v>32</v>
      </c>
      <c r="AF94">
        <v>7</v>
      </c>
      <c r="AG94">
        <v>7</v>
      </c>
      <c r="AH94">
        <f t="shared" si="1"/>
        <v>0</v>
      </c>
    </row>
    <row r="95" spans="2:34" x14ac:dyDescent="0.25">
      <c r="B95">
        <v>84</v>
      </c>
      <c r="C95" t="s">
        <v>29</v>
      </c>
      <c r="D95" t="s">
        <v>30</v>
      </c>
      <c r="G95" s="2">
        <v>43138</v>
      </c>
      <c r="H95">
        <v>5</v>
      </c>
      <c r="I95">
        <v>3</v>
      </c>
      <c r="L95">
        <v>2</v>
      </c>
      <c r="M95">
        <v>18</v>
      </c>
      <c r="N95" t="s">
        <v>31</v>
      </c>
      <c r="O95">
        <v>25.39</v>
      </c>
      <c r="Q95">
        <v>75</v>
      </c>
      <c r="S95">
        <v>30</v>
      </c>
      <c r="T95">
        <v>22</v>
      </c>
      <c r="U95">
        <v>42.333333330000002</v>
      </c>
      <c r="V95">
        <v>25918.1175</v>
      </c>
      <c r="W95">
        <v>9</v>
      </c>
      <c r="X95">
        <v>3.4724700000000002E-4</v>
      </c>
      <c r="Y95">
        <v>0.12</v>
      </c>
      <c r="Z95">
        <v>0.21259842500000001</v>
      </c>
      <c r="AA95">
        <v>3</v>
      </c>
      <c r="AB95">
        <v>0</v>
      </c>
      <c r="AC95">
        <v>3</v>
      </c>
      <c r="AD95" t="s">
        <v>32</v>
      </c>
      <c r="AE95" t="s">
        <v>32</v>
      </c>
      <c r="AF95">
        <v>9</v>
      </c>
      <c r="AG95">
        <v>9</v>
      </c>
      <c r="AH95">
        <f t="shared" si="1"/>
        <v>0</v>
      </c>
    </row>
    <row r="96" spans="2:34" x14ac:dyDescent="0.25">
      <c r="B96">
        <v>85</v>
      </c>
      <c r="C96" t="s">
        <v>30</v>
      </c>
      <c r="D96" t="s">
        <v>30</v>
      </c>
      <c r="G96" s="2">
        <v>43138</v>
      </c>
      <c r="H96">
        <v>5</v>
      </c>
      <c r="I96">
        <v>3</v>
      </c>
      <c r="L96">
        <v>2</v>
      </c>
      <c r="M96">
        <v>18</v>
      </c>
      <c r="N96" t="s">
        <v>31</v>
      </c>
      <c r="O96">
        <v>14.08</v>
      </c>
      <c r="Q96">
        <v>53</v>
      </c>
      <c r="S96">
        <v>36</v>
      </c>
      <c r="T96">
        <v>28</v>
      </c>
      <c r="U96">
        <v>39</v>
      </c>
      <c r="V96">
        <v>27972.717359999999</v>
      </c>
      <c r="W96">
        <v>7</v>
      </c>
      <c r="X96">
        <v>2.50244E-4</v>
      </c>
      <c r="Y96">
        <v>0.132075472</v>
      </c>
      <c r="Z96">
        <v>0.179487179</v>
      </c>
      <c r="AA96">
        <v>7</v>
      </c>
      <c r="AB96">
        <v>0</v>
      </c>
      <c r="AC96">
        <v>7</v>
      </c>
      <c r="AD96" t="s">
        <v>35</v>
      </c>
      <c r="AE96" t="s">
        <v>35</v>
      </c>
      <c r="AF96">
        <v>7</v>
      </c>
      <c r="AG96">
        <v>7</v>
      </c>
      <c r="AH96">
        <f t="shared" si="1"/>
        <v>0</v>
      </c>
    </row>
    <row r="97" spans="2:51" x14ac:dyDescent="0.25">
      <c r="B97">
        <v>89</v>
      </c>
      <c r="C97" t="s">
        <v>30</v>
      </c>
      <c r="D97" t="s">
        <v>30</v>
      </c>
      <c r="G97" s="2">
        <v>43138</v>
      </c>
      <c r="H97">
        <v>5</v>
      </c>
      <c r="I97">
        <v>3</v>
      </c>
      <c r="L97">
        <v>2</v>
      </c>
      <c r="M97">
        <v>18</v>
      </c>
      <c r="N97" t="s">
        <v>31</v>
      </c>
      <c r="O97">
        <v>16.739999999999998</v>
      </c>
      <c r="Q97">
        <v>76</v>
      </c>
      <c r="S97">
        <v>46</v>
      </c>
      <c r="T97">
        <v>43</v>
      </c>
      <c r="U97">
        <v>55</v>
      </c>
      <c r="V97">
        <v>78711.490250000003</v>
      </c>
      <c r="W97">
        <v>7</v>
      </c>
      <c r="X97" s="1">
        <v>8.8900000000000006E-5</v>
      </c>
      <c r="Y97">
        <v>9.2105263000000007E-2</v>
      </c>
      <c r="Z97">
        <v>0.127272727</v>
      </c>
      <c r="AA97">
        <v>1</v>
      </c>
      <c r="AB97">
        <v>0</v>
      </c>
      <c r="AC97">
        <v>1</v>
      </c>
      <c r="AD97" t="s">
        <v>32</v>
      </c>
      <c r="AE97" t="s">
        <v>32</v>
      </c>
      <c r="AF97">
        <v>7</v>
      </c>
      <c r="AG97">
        <v>7</v>
      </c>
      <c r="AH97">
        <f t="shared" si="1"/>
        <v>0</v>
      </c>
    </row>
    <row r="98" spans="2:51" x14ac:dyDescent="0.25">
      <c r="B98">
        <v>93</v>
      </c>
      <c r="C98" t="s">
        <v>34</v>
      </c>
      <c r="D98" t="s">
        <v>30</v>
      </c>
      <c r="G98" s="2">
        <v>43138</v>
      </c>
      <c r="H98">
        <v>5</v>
      </c>
      <c r="I98">
        <v>3</v>
      </c>
      <c r="L98">
        <v>2</v>
      </c>
      <c r="M98">
        <v>18</v>
      </c>
      <c r="N98" t="s">
        <v>31</v>
      </c>
      <c r="O98">
        <v>21.03</v>
      </c>
      <c r="Q98">
        <v>93</v>
      </c>
      <c r="S98">
        <v>64</v>
      </c>
      <c r="T98">
        <v>36</v>
      </c>
      <c r="U98">
        <v>64.333333330000002</v>
      </c>
      <c r="V98">
        <v>112192.4621</v>
      </c>
      <c r="W98">
        <v>9</v>
      </c>
      <c r="X98" s="1">
        <v>8.0199999999999998E-5</v>
      </c>
      <c r="Y98">
        <v>9.6774193999999994E-2</v>
      </c>
      <c r="Z98">
        <v>0.13989637299999999</v>
      </c>
      <c r="AA98">
        <v>8</v>
      </c>
      <c r="AB98">
        <v>0</v>
      </c>
      <c r="AC98">
        <v>8</v>
      </c>
      <c r="AD98" t="s">
        <v>32</v>
      </c>
      <c r="AE98" t="s">
        <v>32</v>
      </c>
      <c r="AF98">
        <v>9</v>
      </c>
      <c r="AG98">
        <v>9</v>
      </c>
      <c r="AH98">
        <f t="shared" si="1"/>
        <v>0</v>
      </c>
    </row>
    <row r="99" spans="2:51" x14ac:dyDescent="0.25">
      <c r="B99">
        <v>96</v>
      </c>
      <c r="C99" t="s">
        <v>29</v>
      </c>
      <c r="D99" t="s">
        <v>30</v>
      </c>
      <c r="G99" s="2">
        <v>43138</v>
      </c>
      <c r="H99">
        <v>5</v>
      </c>
      <c r="I99">
        <v>3</v>
      </c>
      <c r="L99">
        <v>2</v>
      </c>
      <c r="M99">
        <v>18</v>
      </c>
      <c r="N99" t="s">
        <v>31</v>
      </c>
      <c r="O99">
        <v>22</v>
      </c>
      <c r="Q99">
        <v>93</v>
      </c>
      <c r="S99">
        <v>43</v>
      </c>
      <c r="T99">
        <v>54</v>
      </c>
      <c r="U99">
        <v>63.333333330000002</v>
      </c>
      <c r="V99">
        <v>113068.9657</v>
      </c>
      <c r="W99">
        <v>24</v>
      </c>
      <c r="X99">
        <v>2.1226E-4</v>
      </c>
      <c r="Y99">
        <v>0.25806451600000002</v>
      </c>
      <c r="Z99">
        <v>0.37894736800000001</v>
      </c>
      <c r="AA99">
        <v>9</v>
      </c>
      <c r="AB99">
        <v>0</v>
      </c>
      <c r="AC99">
        <v>9</v>
      </c>
      <c r="AD99" t="s">
        <v>32</v>
      </c>
      <c r="AE99" t="s">
        <v>32</v>
      </c>
      <c r="AF99">
        <v>24</v>
      </c>
      <c r="AG99">
        <v>24</v>
      </c>
      <c r="AH99">
        <f t="shared" si="1"/>
        <v>0</v>
      </c>
    </row>
    <row r="100" spans="2:51" x14ac:dyDescent="0.25">
      <c r="B100">
        <v>98</v>
      </c>
      <c r="C100" t="s">
        <v>29</v>
      </c>
      <c r="D100" t="s">
        <v>30</v>
      </c>
      <c r="G100" s="2">
        <v>43138</v>
      </c>
      <c r="H100">
        <v>5</v>
      </c>
      <c r="I100">
        <v>3</v>
      </c>
      <c r="L100">
        <v>2</v>
      </c>
      <c r="M100">
        <v>18</v>
      </c>
      <c r="N100" t="s">
        <v>31</v>
      </c>
      <c r="O100">
        <v>25.5</v>
      </c>
      <c r="Q100">
        <v>68</v>
      </c>
      <c r="S100">
        <v>64</v>
      </c>
      <c r="T100">
        <v>54</v>
      </c>
      <c r="U100">
        <v>62</v>
      </c>
      <c r="V100">
        <v>123049.7971</v>
      </c>
      <c r="W100">
        <v>16</v>
      </c>
      <c r="X100">
        <v>1.3002900000000001E-4</v>
      </c>
      <c r="Y100">
        <v>0.235294118</v>
      </c>
      <c r="Z100">
        <v>0.25806451600000002</v>
      </c>
      <c r="AA100">
        <v>7</v>
      </c>
      <c r="AB100">
        <v>0</v>
      </c>
      <c r="AC100">
        <v>7</v>
      </c>
      <c r="AD100" t="s">
        <v>32</v>
      </c>
      <c r="AE100" t="s">
        <v>32</v>
      </c>
      <c r="AF100">
        <v>16</v>
      </c>
      <c r="AG100">
        <v>16</v>
      </c>
      <c r="AH100">
        <f t="shared" si="1"/>
        <v>0</v>
      </c>
    </row>
    <row r="101" spans="2:51" x14ac:dyDescent="0.25">
      <c r="B101">
        <v>6</v>
      </c>
      <c r="C101" t="s">
        <v>29</v>
      </c>
      <c r="D101" t="s">
        <v>30</v>
      </c>
      <c r="G101" s="2">
        <v>43160</v>
      </c>
      <c r="H101">
        <v>6</v>
      </c>
      <c r="I101">
        <v>4</v>
      </c>
      <c r="L101">
        <v>3</v>
      </c>
      <c r="M101">
        <v>18</v>
      </c>
      <c r="N101" t="s">
        <v>31</v>
      </c>
      <c r="O101">
        <v>22.26</v>
      </c>
      <c r="Q101">
        <v>100</v>
      </c>
      <c r="S101">
        <v>29</v>
      </c>
      <c r="T101">
        <v>54</v>
      </c>
      <c r="U101">
        <v>61</v>
      </c>
      <c r="V101">
        <v>81995.498999999996</v>
      </c>
      <c r="W101">
        <v>11</v>
      </c>
      <c r="X101">
        <v>1.3415399999999999E-4</v>
      </c>
      <c r="Y101">
        <v>0.11</v>
      </c>
      <c r="Z101">
        <v>0.180327869</v>
      </c>
      <c r="AA101">
        <v>2</v>
      </c>
      <c r="AB101">
        <v>0</v>
      </c>
      <c r="AC101">
        <v>2</v>
      </c>
      <c r="AD101" t="s">
        <v>32</v>
      </c>
      <c r="AE101" t="s">
        <v>32</v>
      </c>
      <c r="AF101">
        <v>11</v>
      </c>
      <c r="AG101">
        <v>11</v>
      </c>
      <c r="AH101">
        <f t="shared" si="1"/>
        <v>0</v>
      </c>
    </row>
    <row r="102" spans="2:51" x14ac:dyDescent="0.25">
      <c r="B102">
        <v>10</v>
      </c>
      <c r="C102" t="s">
        <v>30</v>
      </c>
      <c r="D102" t="s">
        <v>30</v>
      </c>
      <c r="G102" s="2">
        <v>43160</v>
      </c>
      <c r="H102">
        <v>6</v>
      </c>
      <c r="I102">
        <v>4</v>
      </c>
      <c r="L102">
        <v>3</v>
      </c>
      <c r="M102">
        <v>18</v>
      </c>
      <c r="N102" t="s">
        <v>31</v>
      </c>
      <c r="O102">
        <v>13.09</v>
      </c>
      <c r="Q102">
        <v>69</v>
      </c>
      <c r="S102">
        <v>24</v>
      </c>
      <c r="T102">
        <v>32</v>
      </c>
      <c r="U102">
        <v>41.666666669999998</v>
      </c>
      <c r="V102">
        <v>27746.52288</v>
      </c>
      <c r="W102">
        <v>6</v>
      </c>
      <c r="X102">
        <v>2.16243E-4</v>
      </c>
      <c r="Y102">
        <v>8.6956521999999994E-2</v>
      </c>
      <c r="Z102">
        <v>0.14399999999999999</v>
      </c>
      <c r="AA102">
        <v>0</v>
      </c>
      <c r="AB102">
        <v>0</v>
      </c>
      <c r="AC102">
        <v>0</v>
      </c>
      <c r="AD102" t="s">
        <v>32</v>
      </c>
      <c r="AE102" t="s">
        <v>32</v>
      </c>
      <c r="AF102">
        <v>6</v>
      </c>
      <c r="AG102">
        <v>6</v>
      </c>
      <c r="AH102">
        <f t="shared" si="1"/>
        <v>0</v>
      </c>
    </row>
    <row r="103" spans="2:51" x14ac:dyDescent="0.25">
      <c r="B103">
        <v>15</v>
      </c>
      <c r="C103" t="s">
        <v>29</v>
      </c>
      <c r="D103" t="s">
        <v>30</v>
      </c>
      <c r="G103" s="2">
        <v>43160</v>
      </c>
      <c r="H103">
        <v>6</v>
      </c>
      <c r="I103">
        <v>4</v>
      </c>
      <c r="L103">
        <v>3</v>
      </c>
      <c r="M103">
        <v>18</v>
      </c>
      <c r="N103" t="s">
        <v>31</v>
      </c>
      <c r="O103">
        <v>19.239999999999998</v>
      </c>
      <c r="Q103">
        <v>69</v>
      </c>
      <c r="S103">
        <v>51</v>
      </c>
      <c r="T103">
        <v>87</v>
      </c>
      <c r="U103">
        <v>69</v>
      </c>
      <c r="V103">
        <v>160301.20050000001</v>
      </c>
      <c r="W103">
        <v>13</v>
      </c>
      <c r="X103" s="1">
        <v>8.1100000000000006E-5</v>
      </c>
      <c r="Y103">
        <v>0.18840579700000001</v>
      </c>
      <c r="Z103">
        <v>0.18840579700000001</v>
      </c>
      <c r="AA103">
        <v>0</v>
      </c>
      <c r="AB103">
        <v>0</v>
      </c>
      <c r="AC103">
        <v>0</v>
      </c>
      <c r="AD103" t="s">
        <v>32</v>
      </c>
      <c r="AE103" t="s">
        <v>32</v>
      </c>
      <c r="AF103">
        <v>13</v>
      </c>
      <c r="AG103">
        <v>13</v>
      </c>
      <c r="AH103">
        <f t="shared" si="1"/>
        <v>0</v>
      </c>
      <c r="AY103" t="s">
        <v>37</v>
      </c>
    </row>
    <row r="104" spans="2:51" x14ac:dyDescent="0.25">
      <c r="B104">
        <v>17</v>
      </c>
      <c r="C104" t="s">
        <v>29</v>
      </c>
      <c r="D104" t="s">
        <v>30</v>
      </c>
      <c r="G104" s="2">
        <v>43160</v>
      </c>
      <c r="H104">
        <v>6</v>
      </c>
      <c r="I104">
        <v>4</v>
      </c>
      <c r="L104">
        <v>3</v>
      </c>
      <c r="M104">
        <v>18</v>
      </c>
      <c r="N104" t="s">
        <v>31</v>
      </c>
      <c r="O104">
        <v>21.54</v>
      </c>
      <c r="Q104">
        <v>88</v>
      </c>
      <c r="S104">
        <v>29</v>
      </c>
      <c r="T104">
        <v>41</v>
      </c>
      <c r="U104">
        <v>52.666666669999998</v>
      </c>
      <c r="V104">
        <v>54785.140809999997</v>
      </c>
      <c r="W104">
        <v>18</v>
      </c>
      <c r="X104">
        <v>3.2855599999999998E-4</v>
      </c>
      <c r="Y104">
        <v>0.20454545499999999</v>
      </c>
      <c r="Z104">
        <v>0.341772152</v>
      </c>
      <c r="AA104">
        <v>1</v>
      </c>
      <c r="AB104">
        <v>0</v>
      </c>
      <c r="AC104">
        <v>1</v>
      </c>
      <c r="AD104" t="s">
        <v>32</v>
      </c>
      <c r="AE104" t="s">
        <v>32</v>
      </c>
      <c r="AF104">
        <v>18</v>
      </c>
      <c r="AG104">
        <v>18</v>
      </c>
      <c r="AH104">
        <f t="shared" si="1"/>
        <v>0</v>
      </c>
    </row>
    <row r="105" spans="2:51" x14ac:dyDescent="0.25">
      <c r="B105">
        <v>18</v>
      </c>
      <c r="C105" t="s">
        <v>34</v>
      </c>
      <c r="D105" t="s">
        <v>30</v>
      </c>
      <c r="G105" s="2">
        <v>43160</v>
      </c>
      <c r="H105">
        <v>6</v>
      </c>
      <c r="I105">
        <v>4</v>
      </c>
      <c r="L105">
        <v>3</v>
      </c>
      <c r="M105">
        <v>18</v>
      </c>
      <c r="N105" t="s">
        <v>31</v>
      </c>
      <c r="O105">
        <v>17.96</v>
      </c>
      <c r="Q105">
        <v>80</v>
      </c>
      <c r="S105">
        <v>51</v>
      </c>
      <c r="T105">
        <v>33</v>
      </c>
      <c r="U105">
        <v>54.666666669999998</v>
      </c>
      <c r="V105">
        <v>70497.279599999994</v>
      </c>
      <c r="W105">
        <v>15</v>
      </c>
      <c r="X105">
        <v>2.1277399999999999E-4</v>
      </c>
      <c r="Y105">
        <v>0.1875</v>
      </c>
      <c r="Z105">
        <v>0.27439024400000001</v>
      </c>
      <c r="AA105">
        <v>2</v>
      </c>
      <c r="AB105">
        <v>0</v>
      </c>
      <c r="AC105">
        <v>2</v>
      </c>
      <c r="AD105" t="s">
        <v>32</v>
      </c>
      <c r="AE105" t="s">
        <v>32</v>
      </c>
      <c r="AF105">
        <v>15</v>
      </c>
      <c r="AG105">
        <v>15</v>
      </c>
      <c r="AH105">
        <f t="shared" si="1"/>
        <v>0</v>
      </c>
    </row>
    <row r="106" spans="2:51" x14ac:dyDescent="0.25">
      <c r="B106">
        <v>19</v>
      </c>
      <c r="C106" t="s">
        <v>30</v>
      </c>
      <c r="D106" t="s">
        <v>30</v>
      </c>
      <c r="G106" s="2">
        <v>43160</v>
      </c>
      <c r="H106">
        <v>6</v>
      </c>
      <c r="I106">
        <v>4</v>
      </c>
      <c r="L106">
        <v>3</v>
      </c>
      <c r="M106">
        <v>18</v>
      </c>
      <c r="N106" t="s">
        <v>31</v>
      </c>
      <c r="O106">
        <v>19.100000000000001</v>
      </c>
      <c r="Q106">
        <v>81</v>
      </c>
      <c r="S106">
        <v>36</v>
      </c>
      <c r="T106">
        <v>47</v>
      </c>
      <c r="U106">
        <v>54.666666669999998</v>
      </c>
      <c r="V106">
        <v>71760.198780000006</v>
      </c>
      <c r="W106">
        <v>12</v>
      </c>
      <c r="X106">
        <v>1.67224E-4</v>
      </c>
      <c r="Y106">
        <v>0.14814814800000001</v>
      </c>
      <c r="Z106">
        <v>0.21951219499999999</v>
      </c>
      <c r="AA106">
        <v>3</v>
      </c>
      <c r="AB106">
        <v>0</v>
      </c>
      <c r="AC106">
        <v>3</v>
      </c>
      <c r="AD106" t="s">
        <v>32</v>
      </c>
      <c r="AE106" t="s">
        <v>32</v>
      </c>
      <c r="AF106">
        <v>12</v>
      </c>
      <c r="AG106">
        <v>12</v>
      </c>
      <c r="AH106">
        <f t="shared" si="1"/>
        <v>0</v>
      </c>
    </row>
    <row r="107" spans="2:51" x14ac:dyDescent="0.25">
      <c r="B107">
        <v>23</v>
      </c>
      <c r="C107" t="s">
        <v>30</v>
      </c>
      <c r="D107" t="s">
        <v>30</v>
      </c>
      <c r="G107" s="2">
        <v>43160</v>
      </c>
      <c r="H107">
        <v>6</v>
      </c>
      <c r="I107">
        <v>4</v>
      </c>
      <c r="L107">
        <v>3</v>
      </c>
      <c r="M107">
        <v>18</v>
      </c>
      <c r="N107" t="s">
        <v>31</v>
      </c>
      <c r="O107">
        <v>24.89</v>
      </c>
      <c r="Q107">
        <v>73</v>
      </c>
      <c r="S107">
        <v>33</v>
      </c>
      <c r="T107">
        <v>54</v>
      </c>
      <c r="U107">
        <v>53.333333330000002</v>
      </c>
      <c r="V107">
        <v>68112.812789999996</v>
      </c>
      <c r="W107">
        <v>11</v>
      </c>
      <c r="X107">
        <v>1.61497E-4</v>
      </c>
      <c r="Y107">
        <v>0.15068493199999999</v>
      </c>
      <c r="Z107">
        <v>0.20624999999999999</v>
      </c>
      <c r="AA107">
        <v>0</v>
      </c>
      <c r="AB107">
        <v>0</v>
      </c>
      <c r="AC107">
        <v>0</v>
      </c>
      <c r="AD107" t="s">
        <v>32</v>
      </c>
      <c r="AE107" t="s">
        <v>32</v>
      </c>
      <c r="AF107">
        <v>11</v>
      </c>
      <c r="AG107">
        <v>11</v>
      </c>
      <c r="AH107">
        <f t="shared" si="1"/>
        <v>0</v>
      </c>
    </row>
    <row r="108" spans="2:51" x14ac:dyDescent="0.25">
      <c r="B108">
        <v>26</v>
      </c>
      <c r="C108" t="s">
        <v>30</v>
      </c>
      <c r="D108" t="s">
        <v>30</v>
      </c>
      <c r="G108" s="2">
        <v>43160</v>
      </c>
      <c r="H108">
        <v>6</v>
      </c>
      <c r="I108">
        <v>4</v>
      </c>
      <c r="L108">
        <v>3</v>
      </c>
      <c r="M108">
        <v>18</v>
      </c>
      <c r="N108" t="s">
        <v>31</v>
      </c>
      <c r="O108">
        <v>18.71</v>
      </c>
      <c r="Q108">
        <v>70</v>
      </c>
      <c r="S108">
        <v>51</v>
      </c>
      <c r="T108">
        <v>42</v>
      </c>
      <c r="U108">
        <v>54.333333330000002</v>
      </c>
      <c r="V108">
        <v>78508.334099999993</v>
      </c>
      <c r="W108">
        <v>7</v>
      </c>
      <c r="X108" s="1">
        <v>8.92E-5</v>
      </c>
      <c r="Y108">
        <v>0.1</v>
      </c>
      <c r="Z108">
        <v>0.12883435600000001</v>
      </c>
      <c r="AA108">
        <v>0</v>
      </c>
      <c r="AB108">
        <v>0</v>
      </c>
      <c r="AC108">
        <v>0</v>
      </c>
      <c r="AD108" t="s">
        <v>32</v>
      </c>
      <c r="AE108" t="s">
        <v>32</v>
      </c>
      <c r="AF108">
        <v>7</v>
      </c>
      <c r="AG108">
        <v>7</v>
      </c>
      <c r="AH108">
        <f t="shared" si="1"/>
        <v>0</v>
      </c>
    </row>
    <row r="109" spans="2:51" x14ac:dyDescent="0.25">
      <c r="B109">
        <v>31</v>
      </c>
      <c r="C109" t="s">
        <v>29</v>
      </c>
      <c r="D109" t="s">
        <v>30</v>
      </c>
      <c r="G109" s="2">
        <v>43160</v>
      </c>
      <c r="H109">
        <v>6</v>
      </c>
      <c r="I109">
        <v>4</v>
      </c>
      <c r="L109">
        <v>3</v>
      </c>
      <c r="M109">
        <v>18</v>
      </c>
      <c r="N109" t="s">
        <v>31</v>
      </c>
      <c r="O109">
        <v>26.35</v>
      </c>
      <c r="Q109">
        <v>52</v>
      </c>
      <c r="S109">
        <v>38</v>
      </c>
      <c r="T109">
        <v>44</v>
      </c>
      <c r="U109">
        <v>44.666666669999998</v>
      </c>
      <c r="V109">
        <v>45523.733489999999</v>
      </c>
      <c r="W109">
        <v>18</v>
      </c>
      <c r="X109">
        <v>3.9539799999999998E-4</v>
      </c>
      <c r="Y109">
        <v>0.34615384599999999</v>
      </c>
      <c r="Z109">
        <v>0.40298507500000003</v>
      </c>
      <c r="AA109">
        <v>1</v>
      </c>
      <c r="AB109">
        <v>0</v>
      </c>
      <c r="AC109">
        <v>1</v>
      </c>
      <c r="AD109" t="s">
        <v>32</v>
      </c>
      <c r="AE109" t="s">
        <v>32</v>
      </c>
      <c r="AF109">
        <v>18</v>
      </c>
      <c r="AG109">
        <v>18</v>
      </c>
      <c r="AH109">
        <f t="shared" si="1"/>
        <v>0</v>
      </c>
    </row>
    <row r="110" spans="2:51" x14ac:dyDescent="0.25">
      <c r="B110">
        <v>32</v>
      </c>
      <c r="C110" t="s">
        <v>34</v>
      </c>
      <c r="D110" t="s">
        <v>30</v>
      </c>
      <c r="G110" s="2">
        <v>43160</v>
      </c>
      <c r="H110">
        <v>6</v>
      </c>
      <c r="I110">
        <v>4</v>
      </c>
      <c r="L110">
        <v>3</v>
      </c>
      <c r="M110">
        <v>18</v>
      </c>
      <c r="N110" t="s">
        <v>31</v>
      </c>
      <c r="O110">
        <v>25.89</v>
      </c>
      <c r="Q110">
        <v>63</v>
      </c>
      <c r="S110">
        <v>67</v>
      </c>
      <c r="T110">
        <v>58</v>
      </c>
      <c r="U110">
        <v>62.666666669999998</v>
      </c>
      <c r="V110">
        <v>128186.2968</v>
      </c>
      <c r="W110">
        <v>38</v>
      </c>
      <c r="X110">
        <v>2.9644399999999998E-4</v>
      </c>
      <c r="Y110">
        <v>0.60317460300000003</v>
      </c>
      <c r="Z110">
        <v>0.60638297900000004</v>
      </c>
      <c r="AA110">
        <v>4</v>
      </c>
      <c r="AB110">
        <v>0</v>
      </c>
      <c r="AC110">
        <v>4</v>
      </c>
      <c r="AD110" t="s">
        <v>32</v>
      </c>
      <c r="AE110" t="s">
        <v>32</v>
      </c>
      <c r="AF110">
        <v>38</v>
      </c>
      <c r="AG110">
        <v>38</v>
      </c>
      <c r="AH110">
        <f t="shared" si="1"/>
        <v>0</v>
      </c>
      <c r="AY110" t="s">
        <v>41</v>
      </c>
    </row>
    <row r="111" spans="2:51" x14ac:dyDescent="0.25">
      <c r="B111">
        <v>33</v>
      </c>
      <c r="C111" t="s">
        <v>29</v>
      </c>
      <c r="D111" t="s">
        <v>30</v>
      </c>
      <c r="G111" s="2">
        <v>43160</v>
      </c>
      <c r="H111">
        <v>6</v>
      </c>
      <c r="I111">
        <v>4</v>
      </c>
      <c r="L111">
        <v>3</v>
      </c>
      <c r="M111">
        <v>18</v>
      </c>
      <c r="N111" t="s">
        <v>31</v>
      </c>
      <c r="O111">
        <v>23.32</v>
      </c>
      <c r="Q111">
        <v>101</v>
      </c>
      <c r="S111">
        <v>29</v>
      </c>
      <c r="T111">
        <v>45</v>
      </c>
      <c r="U111">
        <v>58.333333330000002</v>
      </c>
      <c r="V111">
        <v>69012.878330000007</v>
      </c>
      <c r="W111">
        <v>7</v>
      </c>
      <c r="X111">
        <v>1.0143E-4</v>
      </c>
      <c r="Y111">
        <v>6.9306931000000002E-2</v>
      </c>
      <c r="Z111">
        <v>0.12</v>
      </c>
      <c r="AA111">
        <v>0</v>
      </c>
      <c r="AB111">
        <v>0</v>
      </c>
      <c r="AC111">
        <v>0</v>
      </c>
      <c r="AD111" t="s">
        <v>32</v>
      </c>
      <c r="AE111" t="s">
        <v>32</v>
      </c>
      <c r="AF111">
        <v>7</v>
      </c>
      <c r="AG111">
        <v>7</v>
      </c>
      <c r="AH111">
        <f t="shared" si="1"/>
        <v>0</v>
      </c>
    </row>
    <row r="112" spans="2:51" x14ac:dyDescent="0.25">
      <c r="B112">
        <v>35</v>
      </c>
      <c r="C112" t="s">
        <v>34</v>
      </c>
      <c r="D112" t="s">
        <v>30</v>
      </c>
      <c r="G112" s="2">
        <v>43160</v>
      </c>
      <c r="H112">
        <v>6</v>
      </c>
      <c r="I112">
        <v>4</v>
      </c>
      <c r="L112">
        <v>3</v>
      </c>
      <c r="M112">
        <v>18</v>
      </c>
      <c r="N112" t="s">
        <v>31</v>
      </c>
      <c r="O112">
        <v>25.97</v>
      </c>
      <c r="Q112">
        <v>101</v>
      </c>
      <c r="S112">
        <v>48</v>
      </c>
      <c r="T112">
        <v>50</v>
      </c>
      <c r="U112">
        <v>66.333333330000002</v>
      </c>
      <c r="V112">
        <v>126920.236</v>
      </c>
      <c r="W112">
        <v>5</v>
      </c>
      <c r="X112" s="1">
        <v>3.9400000000000002E-5</v>
      </c>
      <c r="Y112">
        <v>4.9504949999999999E-2</v>
      </c>
      <c r="Z112">
        <v>7.5376884000000005E-2</v>
      </c>
      <c r="AA112">
        <v>0</v>
      </c>
      <c r="AB112">
        <v>0</v>
      </c>
      <c r="AC112">
        <v>0</v>
      </c>
      <c r="AD112" t="s">
        <v>32</v>
      </c>
      <c r="AE112" t="s">
        <v>32</v>
      </c>
      <c r="AF112">
        <v>5</v>
      </c>
      <c r="AG112">
        <v>5</v>
      </c>
      <c r="AH112">
        <f t="shared" si="1"/>
        <v>0</v>
      </c>
    </row>
    <row r="113" spans="2:51" x14ac:dyDescent="0.25">
      <c r="B113">
        <v>37</v>
      </c>
      <c r="C113" t="s">
        <v>30</v>
      </c>
      <c r="D113" t="s">
        <v>30</v>
      </c>
      <c r="G113" s="2">
        <v>43160</v>
      </c>
      <c r="H113">
        <v>6</v>
      </c>
      <c r="I113">
        <v>4</v>
      </c>
      <c r="L113">
        <v>3</v>
      </c>
      <c r="M113">
        <v>18</v>
      </c>
      <c r="N113" t="s">
        <v>31</v>
      </c>
      <c r="O113">
        <v>17.62</v>
      </c>
      <c r="Q113">
        <v>79</v>
      </c>
      <c r="S113">
        <v>28</v>
      </c>
      <c r="T113">
        <v>31</v>
      </c>
      <c r="U113">
        <v>46</v>
      </c>
      <c r="V113">
        <v>35904.184910000004</v>
      </c>
      <c r="W113">
        <v>8</v>
      </c>
      <c r="X113">
        <v>2.2281499999999999E-4</v>
      </c>
      <c r="Y113">
        <v>0.101265823</v>
      </c>
      <c r="Z113">
        <v>0.17391304299999999</v>
      </c>
      <c r="AA113">
        <v>1</v>
      </c>
      <c r="AB113">
        <v>0</v>
      </c>
      <c r="AC113">
        <v>1</v>
      </c>
      <c r="AD113" t="s">
        <v>32</v>
      </c>
      <c r="AE113" t="s">
        <v>32</v>
      </c>
      <c r="AF113">
        <v>8</v>
      </c>
      <c r="AG113">
        <v>8</v>
      </c>
      <c r="AH113">
        <f t="shared" si="1"/>
        <v>0</v>
      </c>
    </row>
    <row r="114" spans="2:51" x14ac:dyDescent="0.25">
      <c r="B114">
        <v>41</v>
      </c>
      <c r="C114" t="s">
        <v>29</v>
      </c>
      <c r="D114" t="s">
        <v>30</v>
      </c>
      <c r="G114" s="2">
        <v>43160</v>
      </c>
      <c r="H114">
        <v>6</v>
      </c>
      <c r="I114">
        <v>4</v>
      </c>
      <c r="L114">
        <v>3</v>
      </c>
      <c r="M114">
        <v>18</v>
      </c>
      <c r="N114" t="s">
        <v>31</v>
      </c>
      <c r="O114">
        <v>25.67</v>
      </c>
      <c r="Q114">
        <v>114</v>
      </c>
      <c r="S114">
        <v>57</v>
      </c>
      <c r="T114">
        <v>76</v>
      </c>
      <c r="U114">
        <v>82.333333330000002</v>
      </c>
      <c r="V114">
        <v>258577.98970000001</v>
      </c>
      <c r="W114">
        <v>13</v>
      </c>
      <c r="X114" s="1">
        <v>5.0300000000000003E-5</v>
      </c>
      <c r="Y114">
        <v>0.11403508800000001</v>
      </c>
      <c r="Z114">
        <v>0.15789473700000001</v>
      </c>
      <c r="AA114">
        <v>0</v>
      </c>
      <c r="AB114">
        <v>0</v>
      </c>
      <c r="AC114">
        <v>0</v>
      </c>
      <c r="AD114" t="s">
        <v>32</v>
      </c>
      <c r="AE114" t="s">
        <v>32</v>
      </c>
      <c r="AF114">
        <v>13</v>
      </c>
      <c r="AG114">
        <v>13</v>
      </c>
      <c r="AH114">
        <f t="shared" si="1"/>
        <v>0</v>
      </c>
    </row>
    <row r="115" spans="2:51" x14ac:dyDescent="0.25">
      <c r="B115">
        <v>43</v>
      </c>
      <c r="C115" t="s">
        <v>29</v>
      </c>
      <c r="D115" t="s">
        <v>30</v>
      </c>
      <c r="G115" s="2">
        <v>43160</v>
      </c>
      <c r="H115">
        <v>6</v>
      </c>
      <c r="I115">
        <v>4</v>
      </c>
      <c r="L115">
        <v>3</v>
      </c>
      <c r="M115">
        <v>18</v>
      </c>
      <c r="N115" t="s">
        <v>31</v>
      </c>
      <c r="O115">
        <v>17.3</v>
      </c>
      <c r="Q115">
        <v>59</v>
      </c>
      <c r="S115">
        <v>7</v>
      </c>
      <c r="T115">
        <v>16</v>
      </c>
      <c r="U115">
        <v>27.333333329999999</v>
      </c>
      <c r="V115">
        <v>3459.9377869999998</v>
      </c>
      <c r="W115">
        <v>5</v>
      </c>
      <c r="X115">
        <v>1.445113E-3</v>
      </c>
      <c r="Y115">
        <v>8.4745763000000002E-2</v>
      </c>
      <c r="Z115">
        <v>0.18292682900000001</v>
      </c>
      <c r="AA115">
        <v>2</v>
      </c>
      <c r="AB115">
        <v>2</v>
      </c>
      <c r="AC115">
        <v>4</v>
      </c>
      <c r="AD115" t="s">
        <v>32</v>
      </c>
      <c r="AE115" t="s">
        <v>32</v>
      </c>
      <c r="AF115">
        <v>3</v>
      </c>
      <c r="AG115">
        <v>5</v>
      </c>
      <c r="AH115">
        <f t="shared" si="1"/>
        <v>40</v>
      </c>
      <c r="AY115" t="s">
        <v>42</v>
      </c>
    </row>
    <row r="116" spans="2:51" x14ac:dyDescent="0.25">
      <c r="B116">
        <v>44</v>
      </c>
      <c r="C116" t="s">
        <v>34</v>
      </c>
      <c r="D116" t="s">
        <v>30</v>
      </c>
      <c r="G116" s="2">
        <v>43160</v>
      </c>
      <c r="H116">
        <v>6</v>
      </c>
      <c r="I116">
        <v>4</v>
      </c>
      <c r="L116">
        <v>3</v>
      </c>
      <c r="M116">
        <v>18</v>
      </c>
      <c r="N116" t="s">
        <v>31</v>
      </c>
      <c r="O116">
        <v>23.1</v>
      </c>
      <c r="Q116">
        <v>99</v>
      </c>
      <c r="S116">
        <v>77</v>
      </c>
      <c r="T116">
        <v>89</v>
      </c>
      <c r="U116">
        <v>88.333333330000002</v>
      </c>
      <c r="V116">
        <v>355233.71850000002</v>
      </c>
      <c r="W116">
        <v>8</v>
      </c>
      <c r="X116" s="1">
        <v>2.2500000000000001E-5</v>
      </c>
      <c r="Y116">
        <v>8.0808081000000004E-2</v>
      </c>
      <c r="Z116">
        <v>9.0566038000000001E-2</v>
      </c>
      <c r="AA116">
        <v>8</v>
      </c>
      <c r="AB116">
        <v>0</v>
      </c>
      <c r="AC116">
        <v>8</v>
      </c>
      <c r="AD116" t="s">
        <v>35</v>
      </c>
      <c r="AE116" t="s">
        <v>35</v>
      </c>
      <c r="AF116">
        <v>8</v>
      </c>
      <c r="AG116">
        <v>8</v>
      </c>
      <c r="AH116">
        <f t="shared" si="1"/>
        <v>0</v>
      </c>
    </row>
    <row r="117" spans="2:51" x14ac:dyDescent="0.25">
      <c r="B117">
        <v>47</v>
      </c>
      <c r="C117" t="s">
        <v>29</v>
      </c>
      <c r="D117" t="s">
        <v>30</v>
      </c>
      <c r="G117" s="2">
        <v>43160</v>
      </c>
      <c r="H117">
        <v>6</v>
      </c>
      <c r="I117">
        <v>4</v>
      </c>
      <c r="L117">
        <v>3</v>
      </c>
      <c r="M117">
        <v>18</v>
      </c>
      <c r="N117" t="s">
        <v>31</v>
      </c>
      <c r="O117">
        <v>24.9</v>
      </c>
      <c r="Q117">
        <v>75</v>
      </c>
      <c r="S117">
        <v>53</v>
      </c>
      <c r="T117">
        <v>53</v>
      </c>
      <c r="U117">
        <v>60.333333330000002</v>
      </c>
      <c r="V117">
        <v>110309.07889999999</v>
      </c>
      <c r="W117">
        <v>12</v>
      </c>
      <c r="X117">
        <v>1.08785E-4</v>
      </c>
      <c r="Y117">
        <v>0.16</v>
      </c>
      <c r="Z117">
        <v>0.198895028</v>
      </c>
      <c r="AA117">
        <v>1</v>
      </c>
      <c r="AB117">
        <v>0</v>
      </c>
      <c r="AC117">
        <v>1</v>
      </c>
      <c r="AD117" t="s">
        <v>32</v>
      </c>
      <c r="AE117" t="s">
        <v>32</v>
      </c>
      <c r="AF117">
        <v>12</v>
      </c>
      <c r="AG117">
        <v>12</v>
      </c>
      <c r="AH117">
        <f t="shared" si="1"/>
        <v>0</v>
      </c>
    </row>
    <row r="118" spans="2:51" x14ac:dyDescent="0.25">
      <c r="B118">
        <v>55</v>
      </c>
      <c r="C118" t="s">
        <v>34</v>
      </c>
      <c r="D118" t="s">
        <v>30</v>
      </c>
      <c r="G118" s="2">
        <v>43160</v>
      </c>
      <c r="H118">
        <v>6</v>
      </c>
      <c r="I118">
        <v>4</v>
      </c>
      <c r="L118">
        <v>3</v>
      </c>
      <c r="M118">
        <v>18</v>
      </c>
      <c r="N118" t="s">
        <v>31</v>
      </c>
      <c r="O118">
        <v>20.62</v>
      </c>
      <c r="Q118">
        <v>62</v>
      </c>
      <c r="S118">
        <v>47</v>
      </c>
      <c r="T118">
        <v>44</v>
      </c>
      <c r="U118">
        <v>51</v>
      </c>
      <c r="V118">
        <v>67133.683910000007</v>
      </c>
      <c r="W118">
        <v>53</v>
      </c>
      <c r="X118">
        <v>7.8947000000000002E-4</v>
      </c>
      <c r="Y118">
        <v>0.85483871</v>
      </c>
      <c r="Z118">
        <v>1.0392156859999999</v>
      </c>
      <c r="AA118">
        <v>14</v>
      </c>
      <c r="AB118">
        <v>0</v>
      </c>
      <c r="AC118">
        <v>14</v>
      </c>
      <c r="AD118" t="s">
        <v>32</v>
      </c>
      <c r="AE118" t="s">
        <v>32</v>
      </c>
      <c r="AF118">
        <v>53</v>
      </c>
      <c r="AG118">
        <v>53</v>
      </c>
      <c r="AH118">
        <f t="shared" si="1"/>
        <v>0</v>
      </c>
      <c r="AY118" t="s">
        <v>43</v>
      </c>
    </row>
    <row r="119" spans="2:51" x14ac:dyDescent="0.25">
      <c r="B119">
        <v>57</v>
      </c>
      <c r="C119" t="s">
        <v>30</v>
      </c>
      <c r="D119" t="s">
        <v>30</v>
      </c>
      <c r="G119" s="2">
        <v>43160</v>
      </c>
      <c r="H119">
        <v>6</v>
      </c>
      <c r="I119">
        <v>4</v>
      </c>
      <c r="L119">
        <v>3</v>
      </c>
      <c r="M119">
        <v>18</v>
      </c>
      <c r="N119" t="s">
        <v>31</v>
      </c>
      <c r="O119">
        <v>21.24</v>
      </c>
      <c r="Q119">
        <v>72</v>
      </c>
      <c r="S119">
        <v>80</v>
      </c>
      <c r="T119">
        <v>70</v>
      </c>
      <c r="U119">
        <v>74</v>
      </c>
      <c r="V119">
        <v>211114.848</v>
      </c>
      <c r="W119">
        <v>11</v>
      </c>
      <c r="X119" s="1">
        <v>5.2099999999999999E-5</v>
      </c>
      <c r="Y119">
        <v>0.152777778</v>
      </c>
      <c r="Z119">
        <v>0.14864864899999999</v>
      </c>
      <c r="AA119">
        <v>2</v>
      </c>
      <c r="AB119">
        <v>0</v>
      </c>
      <c r="AC119">
        <v>2</v>
      </c>
      <c r="AD119" t="s">
        <v>32</v>
      </c>
      <c r="AE119" t="s">
        <v>32</v>
      </c>
      <c r="AF119">
        <v>11</v>
      </c>
      <c r="AG119">
        <v>11</v>
      </c>
      <c r="AH119">
        <f t="shared" si="1"/>
        <v>0</v>
      </c>
    </row>
    <row r="120" spans="2:51" x14ac:dyDescent="0.25">
      <c r="B120">
        <v>58</v>
      </c>
      <c r="C120" t="s">
        <v>34</v>
      </c>
      <c r="D120" t="s">
        <v>30</v>
      </c>
      <c r="G120" s="2">
        <v>43160</v>
      </c>
      <c r="H120">
        <v>6</v>
      </c>
      <c r="I120">
        <v>4</v>
      </c>
      <c r="L120">
        <v>3</v>
      </c>
      <c r="M120">
        <v>18</v>
      </c>
      <c r="N120" t="s">
        <v>31</v>
      </c>
      <c r="O120">
        <v>22.6</v>
      </c>
      <c r="Q120">
        <v>115</v>
      </c>
      <c r="S120">
        <v>41</v>
      </c>
      <c r="T120">
        <v>45</v>
      </c>
      <c r="U120">
        <v>67</v>
      </c>
      <c r="V120">
        <v>111094.4764</v>
      </c>
      <c r="W120">
        <v>14</v>
      </c>
      <c r="X120">
        <v>1.26019E-4</v>
      </c>
      <c r="Y120">
        <v>0.12173913</v>
      </c>
      <c r="Z120">
        <v>0.20895522399999999</v>
      </c>
      <c r="AA120">
        <v>3</v>
      </c>
      <c r="AB120">
        <v>0</v>
      </c>
      <c r="AC120">
        <v>3</v>
      </c>
      <c r="AD120" t="s">
        <v>32</v>
      </c>
      <c r="AE120" t="s">
        <v>32</v>
      </c>
      <c r="AF120">
        <v>14</v>
      </c>
      <c r="AG120">
        <v>14</v>
      </c>
      <c r="AH120">
        <f t="shared" si="1"/>
        <v>0</v>
      </c>
      <c r="AY120" t="s">
        <v>37</v>
      </c>
    </row>
    <row r="121" spans="2:51" x14ac:dyDescent="0.25">
      <c r="B121">
        <v>60</v>
      </c>
      <c r="C121" t="s">
        <v>34</v>
      </c>
      <c r="D121" t="s">
        <v>30</v>
      </c>
      <c r="G121" s="2">
        <v>43160</v>
      </c>
      <c r="H121">
        <v>6</v>
      </c>
      <c r="I121">
        <v>4</v>
      </c>
      <c r="L121">
        <v>3</v>
      </c>
      <c r="M121">
        <v>18</v>
      </c>
      <c r="N121" t="s">
        <v>31</v>
      </c>
      <c r="O121">
        <v>24.31</v>
      </c>
      <c r="Q121">
        <v>99</v>
      </c>
      <c r="S121">
        <v>79</v>
      </c>
      <c r="T121">
        <v>60</v>
      </c>
      <c r="U121">
        <v>79.333333330000002</v>
      </c>
      <c r="V121">
        <v>245703.75390000001</v>
      </c>
      <c r="W121">
        <v>10</v>
      </c>
      <c r="X121" s="1">
        <v>4.07E-5</v>
      </c>
      <c r="Y121">
        <v>0.101010101</v>
      </c>
      <c r="Z121">
        <v>0.12605042</v>
      </c>
      <c r="AA121">
        <v>3</v>
      </c>
      <c r="AB121">
        <v>0</v>
      </c>
      <c r="AC121">
        <v>3</v>
      </c>
      <c r="AD121" t="s">
        <v>32</v>
      </c>
      <c r="AE121" t="s">
        <v>32</v>
      </c>
      <c r="AF121">
        <v>10</v>
      </c>
      <c r="AG121">
        <v>10</v>
      </c>
      <c r="AH121">
        <f t="shared" si="1"/>
        <v>0</v>
      </c>
    </row>
    <row r="122" spans="2:51" x14ac:dyDescent="0.25">
      <c r="B122">
        <v>61</v>
      </c>
      <c r="C122" t="s">
        <v>30</v>
      </c>
      <c r="D122" t="s">
        <v>30</v>
      </c>
      <c r="G122" s="2">
        <v>43160</v>
      </c>
      <c r="H122">
        <v>6</v>
      </c>
      <c r="I122">
        <v>4</v>
      </c>
      <c r="L122">
        <v>3</v>
      </c>
      <c r="M122">
        <v>18</v>
      </c>
      <c r="N122" t="s">
        <v>31</v>
      </c>
      <c r="O122">
        <v>21.51</v>
      </c>
      <c r="Q122">
        <v>73</v>
      </c>
      <c r="S122">
        <v>34</v>
      </c>
      <c r="T122">
        <v>42</v>
      </c>
      <c r="U122">
        <v>49.666666669999998</v>
      </c>
      <c r="V122">
        <v>54581.984660000002</v>
      </c>
      <c r="W122">
        <v>9</v>
      </c>
      <c r="X122">
        <v>1.6489E-4</v>
      </c>
      <c r="Y122">
        <v>0.123287671</v>
      </c>
      <c r="Z122">
        <v>0.18120805400000001</v>
      </c>
      <c r="AA122">
        <v>6</v>
      </c>
      <c r="AB122">
        <v>0</v>
      </c>
      <c r="AC122">
        <v>6</v>
      </c>
      <c r="AD122" t="s">
        <v>32</v>
      </c>
      <c r="AE122" t="s">
        <v>32</v>
      </c>
      <c r="AF122">
        <v>9</v>
      </c>
      <c r="AG122">
        <v>9</v>
      </c>
      <c r="AH122">
        <f t="shared" si="1"/>
        <v>0</v>
      </c>
    </row>
    <row r="123" spans="2:51" x14ac:dyDescent="0.25">
      <c r="B123">
        <v>68</v>
      </c>
      <c r="C123" t="s">
        <v>34</v>
      </c>
      <c r="D123" t="s">
        <v>30</v>
      </c>
      <c r="G123" s="2">
        <v>43160</v>
      </c>
      <c r="H123">
        <v>6</v>
      </c>
      <c r="I123">
        <v>4</v>
      </c>
      <c r="L123">
        <v>3</v>
      </c>
      <c r="M123">
        <v>18</v>
      </c>
      <c r="N123" t="s">
        <v>31</v>
      </c>
      <c r="O123">
        <v>23.22</v>
      </c>
      <c r="Q123">
        <v>94</v>
      </c>
      <c r="S123">
        <v>64</v>
      </c>
      <c r="T123">
        <v>59</v>
      </c>
      <c r="U123">
        <v>72.333333330000002</v>
      </c>
      <c r="V123">
        <v>185848.08679999999</v>
      </c>
      <c r="W123">
        <v>7</v>
      </c>
      <c r="X123" s="1">
        <v>3.7700000000000002E-5</v>
      </c>
      <c r="Y123">
        <v>7.4468085000000003E-2</v>
      </c>
      <c r="Z123">
        <v>9.6774193999999994E-2</v>
      </c>
      <c r="AA123">
        <v>0</v>
      </c>
      <c r="AB123">
        <v>0</v>
      </c>
      <c r="AC123">
        <v>0</v>
      </c>
      <c r="AD123" t="s">
        <v>32</v>
      </c>
      <c r="AE123" t="s">
        <v>32</v>
      </c>
      <c r="AF123">
        <v>7</v>
      </c>
      <c r="AG123">
        <v>7</v>
      </c>
      <c r="AH123">
        <f t="shared" si="1"/>
        <v>0</v>
      </c>
    </row>
    <row r="124" spans="2:51" x14ac:dyDescent="0.25">
      <c r="B124">
        <v>69</v>
      </c>
      <c r="C124" t="s">
        <v>34</v>
      </c>
      <c r="D124" t="s">
        <v>30</v>
      </c>
      <c r="G124" s="2">
        <v>43160</v>
      </c>
      <c r="H124">
        <v>6</v>
      </c>
      <c r="I124">
        <v>4</v>
      </c>
      <c r="L124">
        <v>3</v>
      </c>
      <c r="M124">
        <v>18</v>
      </c>
      <c r="N124" t="s">
        <v>31</v>
      </c>
      <c r="O124">
        <v>24.26</v>
      </c>
      <c r="Q124">
        <v>106</v>
      </c>
      <c r="S124">
        <v>64</v>
      </c>
      <c r="T124">
        <v>77</v>
      </c>
      <c r="U124">
        <v>82.333333330000002</v>
      </c>
      <c r="V124">
        <v>273511.01419999998</v>
      </c>
      <c r="W124">
        <v>13</v>
      </c>
      <c r="X124" s="1">
        <v>4.7500000000000003E-5</v>
      </c>
      <c r="Y124">
        <v>0.122641509</v>
      </c>
      <c r="Z124">
        <v>0.15789473700000001</v>
      </c>
      <c r="AA124">
        <v>6</v>
      </c>
      <c r="AB124">
        <v>0</v>
      </c>
      <c r="AC124">
        <v>6</v>
      </c>
      <c r="AD124" t="s">
        <v>32</v>
      </c>
      <c r="AE124" t="s">
        <v>32</v>
      </c>
      <c r="AF124">
        <v>13</v>
      </c>
      <c r="AG124">
        <v>13</v>
      </c>
      <c r="AH124">
        <f t="shared" si="1"/>
        <v>0</v>
      </c>
    </row>
    <row r="125" spans="2:51" x14ac:dyDescent="0.25">
      <c r="B125">
        <v>79</v>
      </c>
      <c r="C125" t="s">
        <v>30</v>
      </c>
      <c r="D125" t="s">
        <v>30</v>
      </c>
      <c r="G125" s="2">
        <v>43160</v>
      </c>
      <c r="H125">
        <v>6</v>
      </c>
      <c r="I125">
        <v>4</v>
      </c>
      <c r="L125">
        <v>3</v>
      </c>
      <c r="M125">
        <v>18</v>
      </c>
      <c r="N125" t="s">
        <v>31</v>
      </c>
      <c r="O125">
        <v>19.64</v>
      </c>
      <c r="Q125">
        <v>70</v>
      </c>
      <c r="S125">
        <v>25</v>
      </c>
      <c r="T125">
        <v>23</v>
      </c>
      <c r="U125">
        <v>39.333333330000002</v>
      </c>
      <c r="V125">
        <v>21074.832920000001</v>
      </c>
      <c r="W125">
        <v>3</v>
      </c>
      <c r="X125">
        <v>1.4234999999999999E-4</v>
      </c>
      <c r="Y125">
        <v>4.2857143E-2</v>
      </c>
      <c r="Z125">
        <v>7.6271186000000005E-2</v>
      </c>
      <c r="AA125">
        <v>1</v>
      </c>
      <c r="AB125">
        <v>0</v>
      </c>
      <c r="AC125">
        <v>1</v>
      </c>
      <c r="AD125" t="s">
        <v>32</v>
      </c>
      <c r="AE125" t="s">
        <v>32</v>
      </c>
      <c r="AF125">
        <v>3</v>
      </c>
      <c r="AG125">
        <v>3</v>
      </c>
      <c r="AH125">
        <f t="shared" si="1"/>
        <v>0</v>
      </c>
    </row>
    <row r="126" spans="2:51" x14ac:dyDescent="0.25">
      <c r="B126">
        <v>80</v>
      </c>
      <c r="C126" t="s">
        <v>34</v>
      </c>
      <c r="D126" t="s">
        <v>30</v>
      </c>
      <c r="G126" s="2">
        <v>43160</v>
      </c>
      <c r="H126">
        <v>6</v>
      </c>
      <c r="I126">
        <v>4</v>
      </c>
      <c r="L126">
        <v>3</v>
      </c>
      <c r="M126">
        <v>18</v>
      </c>
      <c r="N126" t="s">
        <v>31</v>
      </c>
      <c r="O126">
        <v>16.41</v>
      </c>
      <c r="Q126">
        <v>58</v>
      </c>
      <c r="S126">
        <v>37</v>
      </c>
      <c r="T126">
        <v>48</v>
      </c>
      <c r="U126">
        <v>47.666666669999998</v>
      </c>
      <c r="V126">
        <v>53934.81712</v>
      </c>
      <c r="W126">
        <v>19</v>
      </c>
      <c r="X126">
        <v>3.5227700000000002E-4</v>
      </c>
      <c r="Y126">
        <v>0.32758620700000002</v>
      </c>
      <c r="Z126">
        <v>0.39860139900000002</v>
      </c>
      <c r="AA126">
        <v>2</v>
      </c>
      <c r="AB126">
        <v>0</v>
      </c>
      <c r="AC126">
        <v>2</v>
      </c>
      <c r="AD126" t="s">
        <v>32</v>
      </c>
      <c r="AE126" t="s">
        <v>32</v>
      </c>
      <c r="AF126">
        <v>19</v>
      </c>
      <c r="AG126">
        <v>19</v>
      </c>
      <c r="AH126">
        <f t="shared" si="1"/>
        <v>0</v>
      </c>
    </row>
    <row r="127" spans="2:51" x14ac:dyDescent="0.25">
      <c r="B127">
        <v>83</v>
      </c>
      <c r="C127" t="s">
        <v>30</v>
      </c>
      <c r="D127" t="s">
        <v>30</v>
      </c>
      <c r="G127" s="2">
        <v>43160</v>
      </c>
      <c r="H127">
        <v>6</v>
      </c>
      <c r="I127">
        <v>4</v>
      </c>
      <c r="L127">
        <v>3</v>
      </c>
      <c r="M127">
        <v>18</v>
      </c>
      <c r="N127" t="s">
        <v>31</v>
      </c>
      <c r="O127">
        <v>16.21</v>
      </c>
      <c r="Q127">
        <v>64</v>
      </c>
      <c r="S127">
        <v>36</v>
      </c>
      <c r="T127">
        <v>39</v>
      </c>
      <c r="U127">
        <v>46.333333330000002</v>
      </c>
      <c r="V127">
        <v>47048.451840000002</v>
      </c>
      <c r="W127">
        <v>8</v>
      </c>
      <c r="X127">
        <v>1.70037E-4</v>
      </c>
      <c r="Y127">
        <v>0.125</v>
      </c>
      <c r="Z127">
        <v>0.17266187099999999</v>
      </c>
      <c r="AA127">
        <v>2</v>
      </c>
      <c r="AB127">
        <v>0</v>
      </c>
      <c r="AC127">
        <v>2</v>
      </c>
      <c r="AD127" t="s">
        <v>32</v>
      </c>
      <c r="AE127" t="s">
        <v>32</v>
      </c>
      <c r="AF127">
        <v>8</v>
      </c>
      <c r="AG127">
        <v>8</v>
      </c>
      <c r="AH127">
        <f t="shared" si="1"/>
        <v>0</v>
      </c>
    </row>
    <row r="128" spans="2:51" x14ac:dyDescent="0.25">
      <c r="B128">
        <v>84</v>
      </c>
      <c r="C128" t="s">
        <v>29</v>
      </c>
      <c r="D128" t="s">
        <v>30</v>
      </c>
      <c r="G128" s="2">
        <v>43160</v>
      </c>
      <c r="H128">
        <v>6</v>
      </c>
      <c r="I128">
        <v>4</v>
      </c>
      <c r="L128">
        <v>3</v>
      </c>
      <c r="M128">
        <v>18</v>
      </c>
      <c r="N128" t="s">
        <v>31</v>
      </c>
      <c r="O128">
        <v>14.1</v>
      </c>
      <c r="Q128">
        <v>75</v>
      </c>
      <c r="S128">
        <v>28</v>
      </c>
      <c r="T128">
        <v>24</v>
      </c>
      <c r="U128">
        <v>42.333333330000002</v>
      </c>
      <c r="V128">
        <v>26389.356</v>
      </c>
      <c r="W128">
        <v>5</v>
      </c>
      <c r="X128">
        <v>1.8946999999999999E-4</v>
      </c>
      <c r="Y128">
        <v>6.6666666999999999E-2</v>
      </c>
      <c r="Z128">
        <v>0.11811023599999999</v>
      </c>
      <c r="AA128">
        <v>0</v>
      </c>
      <c r="AB128">
        <v>0</v>
      </c>
      <c r="AC128">
        <v>0</v>
      </c>
      <c r="AD128" t="s">
        <v>32</v>
      </c>
      <c r="AE128" t="s">
        <v>32</v>
      </c>
      <c r="AF128">
        <v>5</v>
      </c>
      <c r="AG128">
        <v>5</v>
      </c>
      <c r="AH128">
        <f t="shared" si="1"/>
        <v>0</v>
      </c>
    </row>
    <row r="129" spans="2:34" x14ac:dyDescent="0.25">
      <c r="B129">
        <v>85</v>
      </c>
      <c r="C129" t="s">
        <v>30</v>
      </c>
      <c r="D129" t="s">
        <v>30</v>
      </c>
      <c r="G129" s="2">
        <v>43160</v>
      </c>
      <c r="H129">
        <v>6</v>
      </c>
      <c r="I129">
        <v>4</v>
      </c>
      <c r="L129">
        <v>3</v>
      </c>
      <c r="M129">
        <v>18</v>
      </c>
      <c r="N129" t="s">
        <v>31</v>
      </c>
      <c r="O129">
        <v>14.76</v>
      </c>
      <c r="Q129">
        <v>52</v>
      </c>
      <c r="S129">
        <v>36</v>
      </c>
      <c r="T129">
        <v>32</v>
      </c>
      <c r="U129">
        <v>40</v>
      </c>
      <c r="V129">
        <v>31365.634559999999</v>
      </c>
      <c r="W129">
        <v>7</v>
      </c>
      <c r="X129">
        <v>2.23174E-4</v>
      </c>
      <c r="Y129">
        <v>0.134615385</v>
      </c>
      <c r="Z129">
        <v>0.17499999999999999</v>
      </c>
      <c r="AA129">
        <v>2</v>
      </c>
      <c r="AB129">
        <v>0</v>
      </c>
      <c r="AC129">
        <v>2</v>
      </c>
      <c r="AD129" t="s">
        <v>32</v>
      </c>
      <c r="AE129" t="s">
        <v>32</v>
      </c>
      <c r="AF129">
        <v>7</v>
      </c>
      <c r="AG129">
        <v>7</v>
      </c>
      <c r="AH129">
        <f t="shared" si="1"/>
        <v>0</v>
      </c>
    </row>
    <row r="130" spans="2:34" x14ac:dyDescent="0.25">
      <c r="B130">
        <v>89</v>
      </c>
      <c r="C130" t="s">
        <v>30</v>
      </c>
      <c r="D130" t="s">
        <v>30</v>
      </c>
      <c r="G130" s="2">
        <v>43160</v>
      </c>
      <c r="H130">
        <v>6</v>
      </c>
      <c r="I130">
        <v>4</v>
      </c>
      <c r="L130">
        <v>3</v>
      </c>
      <c r="M130">
        <v>18</v>
      </c>
      <c r="N130" t="s">
        <v>31</v>
      </c>
      <c r="O130">
        <v>14.36</v>
      </c>
      <c r="Q130">
        <v>75</v>
      </c>
      <c r="S130">
        <v>51.5</v>
      </c>
      <c r="T130">
        <v>32</v>
      </c>
      <c r="U130">
        <v>52.833333330000002</v>
      </c>
      <c r="V130">
        <v>64716.754000000001</v>
      </c>
      <c r="W130">
        <v>8</v>
      </c>
      <c r="X130">
        <v>1.23616E-4</v>
      </c>
      <c r="Y130">
        <v>0.10666666700000001</v>
      </c>
      <c r="Z130">
        <v>0.15141955800000001</v>
      </c>
      <c r="AA130">
        <v>0</v>
      </c>
      <c r="AB130">
        <v>0</v>
      </c>
      <c r="AC130">
        <v>0</v>
      </c>
      <c r="AD130" t="s">
        <v>32</v>
      </c>
      <c r="AE130" t="s">
        <v>32</v>
      </c>
      <c r="AF130">
        <v>8</v>
      </c>
      <c r="AG130">
        <v>8</v>
      </c>
      <c r="AH130">
        <f t="shared" si="1"/>
        <v>0</v>
      </c>
    </row>
    <row r="131" spans="2:34" x14ac:dyDescent="0.25">
      <c r="B131">
        <v>93</v>
      </c>
      <c r="C131" t="s">
        <v>34</v>
      </c>
      <c r="D131" t="s">
        <v>30</v>
      </c>
      <c r="G131" s="2">
        <v>43160</v>
      </c>
      <c r="H131">
        <v>6</v>
      </c>
      <c r="I131">
        <v>4</v>
      </c>
      <c r="L131">
        <v>3</v>
      </c>
      <c r="M131">
        <v>18</v>
      </c>
      <c r="N131" t="s">
        <v>31</v>
      </c>
      <c r="O131">
        <v>19.66</v>
      </c>
      <c r="Q131">
        <v>105</v>
      </c>
      <c r="S131">
        <v>52</v>
      </c>
      <c r="T131">
        <v>26</v>
      </c>
      <c r="U131">
        <v>61</v>
      </c>
      <c r="V131">
        <v>74330.019400000005</v>
      </c>
      <c r="W131">
        <v>7</v>
      </c>
      <c r="X131" s="1">
        <v>9.4199999999999999E-5</v>
      </c>
      <c r="Y131">
        <v>6.6666666999999999E-2</v>
      </c>
      <c r="Z131">
        <v>0.114754098</v>
      </c>
      <c r="AA131">
        <v>4</v>
      </c>
      <c r="AB131">
        <v>0</v>
      </c>
      <c r="AC131">
        <v>4</v>
      </c>
      <c r="AD131" t="s">
        <v>32</v>
      </c>
      <c r="AE131" t="s">
        <v>32</v>
      </c>
      <c r="AF131">
        <v>7</v>
      </c>
      <c r="AG131">
        <v>7</v>
      </c>
      <c r="AH131">
        <f t="shared" ref="AH131:AH194" si="2">(AB131/AG131)*100</f>
        <v>0</v>
      </c>
    </row>
    <row r="132" spans="2:34" x14ac:dyDescent="0.25">
      <c r="B132">
        <v>96</v>
      </c>
      <c r="C132" t="s">
        <v>29</v>
      </c>
      <c r="D132" t="s">
        <v>30</v>
      </c>
      <c r="G132" s="2">
        <v>43160</v>
      </c>
      <c r="H132">
        <v>6</v>
      </c>
      <c r="I132">
        <v>4</v>
      </c>
      <c r="L132">
        <v>3</v>
      </c>
      <c r="M132">
        <v>18</v>
      </c>
      <c r="N132" t="s">
        <v>31</v>
      </c>
      <c r="O132">
        <v>24.85</v>
      </c>
      <c r="Q132">
        <v>98</v>
      </c>
      <c r="S132">
        <v>44</v>
      </c>
      <c r="T132">
        <v>49</v>
      </c>
      <c r="U132">
        <v>63.666666669999998</v>
      </c>
      <c r="V132">
        <v>110630.0447</v>
      </c>
      <c r="W132">
        <v>23</v>
      </c>
      <c r="X132">
        <v>2.0790000000000001E-4</v>
      </c>
      <c r="Y132">
        <v>0.23469387799999999</v>
      </c>
      <c r="Z132">
        <v>0.36125654499999998</v>
      </c>
      <c r="AA132">
        <v>0</v>
      </c>
      <c r="AB132">
        <v>0</v>
      </c>
      <c r="AC132">
        <v>0</v>
      </c>
      <c r="AD132" t="s">
        <v>32</v>
      </c>
      <c r="AE132" t="s">
        <v>32</v>
      </c>
      <c r="AF132">
        <v>23</v>
      </c>
      <c r="AG132">
        <v>23</v>
      </c>
      <c r="AH132">
        <f t="shared" si="2"/>
        <v>0</v>
      </c>
    </row>
    <row r="133" spans="2:34" x14ac:dyDescent="0.25">
      <c r="B133">
        <v>98</v>
      </c>
      <c r="C133" t="s">
        <v>29</v>
      </c>
      <c r="D133" t="s">
        <v>30</v>
      </c>
      <c r="G133" s="2">
        <v>43160</v>
      </c>
      <c r="H133">
        <v>6</v>
      </c>
      <c r="I133">
        <v>4</v>
      </c>
      <c r="L133">
        <v>3</v>
      </c>
      <c r="M133">
        <v>18</v>
      </c>
      <c r="N133" t="s">
        <v>31</v>
      </c>
      <c r="O133">
        <v>31.88</v>
      </c>
      <c r="Q133">
        <v>74</v>
      </c>
      <c r="S133">
        <v>58</v>
      </c>
      <c r="T133">
        <v>53</v>
      </c>
      <c r="U133">
        <v>61.666666669999998</v>
      </c>
      <c r="V133">
        <v>119106.0545</v>
      </c>
      <c r="W133">
        <v>12</v>
      </c>
      <c r="X133">
        <v>1.00751E-4</v>
      </c>
      <c r="Y133">
        <v>0.162162162</v>
      </c>
      <c r="Z133">
        <v>0.19459459500000001</v>
      </c>
      <c r="AA133">
        <v>3</v>
      </c>
      <c r="AB133">
        <v>0</v>
      </c>
      <c r="AC133">
        <v>3</v>
      </c>
      <c r="AD133" t="s">
        <v>32</v>
      </c>
      <c r="AE133" t="s">
        <v>32</v>
      </c>
      <c r="AF133">
        <v>12</v>
      </c>
      <c r="AG133">
        <v>12</v>
      </c>
      <c r="AH133">
        <f t="shared" si="2"/>
        <v>0</v>
      </c>
    </row>
    <row r="134" spans="2:34" x14ac:dyDescent="0.25">
      <c r="B134">
        <v>6</v>
      </c>
      <c r="C134" t="s">
        <v>29</v>
      </c>
      <c r="D134" t="s">
        <v>30</v>
      </c>
      <c r="G134" s="2">
        <v>43191</v>
      </c>
      <c r="H134">
        <v>7</v>
      </c>
      <c r="I134">
        <v>5</v>
      </c>
      <c r="L134">
        <v>4</v>
      </c>
      <c r="M134">
        <v>18</v>
      </c>
      <c r="N134" t="s">
        <v>31</v>
      </c>
      <c r="O134">
        <v>21.76</v>
      </c>
      <c r="Q134">
        <v>96</v>
      </c>
      <c r="S134">
        <v>32</v>
      </c>
      <c r="T134">
        <v>49</v>
      </c>
      <c r="U134">
        <v>59</v>
      </c>
      <c r="V134">
        <v>78816.209919999994</v>
      </c>
      <c r="W134">
        <v>9</v>
      </c>
      <c r="X134">
        <v>1.1419E-4</v>
      </c>
      <c r="Y134">
        <v>9.375E-2</v>
      </c>
      <c r="Z134">
        <v>0.15254237300000001</v>
      </c>
      <c r="AA134">
        <v>0</v>
      </c>
      <c r="AB134">
        <v>0</v>
      </c>
      <c r="AC134">
        <v>0</v>
      </c>
      <c r="AD134" t="s">
        <v>32</v>
      </c>
      <c r="AE134" t="s">
        <v>32</v>
      </c>
      <c r="AF134">
        <v>9</v>
      </c>
      <c r="AG134">
        <v>9</v>
      </c>
      <c r="AH134">
        <f t="shared" si="2"/>
        <v>0</v>
      </c>
    </row>
    <row r="135" spans="2:34" x14ac:dyDescent="0.25">
      <c r="B135">
        <v>10</v>
      </c>
      <c r="C135" t="s">
        <v>30</v>
      </c>
      <c r="D135" t="s">
        <v>30</v>
      </c>
      <c r="G135" s="2">
        <v>43191</v>
      </c>
      <c r="H135">
        <v>7</v>
      </c>
      <c r="I135">
        <v>5</v>
      </c>
      <c r="L135">
        <v>4</v>
      </c>
      <c r="M135">
        <v>18</v>
      </c>
      <c r="N135" t="s">
        <v>31</v>
      </c>
      <c r="O135">
        <v>13.5</v>
      </c>
      <c r="Q135">
        <v>71</v>
      </c>
      <c r="S135">
        <v>27</v>
      </c>
      <c r="T135">
        <v>31</v>
      </c>
      <c r="U135">
        <v>43</v>
      </c>
      <c r="V135">
        <v>31115.87816</v>
      </c>
      <c r="W135">
        <v>3</v>
      </c>
      <c r="X135" s="1">
        <v>9.6399999999999999E-5</v>
      </c>
      <c r="Y135">
        <v>4.2253521000000002E-2</v>
      </c>
      <c r="Z135">
        <v>6.9767441999999999E-2</v>
      </c>
      <c r="AA135">
        <v>0</v>
      </c>
      <c r="AB135">
        <v>0</v>
      </c>
      <c r="AC135">
        <v>0</v>
      </c>
      <c r="AD135" t="s">
        <v>32</v>
      </c>
      <c r="AE135" t="s">
        <v>32</v>
      </c>
      <c r="AF135">
        <v>3</v>
      </c>
      <c r="AG135">
        <v>3</v>
      </c>
      <c r="AH135">
        <f t="shared" si="2"/>
        <v>0</v>
      </c>
    </row>
    <row r="136" spans="2:34" x14ac:dyDescent="0.25">
      <c r="B136">
        <v>15</v>
      </c>
      <c r="C136" t="s">
        <v>29</v>
      </c>
      <c r="D136" t="s">
        <v>30</v>
      </c>
      <c r="G136" s="2">
        <v>43191</v>
      </c>
      <c r="H136">
        <v>7</v>
      </c>
      <c r="I136">
        <v>5</v>
      </c>
      <c r="L136">
        <v>4</v>
      </c>
      <c r="M136">
        <v>18</v>
      </c>
      <c r="N136" t="s">
        <v>31</v>
      </c>
      <c r="O136">
        <v>20.09</v>
      </c>
      <c r="Q136">
        <v>73</v>
      </c>
      <c r="S136">
        <v>79</v>
      </c>
      <c r="T136">
        <v>47</v>
      </c>
      <c r="U136">
        <v>66.333333330000002</v>
      </c>
      <c r="V136">
        <v>141920.80470000001</v>
      </c>
      <c r="W136">
        <v>11</v>
      </c>
      <c r="X136" s="1">
        <v>7.75E-5</v>
      </c>
      <c r="Y136">
        <v>0.15068493199999999</v>
      </c>
      <c r="Z136">
        <v>0.16582914600000001</v>
      </c>
      <c r="AA136">
        <v>0</v>
      </c>
      <c r="AB136">
        <v>0</v>
      </c>
      <c r="AC136">
        <v>0</v>
      </c>
      <c r="AD136" t="s">
        <v>32</v>
      </c>
      <c r="AE136" t="s">
        <v>32</v>
      </c>
      <c r="AF136">
        <v>11</v>
      </c>
      <c r="AG136">
        <v>11</v>
      </c>
      <c r="AH136">
        <f t="shared" si="2"/>
        <v>0</v>
      </c>
    </row>
    <row r="137" spans="2:34" x14ac:dyDescent="0.25">
      <c r="B137">
        <v>17</v>
      </c>
      <c r="C137" t="s">
        <v>29</v>
      </c>
      <c r="D137" t="s">
        <v>30</v>
      </c>
      <c r="G137" s="2">
        <v>43191</v>
      </c>
      <c r="H137">
        <v>7</v>
      </c>
      <c r="I137">
        <v>5</v>
      </c>
      <c r="L137">
        <v>4</v>
      </c>
      <c r="M137">
        <v>18</v>
      </c>
      <c r="N137" t="s">
        <v>31</v>
      </c>
      <c r="O137">
        <v>22.31</v>
      </c>
      <c r="Q137">
        <v>85</v>
      </c>
      <c r="S137">
        <v>28</v>
      </c>
      <c r="T137">
        <v>41</v>
      </c>
      <c r="U137">
        <v>51.333333330000002</v>
      </c>
      <c r="V137">
        <v>51092.72537</v>
      </c>
      <c r="W137">
        <v>13</v>
      </c>
      <c r="X137">
        <v>2.5443900000000002E-4</v>
      </c>
      <c r="Y137">
        <v>0.15294117600000001</v>
      </c>
      <c r="Z137">
        <v>0.25324675299999999</v>
      </c>
      <c r="AA137">
        <v>1</v>
      </c>
      <c r="AB137">
        <v>0</v>
      </c>
      <c r="AC137">
        <v>1</v>
      </c>
      <c r="AD137" t="s">
        <v>32</v>
      </c>
      <c r="AE137" t="s">
        <v>32</v>
      </c>
      <c r="AF137">
        <v>13</v>
      </c>
      <c r="AG137">
        <v>13</v>
      </c>
      <c r="AH137">
        <f t="shared" si="2"/>
        <v>0</v>
      </c>
    </row>
    <row r="138" spans="2:34" x14ac:dyDescent="0.25">
      <c r="B138">
        <v>18</v>
      </c>
      <c r="C138" t="s">
        <v>34</v>
      </c>
      <c r="D138" t="s">
        <v>30</v>
      </c>
      <c r="G138" s="2">
        <v>43191</v>
      </c>
      <c r="H138">
        <v>7</v>
      </c>
      <c r="I138">
        <v>5</v>
      </c>
      <c r="L138">
        <v>4</v>
      </c>
      <c r="M138">
        <v>18</v>
      </c>
      <c r="N138" t="s">
        <v>31</v>
      </c>
      <c r="O138">
        <v>18.09</v>
      </c>
      <c r="Q138">
        <v>83</v>
      </c>
      <c r="S138">
        <v>46</v>
      </c>
      <c r="T138">
        <v>34</v>
      </c>
      <c r="U138">
        <v>54.333333330000002</v>
      </c>
      <c r="V138">
        <v>67969.346850000002</v>
      </c>
      <c r="W138">
        <v>10</v>
      </c>
      <c r="X138">
        <v>1.4712500000000001E-4</v>
      </c>
      <c r="Y138">
        <v>0.120481928</v>
      </c>
      <c r="Z138">
        <v>0.18404908</v>
      </c>
      <c r="AA138">
        <v>5</v>
      </c>
      <c r="AB138">
        <v>0</v>
      </c>
      <c r="AC138">
        <v>5</v>
      </c>
      <c r="AD138" t="s">
        <v>32</v>
      </c>
      <c r="AE138" t="s">
        <v>32</v>
      </c>
      <c r="AF138">
        <v>10</v>
      </c>
      <c r="AG138">
        <v>10</v>
      </c>
      <c r="AH138">
        <f t="shared" si="2"/>
        <v>0</v>
      </c>
    </row>
    <row r="139" spans="2:34" x14ac:dyDescent="0.25">
      <c r="B139">
        <v>19</v>
      </c>
      <c r="C139" t="s">
        <v>30</v>
      </c>
      <c r="D139" t="s">
        <v>30</v>
      </c>
      <c r="G139" s="2">
        <v>43191</v>
      </c>
      <c r="H139">
        <v>7</v>
      </c>
      <c r="I139">
        <v>5</v>
      </c>
      <c r="L139">
        <v>4</v>
      </c>
      <c r="M139">
        <v>18</v>
      </c>
      <c r="N139" t="s">
        <v>31</v>
      </c>
      <c r="O139">
        <v>19.12</v>
      </c>
      <c r="Q139">
        <v>83</v>
      </c>
      <c r="S139">
        <v>49</v>
      </c>
      <c r="T139">
        <v>38</v>
      </c>
      <c r="U139">
        <v>56.666666669999998</v>
      </c>
      <c r="V139">
        <v>80920.028019999998</v>
      </c>
      <c r="W139">
        <v>11</v>
      </c>
      <c r="X139">
        <v>1.3593700000000001E-4</v>
      </c>
      <c r="Y139">
        <v>0.13253012</v>
      </c>
      <c r="Z139">
        <v>0.194117647</v>
      </c>
      <c r="AA139">
        <v>2</v>
      </c>
      <c r="AB139">
        <v>0</v>
      </c>
      <c r="AC139">
        <v>2</v>
      </c>
      <c r="AD139" t="s">
        <v>32</v>
      </c>
      <c r="AE139" t="s">
        <v>32</v>
      </c>
      <c r="AF139">
        <v>11</v>
      </c>
      <c r="AG139">
        <v>11</v>
      </c>
      <c r="AH139">
        <f t="shared" si="2"/>
        <v>0</v>
      </c>
    </row>
    <row r="140" spans="2:34" x14ac:dyDescent="0.25">
      <c r="B140">
        <v>23</v>
      </c>
      <c r="C140" t="s">
        <v>30</v>
      </c>
      <c r="D140" t="s">
        <v>30</v>
      </c>
      <c r="G140" s="2">
        <v>43191</v>
      </c>
      <c r="H140">
        <v>7</v>
      </c>
      <c r="I140">
        <v>5</v>
      </c>
      <c r="L140">
        <v>4</v>
      </c>
      <c r="M140">
        <v>18</v>
      </c>
      <c r="N140" t="s">
        <v>31</v>
      </c>
      <c r="O140">
        <v>21.77</v>
      </c>
      <c r="Q140">
        <v>75</v>
      </c>
      <c r="S140">
        <v>43</v>
      </c>
      <c r="T140">
        <v>55</v>
      </c>
      <c r="U140">
        <v>57.666666669999998</v>
      </c>
      <c r="V140">
        <v>92873.254379999998</v>
      </c>
      <c r="W140">
        <v>12</v>
      </c>
      <c r="X140">
        <v>1.2920799999999999E-4</v>
      </c>
      <c r="Y140">
        <v>0.16</v>
      </c>
      <c r="Z140">
        <v>0.20809248599999999</v>
      </c>
      <c r="AA140">
        <v>0</v>
      </c>
      <c r="AB140">
        <v>0</v>
      </c>
      <c r="AC140">
        <v>0</v>
      </c>
      <c r="AD140" t="s">
        <v>32</v>
      </c>
      <c r="AE140" t="s">
        <v>32</v>
      </c>
      <c r="AF140">
        <v>12</v>
      </c>
      <c r="AG140">
        <v>12</v>
      </c>
      <c r="AH140">
        <f t="shared" si="2"/>
        <v>0</v>
      </c>
    </row>
    <row r="141" spans="2:34" x14ac:dyDescent="0.25">
      <c r="B141">
        <v>26</v>
      </c>
      <c r="C141" t="s">
        <v>30</v>
      </c>
      <c r="D141" t="s">
        <v>30</v>
      </c>
      <c r="G141" s="2">
        <v>43191</v>
      </c>
      <c r="H141">
        <v>7</v>
      </c>
      <c r="I141">
        <v>5</v>
      </c>
      <c r="L141">
        <v>4</v>
      </c>
      <c r="M141">
        <v>18</v>
      </c>
      <c r="N141" t="s">
        <v>31</v>
      </c>
      <c r="O141">
        <v>18.510000000000002</v>
      </c>
      <c r="Q141">
        <v>68</v>
      </c>
      <c r="S141">
        <v>55</v>
      </c>
      <c r="T141">
        <v>36</v>
      </c>
      <c r="U141">
        <v>53</v>
      </c>
      <c r="V141">
        <v>70497.279599999994</v>
      </c>
      <c r="W141">
        <v>9</v>
      </c>
      <c r="X141">
        <v>1.2766500000000001E-4</v>
      </c>
      <c r="Y141">
        <v>0.132352941</v>
      </c>
      <c r="Z141">
        <v>0.16981132099999999</v>
      </c>
      <c r="AA141">
        <v>0</v>
      </c>
      <c r="AB141">
        <v>0</v>
      </c>
      <c r="AC141">
        <v>0</v>
      </c>
      <c r="AD141" t="s">
        <v>32</v>
      </c>
      <c r="AE141" t="s">
        <v>32</v>
      </c>
      <c r="AF141">
        <v>9</v>
      </c>
      <c r="AG141">
        <v>9</v>
      </c>
      <c r="AH141">
        <f t="shared" si="2"/>
        <v>0</v>
      </c>
    </row>
    <row r="142" spans="2:34" x14ac:dyDescent="0.25">
      <c r="B142">
        <v>31</v>
      </c>
      <c r="C142" t="s">
        <v>29</v>
      </c>
      <c r="D142" t="s">
        <v>30</v>
      </c>
      <c r="G142" s="2">
        <v>43191</v>
      </c>
      <c r="H142">
        <v>7</v>
      </c>
      <c r="I142">
        <v>5</v>
      </c>
      <c r="L142">
        <v>4</v>
      </c>
      <c r="M142">
        <v>18</v>
      </c>
      <c r="N142" t="s">
        <v>31</v>
      </c>
      <c r="O142">
        <v>15.61</v>
      </c>
      <c r="Q142">
        <v>59</v>
      </c>
      <c r="S142">
        <v>39</v>
      </c>
      <c r="T142">
        <v>42</v>
      </c>
      <c r="U142">
        <v>46.666666669999998</v>
      </c>
      <c r="V142">
        <v>50601.590129999997</v>
      </c>
      <c r="W142">
        <v>11</v>
      </c>
      <c r="X142">
        <v>2.1738399999999999E-4</v>
      </c>
      <c r="Y142">
        <v>0.186440678</v>
      </c>
      <c r="Z142">
        <v>0.235714286</v>
      </c>
      <c r="AA142">
        <v>2</v>
      </c>
      <c r="AB142">
        <v>0</v>
      </c>
      <c r="AC142">
        <v>2</v>
      </c>
      <c r="AD142" t="s">
        <v>32</v>
      </c>
      <c r="AE142" t="s">
        <v>32</v>
      </c>
      <c r="AF142">
        <v>11</v>
      </c>
      <c r="AG142">
        <v>11</v>
      </c>
      <c r="AH142">
        <f t="shared" si="2"/>
        <v>0</v>
      </c>
    </row>
    <row r="143" spans="2:34" x14ac:dyDescent="0.25">
      <c r="B143">
        <v>32</v>
      </c>
      <c r="C143" t="s">
        <v>34</v>
      </c>
      <c r="D143" t="s">
        <v>30</v>
      </c>
      <c r="G143" s="2">
        <v>43191</v>
      </c>
      <c r="H143">
        <v>7</v>
      </c>
      <c r="I143">
        <v>5</v>
      </c>
      <c r="L143">
        <v>4</v>
      </c>
      <c r="M143">
        <v>18</v>
      </c>
      <c r="N143" t="s">
        <v>31</v>
      </c>
      <c r="O143">
        <v>20.75</v>
      </c>
      <c r="Q143">
        <v>61</v>
      </c>
      <c r="S143">
        <v>65</v>
      </c>
      <c r="T143">
        <v>66</v>
      </c>
      <c r="U143">
        <v>64</v>
      </c>
      <c r="V143">
        <v>137020.4479</v>
      </c>
      <c r="W143">
        <v>22</v>
      </c>
      <c r="X143">
        <v>1.6055999999999999E-4</v>
      </c>
      <c r="Y143">
        <v>0.360655738</v>
      </c>
      <c r="Z143">
        <v>0.34375</v>
      </c>
      <c r="AA143">
        <v>1</v>
      </c>
      <c r="AB143">
        <v>0</v>
      </c>
      <c r="AC143">
        <v>1</v>
      </c>
      <c r="AD143" t="s">
        <v>32</v>
      </c>
      <c r="AE143" t="s">
        <v>32</v>
      </c>
      <c r="AF143">
        <v>22</v>
      </c>
      <c r="AG143">
        <v>22</v>
      </c>
      <c r="AH143">
        <f t="shared" si="2"/>
        <v>0</v>
      </c>
    </row>
    <row r="144" spans="2:34" x14ac:dyDescent="0.25">
      <c r="B144">
        <v>33</v>
      </c>
      <c r="C144" t="s">
        <v>29</v>
      </c>
      <c r="D144" t="s">
        <v>30</v>
      </c>
      <c r="G144" s="2">
        <v>43191</v>
      </c>
      <c r="H144">
        <v>7</v>
      </c>
      <c r="I144">
        <v>5</v>
      </c>
      <c r="L144">
        <v>4</v>
      </c>
      <c r="M144">
        <v>18</v>
      </c>
      <c r="N144" t="s">
        <v>31</v>
      </c>
      <c r="O144">
        <v>20.16</v>
      </c>
      <c r="Q144">
        <v>98</v>
      </c>
      <c r="S144">
        <v>30</v>
      </c>
      <c r="T144">
        <v>45</v>
      </c>
      <c r="U144">
        <v>57.666666669999998</v>
      </c>
      <c r="V144">
        <v>69272.059500000003</v>
      </c>
      <c r="W144">
        <v>10</v>
      </c>
      <c r="X144">
        <v>1.44358E-4</v>
      </c>
      <c r="Y144">
        <v>0.10204081600000001</v>
      </c>
      <c r="Z144">
        <v>0.17341040499999999</v>
      </c>
      <c r="AA144">
        <v>1</v>
      </c>
      <c r="AB144">
        <v>0</v>
      </c>
      <c r="AC144">
        <v>1</v>
      </c>
      <c r="AD144" t="s">
        <v>32</v>
      </c>
      <c r="AE144" t="s">
        <v>32</v>
      </c>
      <c r="AF144">
        <v>10</v>
      </c>
      <c r="AG144">
        <v>10</v>
      </c>
      <c r="AH144">
        <f t="shared" si="2"/>
        <v>0</v>
      </c>
    </row>
    <row r="145" spans="2:34" x14ac:dyDescent="0.25">
      <c r="B145">
        <v>35</v>
      </c>
      <c r="C145" t="s">
        <v>34</v>
      </c>
      <c r="D145" t="s">
        <v>30</v>
      </c>
      <c r="G145" s="2">
        <v>43191</v>
      </c>
      <c r="H145">
        <v>7</v>
      </c>
      <c r="I145">
        <v>5</v>
      </c>
      <c r="L145">
        <v>4</v>
      </c>
      <c r="M145">
        <v>18</v>
      </c>
      <c r="N145" t="s">
        <v>31</v>
      </c>
      <c r="O145">
        <v>26.1</v>
      </c>
      <c r="Q145">
        <v>98</v>
      </c>
      <c r="S145">
        <v>43</v>
      </c>
      <c r="T145">
        <v>66</v>
      </c>
      <c r="U145">
        <v>69</v>
      </c>
      <c r="V145">
        <v>145625.2629</v>
      </c>
      <c r="W145">
        <v>15</v>
      </c>
      <c r="X145">
        <v>1.0300400000000001E-4</v>
      </c>
      <c r="Y145">
        <v>0.153061224</v>
      </c>
      <c r="Z145">
        <v>0.21739130400000001</v>
      </c>
      <c r="AA145">
        <v>1</v>
      </c>
      <c r="AB145">
        <v>0</v>
      </c>
      <c r="AC145">
        <v>1</v>
      </c>
      <c r="AD145" t="s">
        <v>32</v>
      </c>
      <c r="AE145" t="s">
        <v>32</v>
      </c>
      <c r="AF145">
        <v>15</v>
      </c>
      <c r="AG145">
        <v>15</v>
      </c>
      <c r="AH145">
        <f t="shared" si="2"/>
        <v>0</v>
      </c>
    </row>
    <row r="146" spans="2:34" x14ac:dyDescent="0.25">
      <c r="B146">
        <v>37</v>
      </c>
      <c r="C146" t="s">
        <v>30</v>
      </c>
      <c r="D146" t="s">
        <v>30</v>
      </c>
      <c r="G146" s="2">
        <v>43191</v>
      </c>
      <c r="H146">
        <v>7</v>
      </c>
      <c r="I146">
        <v>5</v>
      </c>
      <c r="L146">
        <v>4</v>
      </c>
      <c r="M146">
        <v>18</v>
      </c>
      <c r="N146" t="s">
        <v>31</v>
      </c>
      <c r="O146">
        <v>17.739999999999998</v>
      </c>
      <c r="Q146">
        <v>76</v>
      </c>
      <c r="S146">
        <v>23</v>
      </c>
      <c r="T146">
        <v>28</v>
      </c>
      <c r="U146">
        <v>42.333333330000002</v>
      </c>
      <c r="V146">
        <v>25626.99683</v>
      </c>
      <c r="W146">
        <v>8</v>
      </c>
      <c r="X146">
        <v>3.1217099999999998E-4</v>
      </c>
      <c r="Y146">
        <v>0.105263158</v>
      </c>
      <c r="Z146">
        <v>0.188976378</v>
      </c>
      <c r="AA146">
        <v>1</v>
      </c>
      <c r="AB146">
        <v>0</v>
      </c>
      <c r="AC146">
        <v>1</v>
      </c>
      <c r="AD146" t="s">
        <v>32</v>
      </c>
      <c r="AE146" t="s">
        <v>32</v>
      </c>
      <c r="AF146">
        <v>8</v>
      </c>
      <c r="AG146">
        <v>8</v>
      </c>
      <c r="AH146">
        <f t="shared" si="2"/>
        <v>0</v>
      </c>
    </row>
    <row r="147" spans="2:34" x14ac:dyDescent="0.25">
      <c r="B147">
        <v>41</v>
      </c>
      <c r="C147" t="s">
        <v>29</v>
      </c>
      <c r="D147" t="s">
        <v>30</v>
      </c>
      <c r="G147" s="2">
        <v>43191</v>
      </c>
      <c r="H147">
        <v>7</v>
      </c>
      <c r="I147">
        <v>5</v>
      </c>
      <c r="L147">
        <v>4</v>
      </c>
      <c r="M147">
        <v>18</v>
      </c>
      <c r="N147" t="s">
        <v>31</v>
      </c>
      <c r="O147">
        <v>34.35</v>
      </c>
      <c r="Q147">
        <v>112</v>
      </c>
      <c r="S147">
        <v>43</v>
      </c>
      <c r="T147">
        <v>81</v>
      </c>
      <c r="U147">
        <v>78.666666669999998</v>
      </c>
      <c r="V147">
        <v>204253.61540000001</v>
      </c>
      <c r="W147">
        <v>13</v>
      </c>
      <c r="X147" s="1">
        <v>6.3600000000000001E-5</v>
      </c>
      <c r="Y147">
        <v>0.116071429</v>
      </c>
      <c r="Z147">
        <v>0.165254237</v>
      </c>
      <c r="AA147">
        <v>0</v>
      </c>
      <c r="AB147">
        <v>0</v>
      </c>
      <c r="AC147">
        <v>0</v>
      </c>
      <c r="AD147" t="s">
        <v>32</v>
      </c>
      <c r="AE147" t="s">
        <v>32</v>
      </c>
      <c r="AF147">
        <v>13</v>
      </c>
      <c r="AG147">
        <v>13</v>
      </c>
      <c r="AH147">
        <f t="shared" si="2"/>
        <v>0</v>
      </c>
    </row>
    <row r="148" spans="2:34" x14ac:dyDescent="0.25">
      <c r="B148">
        <v>43</v>
      </c>
      <c r="C148" t="s">
        <v>29</v>
      </c>
      <c r="D148" t="s">
        <v>30</v>
      </c>
      <c r="G148" s="2">
        <v>43191</v>
      </c>
      <c r="H148">
        <v>7</v>
      </c>
      <c r="I148">
        <v>5</v>
      </c>
      <c r="L148">
        <v>4</v>
      </c>
      <c r="M148">
        <v>18</v>
      </c>
      <c r="N148" t="s">
        <v>31</v>
      </c>
      <c r="O148">
        <v>22.44</v>
      </c>
      <c r="Q148">
        <v>62</v>
      </c>
      <c r="S148">
        <v>9</v>
      </c>
      <c r="T148">
        <v>16</v>
      </c>
      <c r="U148">
        <v>29</v>
      </c>
      <c r="V148">
        <v>4674.6859199999999</v>
      </c>
      <c r="W148">
        <v>20</v>
      </c>
      <c r="X148">
        <v>4.278362E-3</v>
      </c>
      <c r="Y148">
        <v>0.322580645</v>
      </c>
      <c r="Z148">
        <v>0.68965517200000004</v>
      </c>
      <c r="AA148">
        <v>3</v>
      </c>
      <c r="AB148">
        <v>0</v>
      </c>
      <c r="AC148">
        <v>3</v>
      </c>
      <c r="AD148" t="s">
        <v>32</v>
      </c>
      <c r="AE148" t="s">
        <v>32</v>
      </c>
      <c r="AF148">
        <v>20</v>
      </c>
      <c r="AG148">
        <v>20</v>
      </c>
      <c r="AH148">
        <f t="shared" si="2"/>
        <v>0</v>
      </c>
    </row>
    <row r="149" spans="2:34" x14ac:dyDescent="0.25">
      <c r="B149">
        <v>44</v>
      </c>
      <c r="C149" t="s">
        <v>34</v>
      </c>
      <c r="D149" t="s">
        <v>30</v>
      </c>
      <c r="G149" s="2">
        <v>43191</v>
      </c>
      <c r="H149">
        <v>7</v>
      </c>
      <c r="I149">
        <v>5</v>
      </c>
      <c r="L149">
        <v>4</v>
      </c>
      <c r="M149">
        <v>18</v>
      </c>
      <c r="N149" t="s">
        <v>31</v>
      </c>
      <c r="O149">
        <v>24.9</v>
      </c>
      <c r="Q149">
        <v>93</v>
      </c>
      <c r="S149">
        <v>69</v>
      </c>
      <c r="T149">
        <v>97</v>
      </c>
      <c r="U149">
        <v>86.333333330000002</v>
      </c>
      <c r="V149">
        <v>325913.25900000002</v>
      </c>
      <c r="W149">
        <v>10</v>
      </c>
      <c r="X149" s="1">
        <v>3.0700000000000001E-5</v>
      </c>
      <c r="Y149">
        <v>0.107526882</v>
      </c>
      <c r="Z149">
        <v>0.115830116</v>
      </c>
      <c r="AA149">
        <v>1</v>
      </c>
      <c r="AB149">
        <v>0</v>
      </c>
      <c r="AC149">
        <v>1</v>
      </c>
      <c r="AD149" t="s">
        <v>32</v>
      </c>
      <c r="AE149" t="s">
        <v>32</v>
      </c>
      <c r="AF149">
        <v>10</v>
      </c>
      <c r="AG149">
        <v>10</v>
      </c>
      <c r="AH149">
        <f t="shared" si="2"/>
        <v>0</v>
      </c>
    </row>
    <row r="150" spans="2:34" x14ac:dyDescent="0.25">
      <c r="B150">
        <v>47</v>
      </c>
      <c r="C150" t="s">
        <v>29</v>
      </c>
      <c r="D150" t="s">
        <v>30</v>
      </c>
      <c r="G150" s="2">
        <v>43191</v>
      </c>
      <c r="H150">
        <v>7</v>
      </c>
      <c r="I150">
        <v>5</v>
      </c>
      <c r="L150">
        <v>4</v>
      </c>
      <c r="M150">
        <v>18</v>
      </c>
      <c r="N150" t="s">
        <v>31</v>
      </c>
      <c r="O150">
        <v>24.43</v>
      </c>
      <c r="Q150">
        <v>77</v>
      </c>
      <c r="S150">
        <v>56</v>
      </c>
      <c r="T150">
        <v>61</v>
      </c>
      <c r="U150">
        <v>64.666666669999998</v>
      </c>
      <c r="V150">
        <v>137723.11679999999</v>
      </c>
      <c r="W150">
        <v>12</v>
      </c>
      <c r="X150" s="1">
        <v>8.7100000000000003E-5</v>
      </c>
      <c r="Y150">
        <v>0.15584415600000001</v>
      </c>
      <c r="Z150">
        <v>0.18556701</v>
      </c>
      <c r="AA150">
        <v>2</v>
      </c>
      <c r="AB150">
        <v>0</v>
      </c>
      <c r="AC150">
        <v>2</v>
      </c>
      <c r="AD150" t="s">
        <v>32</v>
      </c>
      <c r="AE150" t="s">
        <v>32</v>
      </c>
      <c r="AF150">
        <v>12</v>
      </c>
      <c r="AG150">
        <v>12</v>
      </c>
      <c r="AH150">
        <f t="shared" si="2"/>
        <v>0</v>
      </c>
    </row>
    <row r="151" spans="2:34" x14ac:dyDescent="0.25">
      <c r="B151">
        <v>55</v>
      </c>
      <c r="C151" t="s">
        <v>34</v>
      </c>
      <c r="D151" t="s">
        <v>30</v>
      </c>
      <c r="G151" s="2">
        <v>43191</v>
      </c>
      <c r="H151">
        <v>7</v>
      </c>
      <c r="I151">
        <v>5</v>
      </c>
      <c r="L151">
        <v>4</v>
      </c>
      <c r="M151">
        <v>18</v>
      </c>
      <c r="N151" t="s">
        <v>31</v>
      </c>
      <c r="O151">
        <v>23.47</v>
      </c>
      <c r="Q151">
        <v>61</v>
      </c>
      <c r="S151">
        <v>51</v>
      </c>
      <c r="T151">
        <v>38</v>
      </c>
      <c r="U151">
        <v>50</v>
      </c>
      <c r="V151">
        <v>61898.747770000002</v>
      </c>
      <c r="W151">
        <v>22</v>
      </c>
      <c r="X151">
        <v>3.5541899999999999E-4</v>
      </c>
      <c r="Y151">
        <v>0.360655738</v>
      </c>
      <c r="Z151">
        <v>0.44</v>
      </c>
      <c r="AA151">
        <v>3</v>
      </c>
      <c r="AB151">
        <v>0</v>
      </c>
      <c r="AC151">
        <v>3</v>
      </c>
      <c r="AD151" t="s">
        <v>32</v>
      </c>
      <c r="AE151" t="s">
        <v>32</v>
      </c>
      <c r="AF151">
        <v>22</v>
      </c>
      <c r="AG151">
        <v>22</v>
      </c>
      <c r="AH151">
        <f t="shared" si="2"/>
        <v>0</v>
      </c>
    </row>
    <row r="152" spans="2:34" x14ac:dyDescent="0.25">
      <c r="B152">
        <v>57</v>
      </c>
      <c r="C152" t="s">
        <v>30</v>
      </c>
      <c r="D152" t="s">
        <v>30</v>
      </c>
      <c r="G152" s="2">
        <v>43191</v>
      </c>
      <c r="H152">
        <v>7</v>
      </c>
      <c r="I152">
        <v>5</v>
      </c>
      <c r="L152">
        <v>4</v>
      </c>
      <c r="M152">
        <v>18</v>
      </c>
      <c r="N152" t="s">
        <v>31</v>
      </c>
      <c r="O152">
        <v>22.36</v>
      </c>
      <c r="Q152">
        <v>70</v>
      </c>
      <c r="S152">
        <v>78</v>
      </c>
      <c r="T152">
        <v>72.5</v>
      </c>
      <c r="U152">
        <v>73.5</v>
      </c>
      <c r="V152">
        <v>207266.40030000001</v>
      </c>
      <c r="W152">
        <v>13</v>
      </c>
      <c r="X152" s="1">
        <v>6.2700000000000006E-5</v>
      </c>
      <c r="Y152">
        <v>0.18571428600000001</v>
      </c>
      <c r="Z152">
        <v>0.17687074799999999</v>
      </c>
      <c r="AA152">
        <v>2</v>
      </c>
      <c r="AB152">
        <v>0</v>
      </c>
      <c r="AC152">
        <v>2</v>
      </c>
      <c r="AD152" t="s">
        <v>32</v>
      </c>
      <c r="AE152" t="s">
        <v>32</v>
      </c>
      <c r="AF152">
        <v>13</v>
      </c>
      <c r="AG152">
        <v>13</v>
      </c>
      <c r="AH152">
        <f t="shared" si="2"/>
        <v>0</v>
      </c>
    </row>
    <row r="153" spans="2:34" x14ac:dyDescent="0.25">
      <c r="B153">
        <v>58</v>
      </c>
      <c r="C153" t="s">
        <v>34</v>
      </c>
      <c r="D153" t="s">
        <v>30</v>
      </c>
      <c r="G153" s="2">
        <v>43191</v>
      </c>
      <c r="H153">
        <v>7</v>
      </c>
      <c r="I153">
        <v>5</v>
      </c>
      <c r="L153">
        <v>4</v>
      </c>
      <c r="M153">
        <v>18</v>
      </c>
      <c r="N153" t="s">
        <v>31</v>
      </c>
      <c r="O153">
        <v>25.88</v>
      </c>
      <c r="Q153">
        <v>111</v>
      </c>
      <c r="S153">
        <v>50</v>
      </c>
      <c r="T153">
        <v>49</v>
      </c>
      <c r="U153">
        <v>70</v>
      </c>
      <c r="V153">
        <v>142392.5668</v>
      </c>
      <c r="W153">
        <v>14</v>
      </c>
      <c r="X153" s="1">
        <v>9.8300000000000004E-5</v>
      </c>
      <c r="Y153">
        <v>0.12612612600000001</v>
      </c>
      <c r="Z153">
        <v>0.2</v>
      </c>
      <c r="AA153">
        <v>1</v>
      </c>
      <c r="AB153">
        <v>0</v>
      </c>
      <c r="AC153">
        <v>1</v>
      </c>
      <c r="AD153" t="s">
        <v>32</v>
      </c>
      <c r="AE153" t="s">
        <v>32</v>
      </c>
      <c r="AF153">
        <v>14</v>
      </c>
      <c r="AG153">
        <v>14</v>
      </c>
      <c r="AH153">
        <f t="shared" si="2"/>
        <v>0</v>
      </c>
    </row>
    <row r="154" spans="2:34" x14ac:dyDescent="0.25">
      <c r="B154">
        <v>60</v>
      </c>
      <c r="C154" t="s">
        <v>34</v>
      </c>
      <c r="D154" t="s">
        <v>30</v>
      </c>
      <c r="G154" s="2">
        <v>43191</v>
      </c>
      <c r="H154">
        <v>7</v>
      </c>
      <c r="I154">
        <v>5</v>
      </c>
      <c r="L154">
        <v>4</v>
      </c>
      <c r="M154">
        <v>18</v>
      </c>
      <c r="N154" t="s">
        <v>31</v>
      </c>
      <c r="O154">
        <v>26.55</v>
      </c>
      <c r="Q154">
        <v>90</v>
      </c>
      <c r="S154">
        <v>101</v>
      </c>
      <c r="T154">
        <v>78</v>
      </c>
      <c r="U154">
        <v>89.666666669999998</v>
      </c>
      <c r="V154">
        <v>371241.69030000002</v>
      </c>
      <c r="W154">
        <v>11</v>
      </c>
      <c r="X154" s="1">
        <v>2.9600000000000001E-5</v>
      </c>
      <c r="Y154">
        <v>0.12222222200000001</v>
      </c>
      <c r="Z154">
        <v>0.12267657999999999</v>
      </c>
      <c r="AA154">
        <v>1</v>
      </c>
      <c r="AB154">
        <v>0</v>
      </c>
      <c r="AC154">
        <v>1</v>
      </c>
      <c r="AD154" t="s">
        <v>32</v>
      </c>
      <c r="AE154" t="s">
        <v>32</v>
      </c>
      <c r="AF154">
        <v>11</v>
      </c>
      <c r="AG154">
        <v>11</v>
      </c>
      <c r="AH154">
        <f t="shared" si="2"/>
        <v>0</v>
      </c>
    </row>
    <row r="155" spans="2:34" x14ac:dyDescent="0.25">
      <c r="B155">
        <v>61</v>
      </c>
      <c r="C155" t="s">
        <v>30</v>
      </c>
      <c r="D155" t="s">
        <v>30</v>
      </c>
      <c r="G155" s="2">
        <v>43191</v>
      </c>
      <c r="H155">
        <v>7</v>
      </c>
      <c r="I155">
        <v>5</v>
      </c>
      <c r="L155">
        <v>4</v>
      </c>
      <c r="M155">
        <v>18</v>
      </c>
      <c r="N155" t="s">
        <v>31</v>
      </c>
      <c r="O155">
        <v>25.96</v>
      </c>
      <c r="Q155">
        <v>70</v>
      </c>
      <c r="S155">
        <v>32</v>
      </c>
      <c r="T155">
        <v>56</v>
      </c>
      <c r="U155">
        <v>52.666666669999998</v>
      </c>
      <c r="V155">
        <v>65680.174929999994</v>
      </c>
      <c r="W155">
        <v>7</v>
      </c>
      <c r="X155">
        <v>1.0657700000000001E-4</v>
      </c>
      <c r="Y155">
        <v>0.1</v>
      </c>
      <c r="Z155">
        <v>0.13291139199999999</v>
      </c>
      <c r="AA155">
        <v>1</v>
      </c>
      <c r="AB155">
        <v>0</v>
      </c>
      <c r="AC155">
        <v>1</v>
      </c>
      <c r="AD155" t="s">
        <v>32</v>
      </c>
      <c r="AE155" t="s">
        <v>32</v>
      </c>
      <c r="AF155">
        <v>7</v>
      </c>
      <c r="AG155">
        <v>7</v>
      </c>
      <c r="AH155">
        <f t="shared" si="2"/>
        <v>0</v>
      </c>
    </row>
    <row r="156" spans="2:34" x14ac:dyDescent="0.25">
      <c r="B156">
        <v>68</v>
      </c>
      <c r="C156" t="s">
        <v>34</v>
      </c>
      <c r="D156" t="s">
        <v>30</v>
      </c>
      <c r="G156" s="2">
        <v>43191</v>
      </c>
      <c r="H156">
        <v>7</v>
      </c>
      <c r="I156">
        <v>5</v>
      </c>
      <c r="L156">
        <v>4</v>
      </c>
      <c r="M156">
        <v>18</v>
      </c>
      <c r="N156" t="s">
        <v>31</v>
      </c>
      <c r="O156">
        <v>24.02</v>
      </c>
      <c r="Q156">
        <v>95</v>
      </c>
      <c r="S156">
        <v>70</v>
      </c>
      <c r="T156">
        <v>61</v>
      </c>
      <c r="U156">
        <v>75.333333330000002</v>
      </c>
      <c r="V156">
        <v>212397.66390000001</v>
      </c>
      <c r="W156">
        <v>12</v>
      </c>
      <c r="X156" s="1">
        <v>5.6499999999999998E-5</v>
      </c>
      <c r="Y156">
        <v>0.12631578900000001</v>
      </c>
      <c r="Z156">
        <v>0.159292035</v>
      </c>
      <c r="AA156">
        <v>1</v>
      </c>
      <c r="AB156">
        <v>0</v>
      </c>
      <c r="AC156">
        <v>1</v>
      </c>
      <c r="AD156" t="s">
        <v>32</v>
      </c>
      <c r="AE156" t="s">
        <v>32</v>
      </c>
      <c r="AF156">
        <v>12</v>
      </c>
      <c r="AG156">
        <v>12</v>
      </c>
      <c r="AH156">
        <f t="shared" si="2"/>
        <v>0</v>
      </c>
    </row>
    <row r="157" spans="2:34" x14ac:dyDescent="0.25">
      <c r="B157">
        <v>69</v>
      </c>
      <c r="C157" t="s">
        <v>34</v>
      </c>
      <c r="D157" t="s">
        <v>30</v>
      </c>
      <c r="G157" s="2">
        <v>43191</v>
      </c>
      <c r="H157">
        <v>7</v>
      </c>
      <c r="I157">
        <v>5</v>
      </c>
      <c r="L157">
        <v>4</v>
      </c>
      <c r="M157">
        <v>18</v>
      </c>
      <c r="N157" t="s">
        <v>31</v>
      </c>
      <c r="O157">
        <v>26.48</v>
      </c>
      <c r="Q157">
        <v>107</v>
      </c>
      <c r="S157">
        <v>70</v>
      </c>
      <c r="T157">
        <v>58</v>
      </c>
      <c r="U157">
        <v>78.333333330000002</v>
      </c>
      <c r="V157">
        <v>227461.58799999999</v>
      </c>
      <c r="W157">
        <v>12</v>
      </c>
      <c r="X157" s="1">
        <v>5.2800000000000003E-5</v>
      </c>
      <c r="Y157">
        <v>0.112149533</v>
      </c>
      <c r="Z157">
        <v>0.15319148899999999</v>
      </c>
      <c r="AA157">
        <v>1</v>
      </c>
      <c r="AB157">
        <v>0</v>
      </c>
      <c r="AC157">
        <v>1</v>
      </c>
      <c r="AD157" t="s">
        <v>32</v>
      </c>
      <c r="AE157" t="s">
        <v>32</v>
      </c>
      <c r="AF157">
        <v>12</v>
      </c>
      <c r="AG157">
        <v>12</v>
      </c>
      <c r="AH157">
        <f t="shared" si="2"/>
        <v>0</v>
      </c>
    </row>
    <row r="158" spans="2:34" x14ac:dyDescent="0.25">
      <c r="B158">
        <v>79</v>
      </c>
      <c r="C158" t="s">
        <v>30</v>
      </c>
      <c r="D158" t="s">
        <v>30</v>
      </c>
      <c r="G158" s="2">
        <v>43191</v>
      </c>
      <c r="H158">
        <v>7</v>
      </c>
      <c r="I158">
        <v>5</v>
      </c>
      <c r="L158">
        <v>4</v>
      </c>
      <c r="M158">
        <v>18</v>
      </c>
      <c r="N158" t="s">
        <v>31</v>
      </c>
      <c r="O158">
        <v>16.97</v>
      </c>
      <c r="Q158">
        <v>74</v>
      </c>
      <c r="S158">
        <v>26</v>
      </c>
      <c r="T158">
        <v>5</v>
      </c>
      <c r="U158">
        <v>35</v>
      </c>
      <c r="V158">
        <v>5037.0159670000003</v>
      </c>
      <c r="W158">
        <v>3</v>
      </c>
      <c r="X158">
        <v>5.9559100000000002E-4</v>
      </c>
      <c r="Y158">
        <v>4.0540540999999999E-2</v>
      </c>
      <c r="Z158">
        <v>8.5714286000000001E-2</v>
      </c>
      <c r="AA158">
        <v>0</v>
      </c>
      <c r="AB158">
        <v>0</v>
      </c>
      <c r="AC158">
        <v>0</v>
      </c>
      <c r="AD158" t="s">
        <v>32</v>
      </c>
      <c r="AE158" t="s">
        <v>32</v>
      </c>
      <c r="AF158">
        <v>3</v>
      </c>
      <c r="AG158">
        <v>3</v>
      </c>
      <c r="AH158">
        <f t="shared" si="2"/>
        <v>0</v>
      </c>
    </row>
    <row r="159" spans="2:34" x14ac:dyDescent="0.25">
      <c r="B159">
        <v>80</v>
      </c>
      <c r="C159" t="s">
        <v>34</v>
      </c>
      <c r="D159" t="s">
        <v>30</v>
      </c>
      <c r="G159" s="2">
        <v>43191</v>
      </c>
      <c r="H159">
        <v>7</v>
      </c>
      <c r="I159">
        <v>5</v>
      </c>
      <c r="L159">
        <v>4</v>
      </c>
      <c r="M159">
        <v>18</v>
      </c>
      <c r="N159" t="s">
        <v>31</v>
      </c>
      <c r="O159">
        <v>17.34</v>
      </c>
      <c r="Q159">
        <v>55</v>
      </c>
      <c r="S159">
        <v>42</v>
      </c>
      <c r="T159">
        <v>58</v>
      </c>
      <c r="U159">
        <v>51.666666669999998</v>
      </c>
      <c r="V159">
        <v>70151.704700000002</v>
      </c>
      <c r="W159">
        <v>17</v>
      </c>
      <c r="X159">
        <v>2.42332E-4</v>
      </c>
      <c r="Y159">
        <v>0.30909090900000002</v>
      </c>
      <c r="Z159">
        <v>0.32903225800000002</v>
      </c>
      <c r="AA159">
        <v>5</v>
      </c>
      <c r="AB159">
        <v>0</v>
      </c>
      <c r="AC159">
        <v>5</v>
      </c>
      <c r="AD159" t="s">
        <v>32</v>
      </c>
      <c r="AE159" t="s">
        <v>32</v>
      </c>
      <c r="AF159">
        <v>17</v>
      </c>
      <c r="AG159">
        <v>17</v>
      </c>
      <c r="AH159">
        <f t="shared" si="2"/>
        <v>0</v>
      </c>
    </row>
    <row r="160" spans="2:34" x14ac:dyDescent="0.25">
      <c r="B160">
        <v>83</v>
      </c>
      <c r="C160" t="s">
        <v>30</v>
      </c>
      <c r="D160" t="s">
        <v>30</v>
      </c>
      <c r="G160" s="2">
        <v>43191</v>
      </c>
      <c r="H160">
        <v>7</v>
      </c>
      <c r="I160">
        <v>5</v>
      </c>
      <c r="L160">
        <v>4</v>
      </c>
      <c r="M160">
        <v>18</v>
      </c>
      <c r="N160" t="s">
        <v>31</v>
      </c>
      <c r="O160">
        <v>17.91</v>
      </c>
      <c r="Q160">
        <v>70</v>
      </c>
      <c r="S160">
        <v>33</v>
      </c>
      <c r="T160">
        <v>21</v>
      </c>
      <c r="U160">
        <v>41.333333330000002</v>
      </c>
      <c r="V160">
        <v>25399.755150000001</v>
      </c>
      <c r="W160">
        <v>8</v>
      </c>
      <c r="X160">
        <v>3.1496399999999999E-4</v>
      </c>
      <c r="Y160">
        <v>0.114285714</v>
      </c>
      <c r="Z160">
        <v>0.19354838699999999</v>
      </c>
      <c r="AA160">
        <v>2</v>
      </c>
      <c r="AB160">
        <v>0</v>
      </c>
      <c r="AC160">
        <v>2</v>
      </c>
      <c r="AD160" t="s">
        <v>32</v>
      </c>
      <c r="AE160" t="s">
        <v>32</v>
      </c>
      <c r="AF160">
        <v>8</v>
      </c>
      <c r="AG160">
        <v>8</v>
      </c>
      <c r="AH160">
        <f t="shared" si="2"/>
        <v>0</v>
      </c>
    </row>
    <row r="161" spans="2:34" x14ac:dyDescent="0.25">
      <c r="B161">
        <v>84</v>
      </c>
      <c r="C161" t="s">
        <v>29</v>
      </c>
      <c r="D161" t="s">
        <v>30</v>
      </c>
      <c r="G161" s="2">
        <v>43191</v>
      </c>
      <c r="H161">
        <v>7</v>
      </c>
      <c r="I161">
        <v>5</v>
      </c>
      <c r="L161">
        <v>4</v>
      </c>
      <c r="M161">
        <v>18</v>
      </c>
      <c r="N161" t="s">
        <v>31</v>
      </c>
      <c r="O161">
        <v>25.32</v>
      </c>
      <c r="Q161">
        <v>73</v>
      </c>
      <c r="S161">
        <v>31</v>
      </c>
      <c r="T161">
        <v>22</v>
      </c>
      <c r="U161">
        <v>42</v>
      </c>
      <c r="V161">
        <v>26067.866620000001</v>
      </c>
      <c r="W161">
        <v>8</v>
      </c>
      <c r="X161">
        <v>3.06891E-4</v>
      </c>
      <c r="Y161">
        <v>0.109589041</v>
      </c>
      <c r="Z161">
        <v>0.19047618999999999</v>
      </c>
      <c r="AA161">
        <v>0</v>
      </c>
      <c r="AB161">
        <v>0</v>
      </c>
      <c r="AC161">
        <v>0</v>
      </c>
      <c r="AD161" t="s">
        <v>32</v>
      </c>
      <c r="AE161" t="s">
        <v>32</v>
      </c>
      <c r="AF161">
        <v>8</v>
      </c>
      <c r="AG161">
        <v>8</v>
      </c>
      <c r="AH161">
        <f t="shared" si="2"/>
        <v>0</v>
      </c>
    </row>
    <row r="162" spans="2:34" x14ac:dyDescent="0.25">
      <c r="B162">
        <v>85</v>
      </c>
      <c r="C162" t="s">
        <v>30</v>
      </c>
      <c r="D162" t="s">
        <v>30</v>
      </c>
      <c r="G162" s="2">
        <v>43191</v>
      </c>
      <c r="H162">
        <v>7</v>
      </c>
      <c r="I162">
        <v>5</v>
      </c>
      <c r="L162">
        <v>4</v>
      </c>
      <c r="M162">
        <v>18</v>
      </c>
      <c r="N162" t="s">
        <v>31</v>
      </c>
      <c r="O162">
        <v>16.309999999999999</v>
      </c>
      <c r="Q162">
        <v>48</v>
      </c>
      <c r="S162">
        <v>35</v>
      </c>
      <c r="T162">
        <v>28</v>
      </c>
      <c r="U162">
        <v>37</v>
      </c>
      <c r="V162">
        <v>24630.065600000002</v>
      </c>
      <c r="W162">
        <v>8</v>
      </c>
      <c r="X162">
        <v>3.2480600000000002E-4</v>
      </c>
      <c r="Y162">
        <v>0.16666666699999999</v>
      </c>
      <c r="Z162">
        <v>0.21621621599999999</v>
      </c>
      <c r="AA162">
        <v>1</v>
      </c>
      <c r="AB162">
        <v>0</v>
      </c>
      <c r="AC162">
        <v>1</v>
      </c>
      <c r="AD162" t="s">
        <v>32</v>
      </c>
      <c r="AE162" t="s">
        <v>32</v>
      </c>
      <c r="AF162">
        <v>8</v>
      </c>
      <c r="AG162">
        <v>8</v>
      </c>
      <c r="AH162">
        <f t="shared" si="2"/>
        <v>0</v>
      </c>
    </row>
    <row r="163" spans="2:34" x14ac:dyDescent="0.25">
      <c r="B163">
        <v>89</v>
      </c>
      <c r="C163" t="s">
        <v>30</v>
      </c>
      <c r="D163" t="s">
        <v>30</v>
      </c>
      <c r="G163" s="2">
        <v>43191</v>
      </c>
      <c r="H163">
        <v>7</v>
      </c>
      <c r="I163">
        <v>5</v>
      </c>
      <c r="L163">
        <v>4</v>
      </c>
      <c r="M163">
        <v>18</v>
      </c>
      <c r="N163" t="s">
        <v>31</v>
      </c>
      <c r="O163">
        <v>18.440000000000001</v>
      </c>
      <c r="Q163">
        <v>76</v>
      </c>
      <c r="S163">
        <v>43</v>
      </c>
      <c r="T163">
        <v>37</v>
      </c>
      <c r="U163">
        <v>52</v>
      </c>
      <c r="V163">
        <v>63311.416069999999</v>
      </c>
      <c r="W163">
        <v>9</v>
      </c>
      <c r="X163">
        <v>1.4215399999999999E-4</v>
      </c>
      <c r="Y163">
        <v>0.118421053</v>
      </c>
      <c r="Z163">
        <v>0.17307692299999999</v>
      </c>
      <c r="AA163">
        <v>1</v>
      </c>
      <c r="AB163">
        <v>0</v>
      </c>
      <c r="AC163">
        <v>1</v>
      </c>
      <c r="AD163" t="s">
        <v>32</v>
      </c>
      <c r="AE163" t="s">
        <v>32</v>
      </c>
      <c r="AF163">
        <v>9</v>
      </c>
      <c r="AG163">
        <v>9</v>
      </c>
      <c r="AH163">
        <f t="shared" si="2"/>
        <v>0</v>
      </c>
    </row>
    <row r="164" spans="2:34" x14ac:dyDescent="0.25">
      <c r="B164">
        <v>93</v>
      </c>
      <c r="C164" t="s">
        <v>34</v>
      </c>
      <c r="D164" t="s">
        <v>30</v>
      </c>
      <c r="G164" s="2">
        <v>43191</v>
      </c>
      <c r="H164">
        <v>7</v>
      </c>
      <c r="I164">
        <v>5</v>
      </c>
      <c r="L164">
        <v>4</v>
      </c>
      <c r="M164">
        <v>18</v>
      </c>
      <c r="N164" t="s">
        <v>31</v>
      </c>
      <c r="O164">
        <v>22.15</v>
      </c>
      <c r="Q164">
        <v>101</v>
      </c>
      <c r="S164">
        <v>40</v>
      </c>
      <c r="T164">
        <v>37</v>
      </c>
      <c r="U164">
        <v>59.333333330000002</v>
      </c>
      <c r="V164">
        <v>78267.478870000006</v>
      </c>
      <c r="W164">
        <v>7</v>
      </c>
      <c r="X164" s="1">
        <v>8.9400000000000005E-5</v>
      </c>
      <c r="Y164">
        <v>6.9306931000000002E-2</v>
      </c>
      <c r="Z164">
        <v>0.117977528</v>
      </c>
      <c r="AA164">
        <v>0</v>
      </c>
      <c r="AB164">
        <v>0</v>
      </c>
      <c r="AC164">
        <v>0</v>
      </c>
      <c r="AD164" t="s">
        <v>32</v>
      </c>
      <c r="AE164" t="s">
        <v>32</v>
      </c>
      <c r="AF164">
        <v>7</v>
      </c>
      <c r="AG164">
        <v>7</v>
      </c>
      <c r="AH164">
        <f t="shared" si="2"/>
        <v>0</v>
      </c>
    </row>
    <row r="165" spans="2:34" x14ac:dyDescent="0.25">
      <c r="B165">
        <v>96</v>
      </c>
      <c r="C165" t="s">
        <v>29</v>
      </c>
      <c r="D165" t="s">
        <v>30</v>
      </c>
      <c r="G165" s="2">
        <v>43191</v>
      </c>
      <c r="H165">
        <v>7</v>
      </c>
      <c r="I165">
        <v>5</v>
      </c>
      <c r="L165">
        <v>4</v>
      </c>
      <c r="M165">
        <v>18</v>
      </c>
      <c r="N165" t="s">
        <v>31</v>
      </c>
      <c r="O165">
        <v>23.78</v>
      </c>
      <c r="Q165">
        <v>92</v>
      </c>
      <c r="S165">
        <v>41</v>
      </c>
      <c r="T165">
        <v>45</v>
      </c>
      <c r="U165">
        <v>59.333333330000002</v>
      </c>
      <c r="V165">
        <v>88875.581099999996</v>
      </c>
      <c r="W165">
        <v>18</v>
      </c>
      <c r="X165">
        <v>2.0253E-4</v>
      </c>
      <c r="Y165">
        <v>0.19565217400000001</v>
      </c>
      <c r="Z165">
        <v>0.30337078699999998</v>
      </c>
      <c r="AA165">
        <v>1</v>
      </c>
      <c r="AB165">
        <v>0</v>
      </c>
      <c r="AC165">
        <v>1</v>
      </c>
      <c r="AD165" t="s">
        <v>32</v>
      </c>
      <c r="AE165" t="s">
        <v>32</v>
      </c>
      <c r="AF165">
        <v>18</v>
      </c>
      <c r="AG165">
        <v>18</v>
      </c>
      <c r="AH165">
        <f t="shared" si="2"/>
        <v>0</v>
      </c>
    </row>
    <row r="166" spans="2:34" x14ac:dyDescent="0.25">
      <c r="B166">
        <v>98</v>
      </c>
      <c r="C166" t="s">
        <v>29</v>
      </c>
      <c r="D166" t="s">
        <v>30</v>
      </c>
      <c r="G166" s="2">
        <v>43191</v>
      </c>
      <c r="H166">
        <v>7</v>
      </c>
      <c r="I166">
        <v>5</v>
      </c>
      <c r="L166">
        <v>4</v>
      </c>
      <c r="M166">
        <v>18</v>
      </c>
      <c r="N166" t="s">
        <v>31</v>
      </c>
      <c r="O166">
        <v>34.82</v>
      </c>
      <c r="Q166">
        <v>73</v>
      </c>
      <c r="S166">
        <v>66</v>
      </c>
      <c r="T166">
        <v>59</v>
      </c>
      <c r="U166">
        <v>66</v>
      </c>
      <c r="V166">
        <v>148839.10939999999</v>
      </c>
      <c r="W166">
        <v>12</v>
      </c>
      <c r="X166" s="1">
        <v>8.0599999999999994E-5</v>
      </c>
      <c r="Y166">
        <v>0.16438356200000001</v>
      </c>
      <c r="Z166">
        <v>0.18181818199999999</v>
      </c>
      <c r="AA166">
        <v>5</v>
      </c>
      <c r="AB166">
        <v>0</v>
      </c>
      <c r="AC166">
        <v>5</v>
      </c>
      <c r="AD166" t="s">
        <v>32</v>
      </c>
      <c r="AE166" t="s">
        <v>32</v>
      </c>
      <c r="AF166">
        <v>12</v>
      </c>
      <c r="AG166">
        <v>12</v>
      </c>
      <c r="AH166">
        <f t="shared" si="2"/>
        <v>0</v>
      </c>
    </row>
    <row r="167" spans="2:34" x14ac:dyDescent="0.25">
      <c r="B167">
        <v>3</v>
      </c>
      <c r="C167" t="s">
        <v>34</v>
      </c>
      <c r="G167" s="2">
        <v>43221</v>
      </c>
      <c r="H167">
        <v>8</v>
      </c>
      <c r="I167">
        <v>6</v>
      </c>
      <c r="L167">
        <v>5</v>
      </c>
      <c r="M167">
        <v>18</v>
      </c>
      <c r="N167" t="s">
        <v>31</v>
      </c>
      <c r="O167">
        <v>12.28</v>
      </c>
      <c r="Q167">
        <v>72</v>
      </c>
      <c r="S167">
        <v>28</v>
      </c>
      <c r="T167">
        <v>23</v>
      </c>
      <c r="U167">
        <v>41</v>
      </c>
      <c r="V167">
        <v>24278.20752</v>
      </c>
      <c r="W167">
        <v>5</v>
      </c>
      <c r="X167">
        <v>2.8832400000000001E-4</v>
      </c>
      <c r="Y167">
        <v>9.7222221999999997E-2</v>
      </c>
      <c r="Z167">
        <v>0.17073170700000001</v>
      </c>
      <c r="AA167">
        <v>7</v>
      </c>
      <c r="AB167">
        <v>0</v>
      </c>
      <c r="AC167">
        <v>7</v>
      </c>
      <c r="AD167" t="s">
        <v>35</v>
      </c>
      <c r="AE167" t="s">
        <v>35</v>
      </c>
      <c r="AF167">
        <v>7</v>
      </c>
      <c r="AG167">
        <v>7</v>
      </c>
      <c r="AH167">
        <f t="shared" si="2"/>
        <v>0</v>
      </c>
    </row>
    <row r="168" spans="2:34" x14ac:dyDescent="0.25">
      <c r="B168">
        <v>5</v>
      </c>
      <c r="C168" t="s">
        <v>30</v>
      </c>
      <c r="G168" s="2">
        <v>43221</v>
      </c>
      <c r="H168">
        <v>8</v>
      </c>
      <c r="I168">
        <v>6</v>
      </c>
      <c r="L168">
        <v>5</v>
      </c>
      <c r="M168">
        <v>18</v>
      </c>
      <c r="N168" t="s">
        <v>31</v>
      </c>
      <c r="O168">
        <v>15.61</v>
      </c>
      <c r="Q168">
        <v>64</v>
      </c>
      <c r="S168">
        <v>24</v>
      </c>
      <c r="T168">
        <v>63</v>
      </c>
      <c r="U168">
        <v>50.333333330000002</v>
      </c>
      <c r="V168">
        <v>50667.563520000003</v>
      </c>
      <c r="W168">
        <v>8</v>
      </c>
      <c r="X168">
        <v>1.57892E-4</v>
      </c>
      <c r="Y168">
        <v>0.125</v>
      </c>
      <c r="Z168">
        <v>0.15894039700000001</v>
      </c>
      <c r="AA168">
        <v>4</v>
      </c>
      <c r="AB168">
        <v>0</v>
      </c>
      <c r="AC168">
        <v>4</v>
      </c>
      <c r="AD168" t="s">
        <v>32</v>
      </c>
      <c r="AE168" t="s">
        <v>32</v>
      </c>
      <c r="AF168">
        <v>8</v>
      </c>
      <c r="AG168">
        <v>8</v>
      </c>
      <c r="AH168">
        <f t="shared" si="2"/>
        <v>0</v>
      </c>
    </row>
    <row r="169" spans="2:34" x14ac:dyDescent="0.25">
      <c r="B169">
        <v>6</v>
      </c>
      <c r="C169" t="s">
        <v>29</v>
      </c>
      <c r="G169" s="2">
        <v>43221</v>
      </c>
      <c r="H169">
        <v>8</v>
      </c>
      <c r="I169">
        <v>6</v>
      </c>
      <c r="L169">
        <v>5</v>
      </c>
      <c r="M169">
        <v>18</v>
      </c>
      <c r="N169" t="s">
        <v>31</v>
      </c>
      <c r="O169">
        <v>24.06</v>
      </c>
      <c r="Q169">
        <v>106</v>
      </c>
      <c r="S169">
        <v>41</v>
      </c>
      <c r="T169">
        <v>51</v>
      </c>
      <c r="U169">
        <v>66</v>
      </c>
      <c r="V169">
        <v>116053.4762</v>
      </c>
      <c r="W169">
        <v>11</v>
      </c>
      <c r="X169" s="1">
        <v>9.48E-5</v>
      </c>
      <c r="Y169">
        <v>0.103773585</v>
      </c>
      <c r="Z169">
        <v>0.16666666699999999</v>
      </c>
      <c r="AA169">
        <v>11</v>
      </c>
      <c r="AB169">
        <v>0</v>
      </c>
      <c r="AC169">
        <v>11</v>
      </c>
      <c r="AD169" t="s">
        <v>35</v>
      </c>
      <c r="AE169" t="s">
        <v>35</v>
      </c>
      <c r="AF169">
        <v>11</v>
      </c>
      <c r="AG169">
        <v>11</v>
      </c>
      <c r="AH169">
        <f t="shared" si="2"/>
        <v>0</v>
      </c>
    </row>
    <row r="170" spans="2:34" x14ac:dyDescent="0.25">
      <c r="B170">
        <v>8</v>
      </c>
      <c r="C170" t="s">
        <v>29</v>
      </c>
      <c r="G170" s="2">
        <v>43221</v>
      </c>
      <c r="H170">
        <v>8</v>
      </c>
      <c r="I170">
        <v>6</v>
      </c>
      <c r="L170">
        <v>5</v>
      </c>
      <c r="M170">
        <v>18</v>
      </c>
      <c r="N170" t="s">
        <v>31</v>
      </c>
      <c r="O170">
        <v>11.79</v>
      </c>
      <c r="Q170">
        <v>52</v>
      </c>
      <c r="S170">
        <v>19</v>
      </c>
      <c r="T170">
        <v>15</v>
      </c>
      <c r="U170">
        <v>28.666666670000001</v>
      </c>
      <c r="V170">
        <v>7759.7272999999996</v>
      </c>
      <c r="W170">
        <v>3</v>
      </c>
      <c r="X170">
        <v>3.8661199999999999E-4</v>
      </c>
      <c r="Y170">
        <v>5.7692307999999998E-2</v>
      </c>
      <c r="Z170">
        <v>0.10465116300000001</v>
      </c>
      <c r="AA170">
        <v>3</v>
      </c>
      <c r="AB170">
        <v>0</v>
      </c>
      <c r="AC170">
        <v>3</v>
      </c>
      <c r="AD170" t="s">
        <v>35</v>
      </c>
      <c r="AE170" t="s">
        <v>35</v>
      </c>
      <c r="AF170">
        <v>3</v>
      </c>
      <c r="AG170">
        <v>3</v>
      </c>
      <c r="AH170">
        <f t="shared" si="2"/>
        <v>0</v>
      </c>
    </row>
    <row r="171" spans="2:34" x14ac:dyDescent="0.25">
      <c r="B171">
        <v>9</v>
      </c>
      <c r="C171" t="s">
        <v>34</v>
      </c>
      <c r="G171" s="2">
        <v>43221</v>
      </c>
      <c r="H171">
        <v>8</v>
      </c>
      <c r="I171">
        <v>6</v>
      </c>
      <c r="L171">
        <v>5</v>
      </c>
      <c r="M171">
        <v>18</v>
      </c>
      <c r="N171" t="s">
        <v>31</v>
      </c>
      <c r="O171">
        <v>18.690000000000001</v>
      </c>
      <c r="Q171">
        <v>94</v>
      </c>
      <c r="S171">
        <v>61</v>
      </c>
      <c r="T171">
        <v>54</v>
      </c>
      <c r="U171">
        <v>69.666666669999998</v>
      </c>
      <c r="V171">
        <v>162124.89350000001</v>
      </c>
      <c r="W171">
        <v>10</v>
      </c>
      <c r="X171" s="1">
        <v>9.87E-5</v>
      </c>
      <c r="Y171">
        <v>0.17021276599999999</v>
      </c>
      <c r="Z171">
        <v>0.229665072</v>
      </c>
      <c r="AA171">
        <v>16</v>
      </c>
      <c r="AB171">
        <v>0</v>
      </c>
      <c r="AC171">
        <v>16</v>
      </c>
      <c r="AD171" t="s">
        <v>35</v>
      </c>
      <c r="AE171" t="s">
        <v>35</v>
      </c>
      <c r="AF171">
        <v>16</v>
      </c>
      <c r="AG171">
        <v>16</v>
      </c>
      <c r="AH171">
        <f t="shared" si="2"/>
        <v>0</v>
      </c>
    </row>
    <row r="172" spans="2:34" x14ac:dyDescent="0.25">
      <c r="B172">
        <v>10</v>
      </c>
      <c r="C172" t="s">
        <v>30</v>
      </c>
      <c r="G172" s="2">
        <v>43221</v>
      </c>
      <c r="H172">
        <v>8</v>
      </c>
      <c r="I172">
        <v>6</v>
      </c>
      <c r="L172">
        <v>5</v>
      </c>
      <c r="M172">
        <v>18</v>
      </c>
      <c r="N172" t="s">
        <v>31</v>
      </c>
      <c r="O172">
        <v>3.91</v>
      </c>
      <c r="Q172">
        <v>76</v>
      </c>
      <c r="S172">
        <v>43</v>
      </c>
      <c r="T172">
        <v>40</v>
      </c>
      <c r="U172">
        <v>53</v>
      </c>
      <c r="V172">
        <v>68444.774130000005</v>
      </c>
      <c r="W172">
        <v>7</v>
      </c>
      <c r="X172">
        <v>1.75324E-4</v>
      </c>
      <c r="Y172">
        <v>0.15789473700000001</v>
      </c>
      <c r="Z172">
        <v>0.22641509400000001</v>
      </c>
      <c r="AA172">
        <v>12</v>
      </c>
      <c r="AB172">
        <v>0</v>
      </c>
      <c r="AC172">
        <v>12</v>
      </c>
      <c r="AD172" t="s">
        <v>35</v>
      </c>
      <c r="AE172" t="s">
        <v>35</v>
      </c>
      <c r="AF172">
        <v>12</v>
      </c>
      <c r="AG172">
        <v>12</v>
      </c>
      <c r="AH172">
        <f t="shared" si="2"/>
        <v>0</v>
      </c>
    </row>
    <row r="173" spans="2:34" x14ac:dyDescent="0.25">
      <c r="B173">
        <v>11</v>
      </c>
      <c r="C173" t="s">
        <v>30</v>
      </c>
      <c r="G173" s="2">
        <v>43221</v>
      </c>
      <c r="H173">
        <v>8</v>
      </c>
      <c r="I173">
        <v>6</v>
      </c>
      <c r="L173">
        <v>5</v>
      </c>
      <c r="M173">
        <v>18</v>
      </c>
      <c r="N173" t="s">
        <v>31</v>
      </c>
      <c r="O173">
        <v>12.42</v>
      </c>
      <c r="Q173">
        <v>57</v>
      </c>
      <c r="S173">
        <v>29</v>
      </c>
      <c r="T173">
        <v>33</v>
      </c>
      <c r="U173">
        <v>39.666666669999998</v>
      </c>
      <c r="V173">
        <v>28561.765490000002</v>
      </c>
      <c r="W173">
        <v>5</v>
      </c>
      <c r="X173">
        <v>1.7505900000000001E-4</v>
      </c>
      <c r="Y173">
        <v>8.7719298000000001E-2</v>
      </c>
      <c r="Z173">
        <v>0.12605042</v>
      </c>
      <c r="AA173">
        <v>3</v>
      </c>
      <c r="AB173">
        <v>0</v>
      </c>
      <c r="AC173">
        <v>3</v>
      </c>
      <c r="AD173" t="s">
        <v>32</v>
      </c>
      <c r="AE173" t="s">
        <v>32</v>
      </c>
      <c r="AF173">
        <v>5</v>
      </c>
      <c r="AG173">
        <v>5</v>
      </c>
      <c r="AH173">
        <f t="shared" si="2"/>
        <v>0</v>
      </c>
    </row>
    <row r="174" spans="2:34" x14ac:dyDescent="0.25">
      <c r="B174">
        <v>12</v>
      </c>
      <c r="C174" t="s">
        <v>29</v>
      </c>
      <c r="G174" s="2">
        <v>43221</v>
      </c>
      <c r="H174">
        <v>8</v>
      </c>
      <c r="I174">
        <v>6</v>
      </c>
      <c r="L174">
        <v>5</v>
      </c>
      <c r="M174">
        <v>18</v>
      </c>
      <c r="N174" t="s">
        <v>31</v>
      </c>
      <c r="O174">
        <v>13.95</v>
      </c>
      <c r="Q174">
        <v>63</v>
      </c>
      <c r="S174">
        <v>35</v>
      </c>
      <c r="T174">
        <v>34</v>
      </c>
      <c r="U174">
        <v>44</v>
      </c>
      <c r="V174">
        <v>39254.167049999996</v>
      </c>
      <c r="W174">
        <v>6</v>
      </c>
      <c r="X174">
        <v>1.5285E-4</v>
      </c>
      <c r="Y174">
        <v>9.5238094999999995E-2</v>
      </c>
      <c r="Z174">
        <v>0.13636363600000001</v>
      </c>
      <c r="AA174">
        <v>1</v>
      </c>
      <c r="AB174">
        <v>0</v>
      </c>
      <c r="AC174">
        <v>1</v>
      </c>
      <c r="AD174" t="s">
        <v>32</v>
      </c>
      <c r="AE174" t="s">
        <v>32</v>
      </c>
      <c r="AF174">
        <v>6</v>
      </c>
      <c r="AG174">
        <v>6</v>
      </c>
      <c r="AH174">
        <f t="shared" si="2"/>
        <v>0</v>
      </c>
    </row>
    <row r="175" spans="2:34" x14ac:dyDescent="0.25">
      <c r="B175">
        <v>14</v>
      </c>
      <c r="C175" t="s">
        <v>34</v>
      </c>
      <c r="G175" s="2">
        <v>43221</v>
      </c>
      <c r="H175">
        <v>8</v>
      </c>
      <c r="I175">
        <v>6</v>
      </c>
      <c r="L175">
        <v>5</v>
      </c>
      <c r="M175">
        <v>18</v>
      </c>
      <c r="N175" t="s">
        <v>31</v>
      </c>
      <c r="O175">
        <v>12.69</v>
      </c>
      <c r="Q175">
        <v>59</v>
      </c>
      <c r="S175">
        <v>59</v>
      </c>
      <c r="T175">
        <v>56</v>
      </c>
      <c r="U175">
        <v>58</v>
      </c>
      <c r="V175">
        <v>102068.16469999999</v>
      </c>
      <c r="W175">
        <v>12</v>
      </c>
      <c r="X175">
        <v>1.17568E-4</v>
      </c>
      <c r="Y175">
        <v>0.20338983099999999</v>
      </c>
      <c r="Z175">
        <v>0.20689655200000001</v>
      </c>
      <c r="AA175">
        <v>10</v>
      </c>
      <c r="AB175">
        <v>0</v>
      </c>
      <c r="AC175">
        <v>10</v>
      </c>
      <c r="AD175" t="s">
        <v>32</v>
      </c>
      <c r="AE175" t="s">
        <v>32</v>
      </c>
      <c r="AF175">
        <v>12</v>
      </c>
      <c r="AG175">
        <v>12</v>
      </c>
      <c r="AH175">
        <f t="shared" si="2"/>
        <v>0</v>
      </c>
    </row>
    <row r="176" spans="2:34" x14ac:dyDescent="0.25">
      <c r="B176">
        <v>15</v>
      </c>
      <c r="C176" t="s">
        <v>29</v>
      </c>
      <c r="G176" s="2">
        <v>43221</v>
      </c>
      <c r="H176">
        <v>8</v>
      </c>
      <c r="I176">
        <v>6</v>
      </c>
      <c r="L176">
        <v>5</v>
      </c>
      <c r="M176">
        <v>18</v>
      </c>
      <c r="N176" t="s">
        <v>31</v>
      </c>
      <c r="O176">
        <v>23.76</v>
      </c>
      <c r="Q176">
        <v>79</v>
      </c>
      <c r="S176">
        <v>66</v>
      </c>
      <c r="T176">
        <v>96</v>
      </c>
      <c r="U176">
        <v>80.333333330000002</v>
      </c>
      <c r="V176">
        <v>262084.0042</v>
      </c>
      <c r="W176">
        <v>18</v>
      </c>
      <c r="X176" s="1">
        <v>6.8700000000000003E-5</v>
      </c>
      <c r="Y176">
        <v>0.227848101</v>
      </c>
      <c r="Z176">
        <v>0.22406639</v>
      </c>
      <c r="AA176">
        <v>11</v>
      </c>
      <c r="AB176">
        <v>0</v>
      </c>
      <c r="AC176">
        <v>11</v>
      </c>
      <c r="AD176" t="s">
        <v>32</v>
      </c>
      <c r="AE176" t="s">
        <v>32</v>
      </c>
      <c r="AF176">
        <v>18</v>
      </c>
      <c r="AG176">
        <v>18</v>
      </c>
      <c r="AH176">
        <f t="shared" si="2"/>
        <v>0</v>
      </c>
    </row>
    <row r="177" spans="2:34" x14ac:dyDescent="0.25">
      <c r="B177">
        <v>17</v>
      </c>
      <c r="C177" t="s">
        <v>29</v>
      </c>
      <c r="G177" s="2">
        <v>43221</v>
      </c>
      <c r="H177">
        <v>8</v>
      </c>
      <c r="I177">
        <v>6</v>
      </c>
      <c r="L177">
        <v>5</v>
      </c>
      <c r="M177">
        <v>18</v>
      </c>
      <c r="N177" t="s">
        <v>31</v>
      </c>
      <c r="O177">
        <v>25.64</v>
      </c>
      <c r="Q177">
        <v>96</v>
      </c>
      <c r="S177">
        <v>35</v>
      </c>
      <c r="T177">
        <v>52</v>
      </c>
      <c r="U177">
        <v>61</v>
      </c>
      <c r="V177">
        <v>91483.1008</v>
      </c>
      <c r="W177">
        <v>23</v>
      </c>
      <c r="X177">
        <v>2.5141300000000003E-4</v>
      </c>
      <c r="Y177">
        <v>0.23958333300000001</v>
      </c>
      <c r="Z177">
        <v>0.37704917999999998</v>
      </c>
      <c r="AA177">
        <v>14</v>
      </c>
      <c r="AB177">
        <v>0</v>
      </c>
      <c r="AC177">
        <v>14</v>
      </c>
      <c r="AD177" t="s">
        <v>32</v>
      </c>
      <c r="AE177" t="s">
        <v>32</v>
      </c>
      <c r="AF177">
        <v>23</v>
      </c>
      <c r="AG177">
        <v>23</v>
      </c>
      <c r="AH177">
        <f t="shared" si="2"/>
        <v>0</v>
      </c>
    </row>
    <row r="178" spans="2:34" x14ac:dyDescent="0.25">
      <c r="B178">
        <v>18</v>
      </c>
      <c r="C178" t="s">
        <v>34</v>
      </c>
      <c r="G178" s="2">
        <v>43221</v>
      </c>
      <c r="H178">
        <v>8</v>
      </c>
      <c r="I178">
        <v>6</v>
      </c>
      <c r="L178">
        <v>5</v>
      </c>
      <c r="M178">
        <v>18</v>
      </c>
      <c r="N178" t="s">
        <v>31</v>
      </c>
      <c r="O178">
        <v>21.39</v>
      </c>
      <c r="Q178">
        <v>92</v>
      </c>
      <c r="S178">
        <v>72</v>
      </c>
      <c r="T178">
        <v>53</v>
      </c>
      <c r="U178">
        <v>72.333333330000002</v>
      </c>
      <c r="V178">
        <v>183820.71410000001</v>
      </c>
      <c r="W178">
        <v>16</v>
      </c>
      <c r="X178" s="1">
        <v>8.7000000000000001E-5</v>
      </c>
      <c r="Y178">
        <v>0.17391304299999999</v>
      </c>
      <c r="Z178">
        <v>0.22119815700000001</v>
      </c>
      <c r="AA178">
        <v>16</v>
      </c>
      <c r="AB178">
        <v>0</v>
      </c>
      <c r="AC178">
        <v>16</v>
      </c>
      <c r="AD178" t="s">
        <v>35</v>
      </c>
      <c r="AE178" t="s">
        <v>35</v>
      </c>
      <c r="AF178">
        <v>16</v>
      </c>
      <c r="AG178">
        <v>16</v>
      </c>
      <c r="AH178">
        <f t="shared" si="2"/>
        <v>0</v>
      </c>
    </row>
    <row r="179" spans="2:34" x14ac:dyDescent="0.25">
      <c r="B179">
        <v>21</v>
      </c>
      <c r="C179" t="s">
        <v>30</v>
      </c>
      <c r="G179" s="2">
        <v>43221</v>
      </c>
      <c r="H179">
        <v>8</v>
      </c>
      <c r="I179">
        <v>6</v>
      </c>
      <c r="L179">
        <v>5</v>
      </c>
      <c r="M179">
        <v>18</v>
      </c>
      <c r="N179" t="s">
        <v>31</v>
      </c>
      <c r="O179">
        <v>16.690000000000001</v>
      </c>
      <c r="Q179">
        <v>57</v>
      </c>
      <c r="S179">
        <v>63</v>
      </c>
      <c r="T179">
        <v>31</v>
      </c>
      <c r="U179">
        <v>50.333333330000002</v>
      </c>
      <c r="V179">
        <v>58287.49007</v>
      </c>
      <c r="W179">
        <v>7</v>
      </c>
      <c r="X179">
        <v>1.2009400000000001E-4</v>
      </c>
      <c r="Y179">
        <v>0.122807018</v>
      </c>
      <c r="Z179">
        <v>0.139072848</v>
      </c>
      <c r="AA179">
        <v>5</v>
      </c>
      <c r="AB179">
        <v>0</v>
      </c>
      <c r="AC179">
        <v>5</v>
      </c>
      <c r="AD179" t="s">
        <v>32</v>
      </c>
      <c r="AE179" t="s">
        <v>32</v>
      </c>
      <c r="AF179">
        <v>7</v>
      </c>
      <c r="AG179">
        <v>7</v>
      </c>
      <c r="AH179">
        <f t="shared" si="2"/>
        <v>0</v>
      </c>
    </row>
    <row r="180" spans="2:34" x14ac:dyDescent="0.25">
      <c r="B180">
        <v>22</v>
      </c>
      <c r="C180" t="s">
        <v>34</v>
      </c>
      <c r="G180" s="2">
        <v>43221</v>
      </c>
      <c r="H180">
        <v>8</v>
      </c>
      <c r="I180">
        <v>6</v>
      </c>
      <c r="L180">
        <v>5</v>
      </c>
      <c r="M180">
        <v>18</v>
      </c>
      <c r="N180" t="s">
        <v>31</v>
      </c>
      <c r="O180">
        <v>14.16</v>
      </c>
      <c r="Q180">
        <v>63</v>
      </c>
      <c r="S180">
        <v>31</v>
      </c>
      <c r="T180">
        <v>35</v>
      </c>
      <c r="U180">
        <v>43</v>
      </c>
      <c r="V180">
        <v>35790.564079999996</v>
      </c>
      <c r="W180">
        <v>7</v>
      </c>
      <c r="X180">
        <v>1.95582E-4</v>
      </c>
      <c r="Y180">
        <v>0.111111111</v>
      </c>
      <c r="Z180">
        <v>0.16279069800000001</v>
      </c>
      <c r="AA180">
        <v>5</v>
      </c>
      <c r="AB180">
        <v>0</v>
      </c>
      <c r="AC180">
        <v>5</v>
      </c>
      <c r="AD180" t="s">
        <v>32</v>
      </c>
      <c r="AE180" t="s">
        <v>32</v>
      </c>
      <c r="AF180">
        <v>7</v>
      </c>
      <c r="AG180">
        <v>7</v>
      </c>
      <c r="AH180">
        <f t="shared" si="2"/>
        <v>0</v>
      </c>
    </row>
    <row r="181" spans="2:34" x14ac:dyDescent="0.25">
      <c r="B181">
        <v>23</v>
      </c>
      <c r="C181" t="s">
        <v>30</v>
      </c>
      <c r="G181" s="2">
        <v>43221</v>
      </c>
      <c r="H181">
        <v>8</v>
      </c>
      <c r="I181">
        <v>6</v>
      </c>
      <c r="L181">
        <v>5</v>
      </c>
      <c r="M181">
        <v>18</v>
      </c>
      <c r="N181" t="s">
        <v>31</v>
      </c>
      <c r="O181">
        <v>28.99</v>
      </c>
      <c r="Q181">
        <v>89</v>
      </c>
      <c r="S181">
        <v>47</v>
      </c>
      <c r="T181">
        <v>71</v>
      </c>
      <c r="U181">
        <v>69</v>
      </c>
      <c r="V181">
        <v>155505.0398</v>
      </c>
      <c r="W181">
        <v>12</v>
      </c>
      <c r="X181" s="1">
        <v>7.7200000000000006E-5</v>
      </c>
      <c r="Y181">
        <v>0.13483146100000001</v>
      </c>
      <c r="Z181">
        <v>0.17391304299999999</v>
      </c>
      <c r="AA181">
        <v>10</v>
      </c>
      <c r="AB181">
        <v>0</v>
      </c>
      <c r="AC181">
        <v>10</v>
      </c>
      <c r="AD181" t="s">
        <v>32</v>
      </c>
      <c r="AE181" t="s">
        <v>32</v>
      </c>
      <c r="AF181">
        <v>12</v>
      </c>
      <c r="AG181">
        <v>12</v>
      </c>
      <c r="AH181">
        <f t="shared" si="2"/>
        <v>0</v>
      </c>
    </row>
    <row r="182" spans="2:34" x14ac:dyDescent="0.25">
      <c r="B182">
        <v>25</v>
      </c>
      <c r="C182" t="s">
        <v>34</v>
      </c>
      <c r="G182" s="2">
        <v>43221</v>
      </c>
      <c r="H182">
        <v>8</v>
      </c>
      <c r="I182">
        <v>6</v>
      </c>
      <c r="L182">
        <v>5</v>
      </c>
      <c r="M182">
        <v>18</v>
      </c>
      <c r="N182" t="s">
        <v>31</v>
      </c>
      <c r="O182">
        <v>14.48</v>
      </c>
      <c r="Q182">
        <v>64</v>
      </c>
      <c r="S182">
        <v>37</v>
      </c>
      <c r="T182">
        <v>47</v>
      </c>
      <c r="U182">
        <v>49.333333330000002</v>
      </c>
      <c r="V182">
        <v>58274.400110000002</v>
      </c>
      <c r="W182">
        <v>8</v>
      </c>
      <c r="X182">
        <v>1.3728199999999999E-4</v>
      </c>
      <c r="Y182">
        <v>0.125</v>
      </c>
      <c r="Z182">
        <v>0.162162162</v>
      </c>
      <c r="AA182">
        <v>6</v>
      </c>
      <c r="AB182">
        <v>0</v>
      </c>
      <c r="AC182">
        <v>6</v>
      </c>
      <c r="AD182" t="s">
        <v>32</v>
      </c>
      <c r="AE182" t="s">
        <v>32</v>
      </c>
      <c r="AF182">
        <v>8</v>
      </c>
      <c r="AG182">
        <v>8</v>
      </c>
      <c r="AH182">
        <f t="shared" si="2"/>
        <v>0</v>
      </c>
    </row>
    <row r="183" spans="2:34" x14ac:dyDescent="0.25">
      <c r="B183">
        <v>26</v>
      </c>
      <c r="C183" t="s">
        <v>30</v>
      </c>
      <c r="G183" s="2">
        <v>43221</v>
      </c>
      <c r="H183">
        <v>8</v>
      </c>
      <c r="I183">
        <v>6</v>
      </c>
      <c r="L183">
        <v>5</v>
      </c>
      <c r="M183">
        <v>18</v>
      </c>
      <c r="N183" t="s">
        <v>31</v>
      </c>
      <c r="O183">
        <v>21.3</v>
      </c>
      <c r="Q183">
        <v>80</v>
      </c>
      <c r="S183">
        <v>63</v>
      </c>
      <c r="T183">
        <v>44</v>
      </c>
      <c r="U183">
        <v>62.333333330000002</v>
      </c>
      <c r="V183">
        <v>116113.1664</v>
      </c>
      <c r="W183">
        <v>8</v>
      </c>
      <c r="X183">
        <v>1.8946999999999999E-4</v>
      </c>
      <c r="Y183">
        <v>0.27500000000000002</v>
      </c>
      <c r="Z183">
        <v>0.35294117600000002</v>
      </c>
      <c r="AA183">
        <v>22</v>
      </c>
      <c r="AB183">
        <v>0</v>
      </c>
      <c r="AC183">
        <v>22</v>
      </c>
      <c r="AD183" t="s">
        <v>35</v>
      </c>
      <c r="AE183" t="s">
        <v>35</v>
      </c>
      <c r="AF183">
        <v>22</v>
      </c>
      <c r="AG183">
        <v>22</v>
      </c>
      <c r="AH183">
        <f t="shared" si="2"/>
        <v>0</v>
      </c>
    </row>
    <row r="184" spans="2:34" x14ac:dyDescent="0.25">
      <c r="B184">
        <v>31</v>
      </c>
      <c r="C184" t="s">
        <v>29</v>
      </c>
      <c r="G184" s="2">
        <v>43221</v>
      </c>
      <c r="H184">
        <v>8</v>
      </c>
      <c r="I184">
        <v>6</v>
      </c>
      <c r="L184">
        <v>5</v>
      </c>
      <c r="M184">
        <v>18</v>
      </c>
      <c r="N184" t="s">
        <v>31</v>
      </c>
      <c r="O184">
        <v>19.579999999999998</v>
      </c>
      <c r="Q184">
        <v>83</v>
      </c>
      <c r="S184">
        <v>43</v>
      </c>
      <c r="T184">
        <v>43</v>
      </c>
      <c r="U184">
        <v>56.333333330000002</v>
      </c>
      <c r="V184">
        <v>80355.065419999999</v>
      </c>
      <c r="W184">
        <v>17</v>
      </c>
      <c r="X184">
        <v>2.11561E-4</v>
      </c>
      <c r="Y184">
        <v>0.20481927699999999</v>
      </c>
      <c r="Z184">
        <v>0.30177514799999999</v>
      </c>
      <c r="AA184">
        <v>14</v>
      </c>
      <c r="AB184">
        <v>0</v>
      </c>
      <c r="AC184">
        <v>14</v>
      </c>
      <c r="AD184" t="s">
        <v>32</v>
      </c>
      <c r="AE184" t="s">
        <v>32</v>
      </c>
      <c r="AF184">
        <v>17</v>
      </c>
      <c r="AG184">
        <v>17</v>
      </c>
      <c r="AH184">
        <f t="shared" si="2"/>
        <v>0</v>
      </c>
    </row>
    <row r="185" spans="2:34" x14ac:dyDescent="0.25">
      <c r="B185">
        <v>31</v>
      </c>
      <c r="C185" t="s">
        <v>29</v>
      </c>
      <c r="G185" s="2">
        <v>43221</v>
      </c>
      <c r="H185">
        <v>8</v>
      </c>
      <c r="I185">
        <v>6</v>
      </c>
      <c r="L185">
        <v>5</v>
      </c>
      <c r="M185">
        <v>18</v>
      </c>
      <c r="N185" t="s">
        <v>31</v>
      </c>
      <c r="O185">
        <v>27.31</v>
      </c>
      <c r="Q185">
        <v>71</v>
      </c>
      <c r="S185">
        <v>53</v>
      </c>
      <c r="T185">
        <v>65</v>
      </c>
      <c r="U185">
        <v>63</v>
      </c>
      <c r="V185">
        <v>128069.5343</v>
      </c>
      <c r="W185">
        <v>15</v>
      </c>
      <c r="X185">
        <v>1.17124E-4</v>
      </c>
      <c r="Y185">
        <v>0.211267606</v>
      </c>
      <c r="Z185">
        <v>0.23809523799999999</v>
      </c>
      <c r="AA185">
        <v>14</v>
      </c>
      <c r="AB185">
        <v>0</v>
      </c>
      <c r="AC185">
        <v>14</v>
      </c>
      <c r="AD185" t="s">
        <v>32</v>
      </c>
      <c r="AE185" t="s">
        <v>32</v>
      </c>
      <c r="AF185">
        <v>15</v>
      </c>
      <c r="AG185">
        <v>15</v>
      </c>
      <c r="AH185">
        <f t="shared" si="2"/>
        <v>0</v>
      </c>
    </row>
    <row r="186" spans="2:34" x14ac:dyDescent="0.25">
      <c r="B186">
        <v>32</v>
      </c>
      <c r="C186" t="s">
        <v>34</v>
      </c>
      <c r="G186" s="2">
        <v>43221</v>
      </c>
      <c r="H186">
        <v>8</v>
      </c>
      <c r="I186">
        <v>6</v>
      </c>
      <c r="L186">
        <v>5</v>
      </c>
      <c r="M186">
        <v>18</v>
      </c>
      <c r="N186" t="s">
        <v>31</v>
      </c>
      <c r="O186">
        <v>24.48</v>
      </c>
      <c r="Q186">
        <v>71</v>
      </c>
      <c r="S186">
        <v>69</v>
      </c>
      <c r="T186">
        <v>84</v>
      </c>
      <c r="U186">
        <v>74.666666669999998</v>
      </c>
      <c r="V186">
        <v>215469.09169999999</v>
      </c>
      <c r="W186">
        <v>41</v>
      </c>
      <c r="X186">
        <v>1.9028299999999999E-4</v>
      </c>
      <c r="Y186">
        <v>0.57746478899999998</v>
      </c>
      <c r="Z186">
        <v>0.54910714299999996</v>
      </c>
      <c r="AA186">
        <v>22</v>
      </c>
      <c r="AB186">
        <v>0</v>
      </c>
      <c r="AC186">
        <v>22</v>
      </c>
      <c r="AD186" t="s">
        <v>32</v>
      </c>
      <c r="AE186" t="s">
        <v>32</v>
      </c>
      <c r="AF186">
        <v>41</v>
      </c>
      <c r="AG186">
        <v>41</v>
      </c>
      <c r="AH186">
        <f t="shared" si="2"/>
        <v>0</v>
      </c>
    </row>
    <row r="187" spans="2:34" x14ac:dyDescent="0.25">
      <c r="B187">
        <v>33</v>
      </c>
      <c r="C187" t="s">
        <v>29</v>
      </c>
      <c r="G187" s="2">
        <v>43221</v>
      </c>
      <c r="H187">
        <v>8</v>
      </c>
      <c r="I187">
        <v>6</v>
      </c>
      <c r="L187">
        <v>5</v>
      </c>
      <c r="M187">
        <v>18</v>
      </c>
      <c r="N187" t="s">
        <v>31</v>
      </c>
      <c r="O187">
        <v>23.19</v>
      </c>
      <c r="Q187">
        <v>102</v>
      </c>
      <c r="S187">
        <v>32</v>
      </c>
      <c r="T187">
        <v>47</v>
      </c>
      <c r="U187">
        <v>60.333333330000002</v>
      </c>
      <c r="V187">
        <v>80324.173120000007</v>
      </c>
      <c r="W187">
        <v>12</v>
      </c>
      <c r="X187">
        <v>1.49395E-4</v>
      </c>
      <c r="Y187">
        <v>0.117647059</v>
      </c>
      <c r="Z187">
        <v>0.198895028</v>
      </c>
      <c r="AA187">
        <v>10</v>
      </c>
      <c r="AB187">
        <v>0</v>
      </c>
      <c r="AC187">
        <v>10</v>
      </c>
      <c r="AD187" t="s">
        <v>32</v>
      </c>
      <c r="AE187" t="s">
        <v>32</v>
      </c>
      <c r="AF187">
        <v>12</v>
      </c>
      <c r="AG187">
        <v>12</v>
      </c>
      <c r="AH187">
        <f t="shared" si="2"/>
        <v>0</v>
      </c>
    </row>
    <row r="188" spans="2:34" x14ac:dyDescent="0.25">
      <c r="B188">
        <v>35</v>
      </c>
      <c r="C188" t="s">
        <v>34</v>
      </c>
      <c r="G188" s="2">
        <v>43221</v>
      </c>
      <c r="H188">
        <v>8</v>
      </c>
      <c r="I188">
        <v>6</v>
      </c>
      <c r="L188">
        <v>5</v>
      </c>
      <c r="M188">
        <v>18</v>
      </c>
      <c r="N188" t="s">
        <v>31</v>
      </c>
      <c r="O188">
        <v>26.79</v>
      </c>
      <c r="Q188">
        <v>105</v>
      </c>
      <c r="S188">
        <v>64</v>
      </c>
      <c r="T188">
        <v>74</v>
      </c>
      <c r="U188">
        <v>81</v>
      </c>
      <c r="V188">
        <v>260374.9792</v>
      </c>
      <c r="W188">
        <v>13</v>
      </c>
      <c r="X188" s="1">
        <v>9.2200000000000005E-5</v>
      </c>
      <c r="Y188">
        <v>0.22857142899999999</v>
      </c>
      <c r="Z188">
        <v>0.29629629600000001</v>
      </c>
      <c r="AA188">
        <v>24</v>
      </c>
      <c r="AB188">
        <v>0</v>
      </c>
      <c r="AC188">
        <v>24</v>
      </c>
      <c r="AD188" t="s">
        <v>35</v>
      </c>
      <c r="AE188" t="s">
        <v>35</v>
      </c>
      <c r="AF188">
        <v>24</v>
      </c>
      <c r="AG188">
        <v>24</v>
      </c>
      <c r="AH188">
        <f t="shared" si="2"/>
        <v>0</v>
      </c>
    </row>
    <row r="189" spans="2:34" x14ac:dyDescent="0.25">
      <c r="B189">
        <v>36</v>
      </c>
      <c r="C189" t="s">
        <v>30</v>
      </c>
      <c r="G189" s="2">
        <v>43221</v>
      </c>
      <c r="H189">
        <v>8</v>
      </c>
      <c r="I189">
        <v>6</v>
      </c>
      <c r="L189">
        <v>5</v>
      </c>
      <c r="M189">
        <v>18</v>
      </c>
      <c r="N189" t="s">
        <v>31</v>
      </c>
      <c r="O189">
        <v>12.24</v>
      </c>
      <c r="Q189">
        <v>44</v>
      </c>
      <c r="S189">
        <v>34</v>
      </c>
      <c r="T189">
        <v>45</v>
      </c>
      <c r="U189">
        <v>41</v>
      </c>
      <c r="V189">
        <v>35248.639799999997</v>
      </c>
      <c r="W189">
        <v>8</v>
      </c>
      <c r="X189">
        <v>2.2695899999999999E-4</v>
      </c>
      <c r="Y189">
        <v>0.18181818199999999</v>
      </c>
      <c r="Z189">
        <v>0.19512195099999999</v>
      </c>
      <c r="AA189">
        <v>6</v>
      </c>
      <c r="AB189">
        <v>0</v>
      </c>
      <c r="AC189">
        <v>6</v>
      </c>
      <c r="AD189" t="s">
        <v>32</v>
      </c>
      <c r="AE189" t="s">
        <v>32</v>
      </c>
      <c r="AF189">
        <v>8</v>
      </c>
      <c r="AG189">
        <v>8</v>
      </c>
      <c r="AH189">
        <f t="shared" si="2"/>
        <v>0</v>
      </c>
    </row>
    <row r="190" spans="2:34" x14ac:dyDescent="0.25">
      <c r="B190">
        <v>39</v>
      </c>
      <c r="C190" t="s">
        <v>34</v>
      </c>
      <c r="G190" s="2">
        <v>43221</v>
      </c>
      <c r="H190">
        <v>8</v>
      </c>
      <c r="I190">
        <v>6</v>
      </c>
      <c r="L190">
        <v>5</v>
      </c>
      <c r="M190">
        <v>18</v>
      </c>
      <c r="N190" t="s">
        <v>31</v>
      </c>
      <c r="O190">
        <v>9.76</v>
      </c>
      <c r="Q190">
        <v>55</v>
      </c>
      <c r="S190">
        <v>8</v>
      </c>
      <c r="T190">
        <v>29</v>
      </c>
      <c r="U190">
        <v>30.666666670000001</v>
      </c>
      <c r="V190">
        <v>6681.1147330000003</v>
      </c>
      <c r="W190">
        <v>5</v>
      </c>
      <c r="X190">
        <v>7.4837799999999996E-4</v>
      </c>
      <c r="Y190">
        <v>9.0909090999999997E-2</v>
      </c>
      <c r="Z190">
        <v>0.16304347799999999</v>
      </c>
      <c r="AA190">
        <v>5</v>
      </c>
      <c r="AB190">
        <v>0</v>
      </c>
      <c r="AC190">
        <v>5</v>
      </c>
      <c r="AD190" t="s">
        <v>35</v>
      </c>
      <c r="AE190" t="s">
        <v>35</v>
      </c>
      <c r="AF190">
        <v>5</v>
      </c>
      <c r="AG190">
        <v>5</v>
      </c>
      <c r="AH190">
        <f t="shared" si="2"/>
        <v>0</v>
      </c>
    </row>
    <row r="191" spans="2:34" x14ac:dyDescent="0.25">
      <c r="B191">
        <v>40</v>
      </c>
      <c r="C191" t="s">
        <v>29</v>
      </c>
      <c r="G191" s="2">
        <v>43221</v>
      </c>
      <c r="H191">
        <v>8</v>
      </c>
      <c r="I191">
        <v>6</v>
      </c>
      <c r="L191">
        <v>5</v>
      </c>
      <c r="M191">
        <v>18</v>
      </c>
      <c r="N191" t="s">
        <v>31</v>
      </c>
      <c r="O191">
        <v>14.58</v>
      </c>
      <c r="Q191">
        <v>68</v>
      </c>
      <c r="S191">
        <v>41</v>
      </c>
      <c r="T191">
        <v>18</v>
      </c>
      <c r="U191">
        <v>42.333333330000002</v>
      </c>
      <c r="V191">
        <v>26276.258760000001</v>
      </c>
      <c r="W191">
        <v>11</v>
      </c>
      <c r="X191">
        <v>4.1862900000000001E-4</v>
      </c>
      <c r="Y191">
        <v>0.16176470600000001</v>
      </c>
      <c r="Z191">
        <v>0.25984252000000002</v>
      </c>
      <c r="AA191">
        <v>5</v>
      </c>
      <c r="AB191">
        <v>0</v>
      </c>
      <c r="AC191">
        <v>5</v>
      </c>
      <c r="AD191" t="s">
        <v>32</v>
      </c>
      <c r="AE191" t="s">
        <v>32</v>
      </c>
      <c r="AF191">
        <v>11</v>
      </c>
      <c r="AG191">
        <v>11</v>
      </c>
      <c r="AH191">
        <f t="shared" si="2"/>
        <v>0</v>
      </c>
    </row>
    <row r="192" spans="2:34" x14ac:dyDescent="0.25">
      <c r="B192">
        <v>41</v>
      </c>
      <c r="C192" t="s">
        <v>29</v>
      </c>
      <c r="G192" s="2">
        <v>43221</v>
      </c>
      <c r="H192">
        <v>8</v>
      </c>
      <c r="I192">
        <v>6</v>
      </c>
      <c r="L192">
        <v>5</v>
      </c>
      <c r="M192">
        <v>18</v>
      </c>
      <c r="N192" t="s">
        <v>31</v>
      </c>
      <c r="O192">
        <v>30.59</v>
      </c>
      <c r="Q192">
        <v>124</v>
      </c>
      <c r="S192">
        <v>74</v>
      </c>
      <c r="T192">
        <v>96</v>
      </c>
      <c r="U192">
        <v>98</v>
      </c>
      <c r="V192">
        <v>461235.67739999999</v>
      </c>
      <c r="W192">
        <v>16</v>
      </c>
      <c r="X192" s="1">
        <v>3.4700000000000003E-5</v>
      </c>
      <c r="Y192">
        <v>0.12903225800000001</v>
      </c>
      <c r="Z192">
        <v>0.163265306</v>
      </c>
      <c r="AA192">
        <v>11</v>
      </c>
      <c r="AB192">
        <v>0</v>
      </c>
      <c r="AC192">
        <v>11</v>
      </c>
      <c r="AD192" t="s">
        <v>32</v>
      </c>
      <c r="AE192" t="s">
        <v>32</v>
      </c>
      <c r="AF192">
        <v>16</v>
      </c>
      <c r="AG192">
        <v>16</v>
      </c>
      <c r="AH192">
        <f t="shared" si="2"/>
        <v>0</v>
      </c>
    </row>
    <row r="193" spans="2:34" x14ac:dyDescent="0.25">
      <c r="B193">
        <v>43</v>
      </c>
      <c r="C193" t="s">
        <v>29</v>
      </c>
      <c r="G193" s="2">
        <v>43221</v>
      </c>
      <c r="H193">
        <v>8</v>
      </c>
      <c r="I193">
        <v>6</v>
      </c>
      <c r="L193">
        <v>5</v>
      </c>
      <c r="M193">
        <v>18</v>
      </c>
      <c r="N193" t="s">
        <v>31</v>
      </c>
      <c r="O193">
        <v>16.09</v>
      </c>
      <c r="Q193">
        <v>62</v>
      </c>
      <c r="S193">
        <v>13</v>
      </c>
      <c r="T193">
        <v>14</v>
      </c>
      <c r="U193">
        <v>29.666666670000001</v>
      </c>
      <c r="V193">
        <v>5908.2835930000001</v>
      </c>
      <c r="W193">
        <v>10</v>
      </c>
      <c r="X193">
        <v>1.6925390000000001E-3</v>
      </c>
      <c r="Y193">
        <v>0.16129032300000001</v>
      </c>
      <c r="Z193">
        <v>0.33707865199999998</v>
      </c>
      <c r="AA193">
        <v>1</v>
      </c>
      <c r="AB193">
        <v>0</v>
      </c>
      <c r="AC193">
        <v>1</v>
      </c>
      <c r="AD193" t="s">
        <v>32</v>
      </c>
      <c r="AE193" t="s">
        <v>32</v>
      </c>
      <c r="AF193">
        <v>10</v>
      </c>
      <c r="AG193">
        <v>10</v>
      </c>
      <c r="AH193">
        <f t="shared" si="2"/>
        <v>0</v>
      </c>
    </row>
    <row r="194" spans="2:34" x14ac:dyDescent="0.25">
      <c r="B194">
        <v>44</v>
      </c>
      <c r="C194" t="s">
        <v>34</v>
      </c>
      <c r="G194" s="2">
        <v>43221</v>
      </c>
      <c r="H194">
        <v>8</v>
      </c>
      <c r="I194">
        <v>6</v>
      </c>
      <c r="L194">
        <v>5</v>
      </c>
      <c r="M194">
        <v>18</v>
      </c>
      <c r="N194" t="s">
        <v>31</v>
      </c>
      <c r="O194">
        <v>26.29</v>
      </c>
      <c r="Q194">
        <v>97</v>
      </c>
      <c r="S194">
        <v>79</v>
      </c>
      <c r="T194">
        <v>119</v>
      </c>
      <c r="U194">
        <v>98.333333330000002</v>
      </c>
      <c r="V194">
        <v>477467.74939999997</v>
      </c>
      <c r="W194">
        <v>23</v>
      </c>
      <c r="X194" s="1">
        <v>4.8199999999999999E-5</v>
      </c>
      <c r="Y194">
        <v>0.237113402</v>
      </c>
      <c r="Z194">
        <v>0.233898305</v>
      </c>
      <c r="AA194">
        <v>18</v>
      </c>
      <c r="AB194">
        <v>0</v>
      </c>
      <c r="AC194">
        <v>18</v>
      </c>
      <c r="AD194" t="s">
        <v>32</v>
      </c>
      <c r="AE194" t="s">
        <v>32</v>
      </c>
      <c r="AF194">
        <v>23</v>
      </c>
      <c r="AG194">
        <v>23</v>
      </c>
      <c r="AH194">
        <f t="shared" si="2"/>
        <v>0</v>
      </c>
    </row>
    <row r="195" spans="2:34" x14ac:dyDescent="0.25">
      <c r="B195">
        <v>45</v>
      </c>
      <c r="C195" t="s">
        <v>34</v>
      </c>
      <c r="G195" s="2">
        <v>43221</v>
      </c>
      <c r="H195">
        <v>8</v>
      </c>
      <c r="I195">
        <v>6</v>
      </c>
      <c r="L195">
        <v>5</v>
      </c>
      <c r="M195">
        <v>18</v>
      </c>
      <c r="N195" t="s">
        <v>31</v>
      </c>
      <c r="O195">
        <v>14.98</v>
      </c>
      <c r="Q195">
        <v>63</v>
      </c>
      <c r="S195">
        <v>43</v>
      </c>
      <c r="T195">
        <v>36</v>
      </c>
      <c r="U195">
        <v>47.333333330000002</v>
      </c>
      <c r="V195">
        <v>51063.403859999999</v>
      </c>
      <c r="W195">
        <v>11</v>
      </c>
      <c r="X195">
        <v>2.1541799999999999E-4</v>
      </c>
      <c r="Y195">
        <v>0.174603175</v>
      </c>
      <c r="Z195">
        <v>0.23239436599999999</v>
      </c>
      <c r="AA195">
        <v>6</v>
      </c>
      <c r="AB195">
        <v>0</v>
      </c>
      <c r="AC195">
        <v>6</v>
      </c>
      <c r="AD195" t="s">
        <v>32</v>
      </c>
      <c r="AE195" t="s">
        <v>32</v>
      </c>
      <c r="AF195">
        <v>11</v>
      </c>
      <c r="AG195">
        <v>11</v>
      </c>
      <c r="AH195">
        <f t="shared" ref="AH195:AH257" si="3">(AB195/AG195)*100</f>
        <v>0</v>
      </c>
    </row>
    <row r="196" spans="2:34" x14ac:dyDescent="0.25">
      <c r="B196">
        <v>47</v>
      </c>
      <c r="C196" t="s">
        <v>29</v>
      </c>
      <c r="G196" s="2">
        <v>43221</v>
      </c>
      <c r="H196">
        <v>8</v>
      </c>
      <c r="I196">
        <v>6</v>
      </c>
      <c r="L196">
        <v>5</v>
      </c>
      <c r="M196">
        <v>18</v>
      </c>
      <c r="N196" t="s">
        <v>31</v>
      </c>
      <c r="O196">
        <v>23.9</v>
      </c>
      <c r="Q196">
        <v>85</v>
      </c>
      <c r="S196">
        <v>62</v>
      </c>
      <c r="T196">
        <v>73</v>
      </c>
      <c r="U196">
        <v>73.333333330000002</v>
      </c>
      <c r="V196">
        <v>201433.5148</v>
      </c>
      <c r="W196">
        <v>12</v>
      </c>
      <c r="X196" s="1">
        <v>6.4499999999999996E-5</v>
      </c>
      <c r="Y196">
        <v>0.15294117600000001</v>
      </c>
      <c r="Z196">
        <v>0.17727272699999999</v>
      </c>
      <c r="AA196">
        <v>13</v>
      </c>
      <c r="AB196">
        <v>0</v>
      </c>
      <c r="AC196">
        <v>13</v>
      </c>
      <c r="AD196" t="s">
        <v>35</v>
      </c>
      <c r="AE196" t="s">
        <v>35</v>
      </c>
      <c r="AF196">
        <v>13</v>
      </c>
      <c r="AG196">
        <v>13</v>
      </c>
      <c r="AH196">
        <f t="shared" si="3"/>
        <v>0</v>
      </c>
    </row>
    <row r="197" spans="2:34" x14ac:dyDescent="0.25">
      <c r="B197">
        <v>49</v>
      </c>
      <c r="C197" t="s">
        <v>29</v>
      </c>
      <c r="G197" s="2">
        <v>43221</v>
      </c>
      <c r="H197">
        <v>8</v>
      </c>
      <c r="I197">
        <v>6</v>
      </c>
      <c r="L197">
        <v>5</v>
      </c>
      <c r="M197">
        <v>18</v>
      </c>
      <c r="N197" t="s">
        <v>31</v>
      </c>
      <c r="O197">
        <v>16.62</v>
      </c>
      <c r="Q197">
        <v>70</v>
      </c>
      <c r="S197">
        <v>37</v>
      </c>
      <c r="T197">
        <v>38</v>
      </c>
      <c r="U197">
        <v>48.333333330000002</v>
      </c>
      <c r="V197">
        <v>51532.54797</v>
      </c>
      <c r="W197">
        <v>7</v>
      </c>
      <c r="X197">
        <v>1.3583599999999999E-4</v>
      </c>
      <c r="Y197">
        <v>0.1</v>
      </c>
      <c r="Z197">
        <v>0.14482758600000001</v>
      </c>
      <c r="AA197">
        <v>3</v>
      </c>
      <c r="AB197">
        <v>0</v>
      </c>
      <c r="AC197">
        <v>3</v>
      </c>
      <c r="AD197" t="s">
        <v>32</v>
      </c>
      <c r="AE197" t="s">
        <v>32</v>
      </c>
      <c r="AF197">
        <v>7</v>
      </c>
      <c r="AG197">
        <v>7</v>
      </c>
      <c r="AH197">
        <f t="shared" si="3"/>
        <v>0</v>
      </c>
    </row>
    <row r="198" spans="2:34" x14ac:dyDescent="0.25">
      <c r="B198">
        <v>50</v>
      </c>
      <c r="C198" t="s">
        <v>29</v>
      </c>
      <c r="G198" s="2">
        <v>43221</v>
      </c>
      <c r="H198">
        <v>8</v>
      </c>
      <c r="I198">
        <v>6</v>
      </c>
      <c r="L198">
        <v>5</v>
      </c>
      <c r="M198">
        <v>18</v>
      </c>
      <c r="N198" t="s">
        <v>31</v>
      </c>
      <c r="O198">
        <v>13.12</v>
      </c>
      <c r="Q198">
        <v>62</v>
      </c>
      <c r="S198">
        <v>64</v>
      </c>
      <c r="T198">
        <v>53</v>
      </c>
      <c r="U198">
        <v>59.666666669999998</v>
      </c>
      <c r="V198">
        <v>110114.8239</v>
      </c>
      <c r="W198">
        <v>12</v>
      </c>
      <c r="X198">
        <v>1.08977E-4</v>
      </c>
      <c r="Y198">
        <v>0.19354838699999999</v>
      </c>
      <c r="Z198">
        <v>0.20111731799999999</v>
      </c>
      <c r="AA198">
        <v>2</v>
      </c>
      <c r="AB198">
        <v>2</v>
      </c>
      <c r="AC198">
        <v>4</v>
      </c>
      <c r="AD198" t="s">
        <v>32</v>
      </c>
      <c r="AE198" t="s">
        <v>32</v>
      </c>
      <c r="AF198">
        <v>10</v>
      </c>
      <c r="AG198">
        <v>12</v>
      </c>
      <c r="AH198">
        <f t="shared" si="3"/>
        <v>16.666666666666664</v>
      </c>
    </row>
    <row r="199" spans="2:34" x14ac:dyDescent="0.25">
      <c r="B199">
        <v>52</v>
      </c>
      <c r="C199" t="s">
        <v>30</v>
      </c>
      <c r="G199" s="2">
        <v>43221</v>
      </c>
      <c r="H199">
        <v>8</v>
      </c>
      <c r="I199">
        <v>6</v>
      </c>
      <c r="L199">
        <v>5</v>
      </c>
      <c r="M199">
        <v>18</v>
      </c>
      <c r="N199" t="s">
        <v>31</v>
      </c>
      <c r="O199">
        <v>11.15</v>
      </c>
      <c r="Q199">
        <v>42</v>
      </c>
      <c r="S199">
        <v>39</v>
      </c>
      <c r="T199">
        <v>43</v>
      </c>
      <c r="U199">
        <v>41.333333330000002</v>
      </c>
      <c r="V199">
        <v>36879.125010000003</v>
      </c>
      <c r="W199">
        <v>9</v>
      </c>
      <c r="X199">
        <v>2.4404E-4</v>
      </c>
      <c r="Y199">
        <v>0.21428571399999999</v>
      </c>
      <c r="Z199">
        <v>0.217741935</v>
      </c>
      <c r="AA199">
        <v>6</v>
      </c>
      <c r="AB199">
        <v>0</v>
      </c>
      <c r="AC199">
        <v>6</v>
      </c>
      <c r="AD199" t="s">
        <v>32</v>
      </c>
      <c r="AE199" t="s">
        <v>32</v>
      </c>
      <c r="AF199">
        <v>9</v>
      </c>
      <c r="AG199">
        <v>9</v>
      </c>
      <c r="AH199">
        <f t="shared" si="3"/>
        <v>0</v>
      </c>
    </row>
    <row r="200" spans="2:34" x14ac:dyDescent="0.25">
      <c r="B200">
        <v>55</v>
      </c>
      <c r="C200" t="s">
        <v>34</v>
      </c>
      <c r="G200" s="2">
        <v>43221</v>
      </c>
      <c r="H200">
        <v>8</v>
      </c>
      <c r="I200">
        <v>6</v>
      </c>
      <c r="L200">
        <v>5</v>
      </c>
      <c r="M200">
        <v>18</v>
      </c>
      <c r="N200" t="s">
        <v>31</v>
      </c>
      <c r="O200">
        <v>34.229999999999997</v>
      </c>
      <c r="Q200">
        <v>64</v>
      </c>
      <c r="S200">
        <v>52</v>
      </c>
      <c r="T200">
        <v>44</v>
      </c>
      <c r="U200">
        <v>53.333333330000002</v>
      </c>
      <c r="V200">
        <v>76671.551149999999</v>
      </c>
      <c r="W200">
        <v>46</v>
      </c>
      <c r="X200">
        <v>5.99962E-4</v>
      </c>
      <c r="Y200">
        <v>0.71875</v>
      </c>
      <c r="Z200">
        <v>0.86250000000000004</v>
      </c>
      <c r="AA200">
        <v>43</v>
      </c>
      <c r="AB200">
        <v>0</v>
      </c>
      <c r="AC200">
        <v>43</v>
      </c>
      <c r="AD200" t="s">
        <v>32</v>
      </c>
      <c r="AE200" t="s">
        <v>32</v>
      </c>
      <c r="AF200">
        <v>46</v>
      </c>
      <c r="AG200">
        <v>46</v>
      </c>
      <c r="AH200">
        <f t="shared" si="3"/>
        <v>0</v>
      </c>
    </row>
    <row r="201" spans="2:34" x14ac:dyDescent="0.25">
      <c r="B201">
        <v>56</v>
      </c>
      <c r="C201" t="s">
        <v>30</v>
      </c>
      <c r="G201" s="2">
        <v>43221</v>
      </c>
      <c r="H201">
        <v>8</v>
      </c>
      <c r="I201">
        <v>6</v>
      </c>
      <c r="L201">
        <v>5</v>
      </c>
      <c r="M201">
        <v>18</v>
      </c>
      <c r="N201" t="s">
        <v>31</v>
      </c>
      <c r="O201">
        <v>13.83</v>
      </c>
      <c r="Q201">
        <v>67</v>
      </c>
      <c r="S201">
        <v>52</v>
      </c>
      <c r="T201">
        <v>48</v>
      </c>
      <c r="U201">
        <v>55.666666669999998</v>
      </c>
      <c r="V201">
        <v>87562.396479999996</v>
      </c>
      <c r="W201">
        <v>9</v>
      </c>
      <c r="X201">
        <v>1.02784E-4</v>
      </c>
      <c r="Y201">
        <v>0.13432835800000001</v>
      </c>
      <c r="Z201">
        <v>0.16167664700000001</v>
      </c>
      <c r="AA201">
        <v>5</v>
      </c>
      <c r="AB201">
        <v>1</v>
      </c>
      <c r="AC201">
        <v>6</v>
      </c>
      <c r="AD201" t="s">
        <v>32</v>
      </c>
      <c r="AE201" t="s">
        <v>32</v>
      </c>
      <c r="AF201">
        <v>8</v>
      </c>
      <c r="AG201">
        <v>9</v>
      </c>
      <c r="AH201">
        <f t="shared" si="3"/>
        <v>11.111111111111111</v>
      </c>
    </row>
    <row r="202" spans="2:34" x14ac:dyDescent="0.25">
      <c r="B202">
        <v>57</v>
      </c>
      <c r="C202" t="s">
        <v>30</v>
      </c>
      <c r="G202" s="2">
        <v>43221</v>
      </c>
      <c r="H202">
        <v>8</v>
      </c>
      <c r="I202">
        <v>6</v>
      </c>
      <c r="L202">
        <v>5</v>
      </c>
      <c r="M202">
        <v>18</v>
      </c>
      <c r="N202" t="s">
        <v>31</v>
      </c>
      <c r="O202">
        <v>24.79</v>
      </c>
      <c r="Q202">
        <v>78</v>
      </c>
      <c r="S202">
        <v>98</v>
      </c>
      <c r="T202">
        <v>85</v>
      </c>
      <c r="U202">
        <v>87</v>
      </c>
      <c r="V202">
        <v>340202.78110000002</v>
      </c>
      <c r="W202">
        <v>13</v>
      </c>
      <c r="X202" s="1">
        <v>4.6999999999999997E-5</v>
      </c>
      <c r="Y202">
        <v>0.20512820500000001</v>
      </c>
      <c r="Z202">
        <v>0.18390804599999999</v>
      </c>
      <c r="AA202">
        <v>16</v>
      </c>
      <c r="AB202">
        <v>0</v>
      </c>
      <c r="AC202">
        <v>16</v>
      </c>
      <c r="AD202" t="s">
        <v>35</v>
      </c>
      <c r="AE202" t="s">
        <v>35</v>
      </c>
      <c r="AF202">
        <v>16</v>
      </c>
      <c r="AG202">
        <v>16</v>
      </c>
      <c r="AH202">
        <f t="shared" si="3"/>
        <v>0</v>
      </c>
    </row>
    <row r="203" spans="2:34" x14ac:dyDescent="0.25">
      <c r="B203">
        <v>58</v>
      </c>
      <c r="C203" t="s">
        <v>34</v>
      </c>
      <c r="G203" s="2">
        <v>43221</v>
      </c>
      <c r="H203">
        <v>8</v>
      </c>
      <c r="I203">
        <v>6</v>
      </c>
      <c r="L203">
        <v>5</v>
      </c>
      <c r="M203">
        <v>18</v>
      </c>
      <c r="N203" t="s">
        <v>31</v>
      </c>
      <c r="O203">
        <v>28.54</v>
      </c>
      <c r="Q203">
        <v>119</v>
      </c>
      <c r="S203">
        <v>64</v>
      </c>
      <c r="T203">
        <v>78</v>
      </c>
      <c r="U203">
        <v>87</v>
      </c>
      <c r="V203">
        <v>311042.54269999999</v>
      </c>
      <c r="W203">
        <v>14</v>
      </c>
      <c r="X203" s="1">
        <v>4.5000000000000003E-5</v>
      </c>
      <c r="Y203">
        <v>0.117647059</v>
      </c>
      <c r="Z203">
        <v>0.16091954</v>
      </c>
      <c r="AA203">
        <v>11</v>
      </c>
      <c r="AB203">
        <v>0</v>
      </c>
      <c r="AC203">
        <v>11</v>
      </c>
      <c r="AD203" t="s">
        <v>32</v>
      </c>
      <c r="AE203" t="s">
        <v>32</v>
      </c>
      <c r="AF203">
        <v>14</v>
      </c>
      <c r="AG203">
        <v>14</v>
      </c>
      <c r="AH203">
        <f t="shared" si="3"/>
        <v>0</v>
      </c>
    </row>
    <row r="204" spans="2:34" x14ac:dyDescent="0.25">
      <c r="B204">
        <v>59</v>
      </c>
      <c r="C204" t="s">
        <v>29</v>
      </c>
      <c r="G204" s="2">
        <v>43221</v>
      </c>
      <c r="H204">
        <v>8</v>
      </c>
      <c r="I204">
        <v>6</v>
      </c>
      <c r="L204">
        <v>5</v>
      </c>
      <c r="M204">
        <v>18</v>
      </c>
      <c r="N204" t="s">
        <v>31</v>
      </c>
      <c r="O204">
        <v>14.38</v>
      </c>
      <c r="Q204">
        <v>63</v>
      </c>
      <c r="S204">
        <v>38</v>
      </c>
      <c r="T204">
        <v>35</v>
      </c>
      <c r="U204">
        <v>45.333333330000002</v>
      </c>
      <c r="V204">
        <v>43872.304349999999</v>
      </c>
      <c r="W204">
        <v>8</v>
      </c>
      <c r="X204">
        <v>1.8234699999999999E-4</v>
      </c>
      <c r="Y204">
        <v>0.126984127</v>
      </c>
      <c r="Z204">
        <v>0.17647058800000001</v>
      </c>
      <c r="AA204">
        <v>1</v>
      </c>
      <c r="AB204">
        <v>0</v>
      </c>
      <c r="AC204">
        <v>1</v>
      </c>
      <c r="AD204" t="s">
        <v>32</v>
      </c>
      <c r="AE204" t="s">
        <v>32</v>
      </c>
      <c r="AF204">
        <v>8</v>
      </c>
      <c r="AG204">
        <v>8</v>
      </c>
      <c r="AH204">
        <f t="shared" si="3"/>
        <v>0</v>
      </c>
    </row>
    <row r="205" spans="2:34" x14ac:dyDescent="0.25">
      <c r="B205">
        <v>60</v>
      </c>
      <c r="C205" t="s">
        <v>34</v>
      </c>
      <c r="G205" s="2">
        <v>43221</v>
      </c>
      <c r="H205">
        <v>8</v>
      </c>
      <c r="I205">
        <v>6</v>
      </c>
      <c r="L205">
        <v>5</v>
      </c>
      <c r="M205">
        <v>18</v>
      </c>
      <c r="N205" t="s">
        <v>31</v>
      </c>
      <c r="O205">
        <v>28.68</v>
      </c>
      <c r="Q205">
        <v>98</v>
      </c>
      <c r="S205">
        <v>11</v>
      </c>
      <c r="T205">
        <v>80</v>
      </c>
      <c r="U205">
        <v>63</v>
      </c>
      <c r="V205">
        <v>45155.120269999999</v>
      </c>
      <c r="W205">
        <v>14</v>
      </c>
      <c r="X205">
        <v>5.7579300000000001E-4</v>
      </c>
      <c r="Y205">
        <v>0.26530612199999998</v>
      </c>
      <c r="Z205">
        <v>0.41269841299999999</v>
      </c>
      <c r="AA205">
        <v>26</v>
      </c>
      <c r="AB205">
        <v>0</v>
      </c>
      <c r="AC205">
        <v>26</v>
      </c>
      <c r="AD205" t="s">
        <v>35</v>
      </c>
      <c r="AE205" t="s">
        <v>35</v>
      </c>
      <c r="AF205">
        <v>26</v>
      </c>
      <c r="AG205">
        <v>26</v>
      </c>
      <c r="AH205">
        <f t="shared" si="3"/>
        <v>0</v>
      </c>
    </row>
    <row r="206" spans="2:34" x14ac:dyDescent="0.25">
      <c r="B206">
        <v>61</v>
      </c>
      <c r="C206" t="s">
        <v>30</v>
      </c>
      <c r="G206" s="2">
        <v>43221</v>
      </c>
      <c r="H206">
        <v>8</v>
      </c>
      <c r="I206">
        <v>6</v>
      </c>
      <c r="L206">
        <v>5</v>
      </c>
      <c r="M206">
        <v>18</v>
      </c>
      <c r="N206" t="s">
        <v>31</v>
      </c>
      <c r="O206">
        <v>24.03</v>
      </c>
      <c r="Q206">
        <v>79</v>
      </c>
      <c r="S206">
        <v>57</v>
      </c>
      <c r="T206">
        <v>70</v>
      </c>
      <c r="U206">
        <v>68.666666669999998</v>
      </c>
      <c r="V206">
        <v>165043.4307</v>
      </c>
      <c r="W206">
        <v>16</v>
      </c>
      <c r="X206" s="1">
        <v>9.6899999999999997E-5</v>
      </c>
      <c r="Y206">
        <v>0.20253164600000001</v>
      </c>
      <c r="Z206">
        <v>0.23300970900000001</v>
      </c>
      <c r="AA206">
        <v>12</v>
      </c>
      <c r="AB206">
        <v>0</v>
      </c>
      <c r="AC206">
        <v>12</v>
      </c>
      <c r="AD206" t="s">
        <v>32</v>
      </c>
      <c r="AE206" t="s">
        <v>32</v>
      </c>
      <c r="AF206">
        <v>16</v>
      </c>
      <c r="AG206">
        <v>16</v>
      </c>
      <c r="AH206">
        <f t="shared" si="3"/>
        <v>0</v>
      </c>
    </row>
    <row r="207" spans="2:34" x14ac:dyDescent="0.25">
      <c r="B207">
        <v>62</v>
      </c>
      <c r="C207" t="s">
        <v>34</v>
      </c>
      <c r="G207" s="2">
        <v>43221</v>
      </c>
      <c r="H207">
        <v>8</v>
      </c>
      <c r="I207">
        <v>6</v>
      </c>
      <c r="L207">
        <v>5</v>
      </c>
      <c r="M207">
        <v>18</v>
      </c>
      <c r="N207" t="s">
        <v>31</v>
      </c>
      <c r="O207">
        <v>15.24</v>
      </c>
      <c r="Q207">
        <v>54</v>
      </c>
      <c r="S207">
        <v>43</v>
      </c>
      <c r="T207">
        <v>23</v>
      </c>
      <c r="U207">
        <v>40</v>
      </c>
      <c r="V207">
        <v>27963.292590000001</v>
      </c>
      <c r="W207">
        <v>9</v>
      </c>
      <c r="X207">
        <v>3.2185100000000001E-4</v>
      </c>
      <c r="Y207">
        <v>0.16666666699999999</v>
      </c>
      <c r="Z207">
        <v>0.22500000000000001</v>
      </c>
      <c r="AA207">
        <v>9</v>
      </c>
      <c r="AB207">
        <v>0</v>
      </c>
      <c r="AC207">
        <v>9</v>
      </c>
      <c r="AD207" t="s">
        <v>35</v>
      </c>
      <c r="AE207" t="s">
        <v>35</v>
      </c>
      <c r="AF207">
        <v>9</v>
      </c>
      <c r="AG207">
        <v>9</v>
      </c>
      <c r="AH207">
        <f t="shared" si="3"/>
        <v>0</v>
      </c>
    </row>
    <row r="208" spans="2:34" x14ac:dyDescent="0.25">
      <c r="B208">
        <v>64</v>
      </c>
      <c r="C208" t="s">
        <v>30</v>
      </c>
      <c r="G208" s="2">
        <v>43221</v>
      </c>
      <c r="H208">
        <v>8</v>
      </c>
      <c r="I208">
        <v>6</v>
      </c>
      <c r="L208">
        <v>5</v>
      </c>
      <c r="M208">
        <v>18</v>
      </c>
      <c r="N208" t="s">
        <v>31</v>
      </c>
      <c r="O208">
        <v>10.53</v>
      </c>
      <c r="Q208">
        <v>62</v>
      </c>
      <c r="S208">
        <v>22</v>
      </c>
      <c r="T208">
        <v>27</v>
      </c>
      <c r="U208">
        <v>37</v>
      </c>
      <c r="V208">
        <v>19283.079419999998</v>
      </c>
      <c r="W208">
        <v>6</v>
      </c>
      <c r="X208">
        <v>3.1115400000000001E-4</v>
      </c>
      <c r="Y208">
        <v>9.6774193999999994E-2</v>
      </c>
      <c r="Z208">
        <v>0.162162162</v>
      </c>
      <c r="AA208">
        <v>0</v>
      </c>
      <c r="AB208">
        <v>0</v>
      </c>
      <c r="AC208">
        <v>0</v>
      </c>
      <c r="AD208" t="s">
        <v>32</v>
      </c>
      <c r="AE208" t="s">
        <v>32</v>
      </c>
      <c r="AF208">
        <v>6</v>
      </c>
      <c r="AG208">
        <v>6</v>
      </c>
      <c r="AH208">
        <f t="shared" si="3"/>
        <v>0</v>
      </c>
    </row>
    <row r="209" spans="2:34" x14ac:dyDescent="0.25">
      <c r="B209">
        <v>68</v>
      </c>
      <c r="C209" t="s">
        <v>34</v>
      </c>
      <c r="G209" s="2">
        <v>43221</v>
      </c>
      <c r="H209">
        <v>8</v>
      </c>
      <c r="I209">
        <v>6</v>
      </c>
      <c r="L209">
        <v>5</v>
      </c>
      <c r="M209">
        <v>18</v>
      </c>
      <c r="N209" t="s">
        <v>31</v>
      </c>
      <c r="O209">
        <v>27.82</v>
      </c>
      <c r="Q209">
        <v>114</v>
      </c>
      <c r="S209">
        <v>87</v>
      </c>
      <c r="T209">
        <v>75</v>
      </c>
      <c r="U209">
        <v>92</v>
      </c>
      <c r="V209">
        <v>389478.62030000001</v>
      </c>
      <c r="W209">
        <v>16</v>
      </c>
      <c r="X209" s="1">
        <v>5.6499999999999998E-5</v>
      </c>
      <c r="Y209">
        <v>0.192982456</v>
      </c>
      <c r="Z209">
        <v>0.239130435</v>
      </c>
      <c r="AA209">
        <v>22</v>
      </c>
      <c r="AB209">
        <v>0</v>
      </c>
      <c r="AC209">
        <v>22</v>
      </c>
      <c r="AD209" t="s">
        <v>35</v>
      </c>
      <c r="AE209" t="s">
        <v>35</v>
      </c>
      <c r="AF209">
        <v>22</v>
      </c>
      <c r="AG209">
        <v>22</v>
      </c>
      <c r="AH209">
        <f t="shared" si="3"/>
        <v>0</v>
      </c>
    </row>
    <row r="210" spans="2:34" x14ac:dyDescent="0.25">
      <c r="B210">
        <v>69</v>
      </c>
      <c r="C210" t="s">
        <v>34</v>
      </c>
      <c r="G210" s="2">
        <v>43221</v>
      </c>
      <c r="H210">
        <v>8</v>
      </c>
      <c r="I210">
        <v>6</v>
      </c>
      <c r="L210">
        <v>5</v>
      </c>
      <c r="M210">
        <v>18</v>
      </c>
      <c r="N210" t="s">
        <v>31</v>
      </c>
      <c r="O210">
        <v>30</v>
      </c>
      <c r="Q210">
        <v>120</v>
      </c>
      <c r="S210">
        <v>90</v>
      </c>
      <c r="T210">
        <v>92</v>
      </c>
      <c r="U210">
        <v>100.66666669999999</v>
      </c>
      <c r="V210">
        <v>520247.304</v>
      </c>
      <c r="W210">
        <v>17</v>
      </c>
      <c r="X210" s="1">
        <v>3.2700000000000002E-5</v>
      </c>
      <c r="Y210">
        <v>0.141666667</v>
      </c>
      <c r="Z210">
        <v>0.16887417199999999</v>
      </c>
      <c r="AA210">
        <v>14</v>
      </c>
      <c r="AB210">
        <v>0</v>
      </c>
      <c r="AC210">
        <v>14</v>
      </c>
      <c r="AD210" t="s">
        <v>32</v>
      </c>
      <c r="AE210" t="s">
        <v>32</v>
      </c>
      <c r="AF210">
        <v>17</v>
      </c>
      <c r="AG210">
        <v>17</v>
      </c>
      <c r="AH210">
        <f t="shared" si="3"/>
        <v>0</v>
      </c>
    </row>
    <row r="211" spans="2:34" x14ac:dyDescent="0.25">
      <c r="B211">
        <v>72</v>
      </c>
      <c r="C211" t="s">
        <v>29</v>
      </c>
      <c r="G211" s="2">
        <v>43221</v>
      </c>
      <c r="H211">
        <v>8</v>
      </c>
      <c r="I211">
        <v>6</v>
      </c>
      <c r="L211">
        <v>5</v>
      </c>
      <c r="M211">
        <v>18</v>
      </c>
      <c r="N211" t="s">
        <v>31</v>
      </c>
      <c r="O211">
        <v>12.94</v>
      </c>
      <c r="Q211">
        <v>69</v>
      </c>
      <c r="S211">
        <v>38</v>
      </c>
      <c r="T211">
        <v>21</v>
      </c>
      <c r="U211">
        <v>42.666666669999998</v>
      </c>
      <c r="V211">
        <v>28830.371429999999</v>
      </c>
      <c r="W211">
        <v>5</v>
      </c>
      <c r="X211">
        <v>1.7342799999999999E-4</v>
      </c>
      <c r="Y211">
        <v>7.2463767999999998E-2</v>
      </c>
      <c r="Z211">
        <v>0.1171875</v>
      </c>
      <c r="AA211">
        <v>2</v>
      </c>
      <c r="AB211">
        <v>0</v>
      </c>
      <c r="AC211">
        <v>2</v>
      </c>
      <c r="AD211" t="s">
        <v>32</v>
      </c>
      <c r="AE211" t="s">
        <v>32</v>
      </c>
      <c r="AF211">
        <v>5</v>
      </c>
      <c r="AG211">
        <v>5</v>
      </c>
      <c r="AH211">
        <f t="shared" si="3"/>
        <v>0</v>
      </c>
    </row>
    <row r="212" spans="2:34" x14ac:dyDescent="0.25">
      <c r="B212">
        <v>73</v>
      </c>
      <c r="C212" t="s">
        <v>34</v>
      </c>
      <c r="G212" s="2">
        <v>43221</v>
      </c>
      <c r="H212">
        <v>8</v>
      </c>
      <c r="I212">
        <v>6</v>
      </c>
      <c r="L212">
        <v>5</v>
      </c>
      <c r="M212">
        <v>18</v>
      </c>
      <c r="N212" t="s">
        <v>31</v>
      </c>
      <c r="O212">
        <v>14.65</v>
      </c>
      <c r="Q212">
        <v>51</v>
      </c>
      <c r="S212">
        <v>56</v>
      </c>
      <c r="T212">
        <v>48</v>
      </c>
      <c r="U212">
        <v>51.666666669999998</v>
      </c>
      <c r="V212">
        <v>71779.048320000002</v>
      </c>
      <c r="W212">
        <v>13</v>
      </c>
      <c r="X212">
        <v>1.8111099999999999E-4</v>
      </c>
      <c r="Y212">
        <v>0.25490196100000001</v>
      </c>
      <c r="Z212">
        <v>0.251612903</v>
      </c>
      <c r="AA212">
        <v>9</v>
      </c>
      <c r="AB212">
        <v>0</v>
      </c>
      <c r="AC212">
        <v>9</v>
      </c>
      <c r="AD212" t="s">
        <v>32</v>
      </c>
      <c r="AE212" t="s">
        <v>32</v>
      </c>
      <c r="AF212">
        <v>13</v>
      </c>
      <c r="AG212">
        <v>13</v>
      </c>
      <c r="AH212">
        <f t="shared" si="3"/>
        <v>0</v>
      </c>
    </row>
    <row r="213" spans="2:34" x14ac:dyDescent="0.25">
      <c r="B213">
        <v>76</v>
      </c>
      <c r="C213" t="s">
        <v>30</v>
      </c>
      <c r="G213" s="2">
        <v>43221</v>
      </c>
      <c r="H213">
        <v>8</v>
      </c>
      <c r="I213">
        <v>6</v>
      </c>
      <c r="L213">
        <v>5</v>
      </c>
      <c r="M213">
        <v>18</v>
      </c>
      <c r="N213" t="s">
        <v>31</v>
      </c>
      <c r="O213">
        <v>14.31</v>
      </c>
      <c r="Q213">
        <v>45</v>
      </c>
      <c r="S213">
        <v>54</v>
      </c>
      <c r="T213">
        <v>25</v>
      </c>
      <c r="U213">
        <v>41.333333330000002</v>
      </c>
      <c r="V213">
        <v>31808.598750000001</v>
      </c>
      <c r="W213">
        <v>6</v>
      </c>
      <c r="X213">
        <v>1.8862800000000001E-4</v>
      </c>
      <c r="Y213">
        <v>0.133333333</v>
      </c>
      <c r="Z213">
        <v>0.14516129</v>
      </c>
      <c r="AA213">
        <v>1</v>
      </c>
      <c r="AB213">
        <v>0</v>
      </c>
      <c r="AC213">
        <v>1</v>
      </c>
      <c r="AD213" t="s">
        <v>32</v>
      </c>
      <c r="AE213" t="s">
        <v>32</v>
      </c>
      <c r="AF213">
        <v>6</v>
      </c>
      <c r="AG213">
        <v>6</v>
      </c>
      <c r="AH213">
        <f t="shared" si="3"/>
        <v>0</v>
      </c>
    </row>
    <row r="214" spans="2:34" x14ac:dyDescent="0.25">
      <c r="B214">
        <v>78</v>
      </c>
      <c r="C214" t="s">
        <v>29</v>
      </c>
      <c r="G214" s="2">
        <v>43221</v>
      </c>
      <c r="H214">
        <v>8</v>
      </c>
      <c r="I214">
        <v>6</v>
      </c>
      <c r="L214">
        <v>5</v>
      </c>
      <c r="M214">
        <v>18</v>
      </c>
      <c r="N214" t="s">
        <v>31</v>
      </c>
      <c r="O214">
        <v>15.34</v>
      </c>
      <c r="Q214">
        <v>65</v>
      </c>
      <c r="S214">
        <v>41</v>
      </c>
      <c r="T214">
        <v>29</v>
      </c>
      <c r="U214">
        <v>45</v>
      </c>
      <c r="V214">
        <v>40466.297189999997</v>
      </c>
      <c r="W214">
        <v>5</v>
      </c>
      <c r="X214">
        <v>1.2355999999999999E-4</v>
      </c>
      <c r="Y214">
        <v>7.6923077000000006E-2</v>
      </c>
      <c r="Z214">
        <v>0.111111111</v>
      </c>
      <c r="AA214">
        <v>5</v>
      </c>
      <c r="AB214">
        <v>0</v>
      </c>
      <c r="AC214">
        <v>5</v>
      </c>
      <c r="AD214" t="s">
        <v>35</v>
      </c>
      <c r="AE214" t="s">
        <v>35</v>
      </c>
      <c r="AF214">
        <v>5</v>
      </c>
      <c r="AG214">
        <v>5</v>
      </c>
      <c r="AH214">
        <f t="shared" si="3"/>
        <v>0</v>
      </c>
    </row>
    <row r="215" spans="2:34" x14ac:dyDescent="0.25">
      <c r="B215">
        <v>79</v>
      </c>
      <c r="C215" t="s">
        <v>30</v>
      </c>
      <c r="G215" s="2">
        <v>43221</v>
      </c>
      <c r="H215">
        <v>8</v>
      </c>
      <c r="I215">
        <v>6</v>
      </c>
      <c r="L215">
        <v>5</v>
      </c>
      <c r="M215">
        <v>18</v>
      </c>
      <c r="N215" t="s">
        <v>31</v>
      </c>
      <c r="O215">
        <v>15.15</v>
      </c>
      <c r="Q215">
        <v>75</v>
      </c>
      <c r="S215">
        <v>31</v>
      </c>
      <c r="T215">
        <v>17</v>
      </c>
      <c r="U215">
        <v>41</v>
      </c>
      <c r="V215">
        <v>20695.224129999999</v>
      </c>
      <c r="W215">
        <v>7</v>
      </c>
      <c r="X215">
        <v>3.8656299999999998E-4</v>
      </c>
      <c r="Y215">
        <v>0.10666666700000001</v>
      </c>
      <c r="Z215">
        <v>0.19512195099999999</v>
      </c>
      <c r="AA215">
        <v>8</v>
      </c>
      <c r="AB215">
        <v>0</v>
      </c>
      <c r="AC215">
        <v>8</v>
      </c>
      <c r="AD215" t="s">
        <v>35</v>
      </c>
      <c r="AE215" t="s">
        <v>35</v>
      </c>
      <c r="AF215">
        <v>8</v>
      </c>
      <c r="AG215">
        <v>8</v>
      </c>
      <c r="AH215">
        <f t="shared" si="3"/>
        <v>0</v>
      </c>
    </row>
    <row r="216" spans="2:34" x14ac:dyDescent="0.25">
      <c r="B216">
        <v>80</v>
      </c>
      <c r="C216" t="s">
        <v>34</v>
      </c>
      <c r="G216" s="2">
        <v>43221</v>
      </c>
      <c r="H216">
        <v>8</v>
      </c>
      <c r="I216">
        <v>6</v>
      </c>
      <c r="L216">
        <v>5</v>
      </c>
      <c r="M216">
        <v>18</v>
      </c>
      <c r="N216" t="s">
        <v>31</v>
      </c>
      <c r="O216">
        <v>21.31</v>
      </c>
      <c r="Q216">
        <v>62</v>
      </c>
      <c r="S216">
        <v>48</v>
      </c>
      <c r="T216">
        <v>66</v>
      </c>
      <c r="U216">
        <v>58.666666669999998</v>
      </c>
      <c r="V216">
        <v>102843.09020000001</v>
      </c>
      <c r="W216">
        <v>15</v>
      </c>
      <c r="X216">
        <v>1.4585299999999999E-4</v>
      </c>
      <c r="Y216">
        <v>0.24193548400000001</v>
      </c>
      <c r="Z216">
        <v>0.25568181800000001</v>
      </c>
      <c r="AA216">
        <v>15</v>
      </c>
      <c r="AB216">
        <v>0</v>
      </c>
      <c r="AC216">
        <v>15</v>
      </c>
      <c r="AD216" t="s">
        <v>35</v>
      </c>
      <c r="AE216" t="s">
        <v>35</v>
      </c>
      <c r="AF216">
        <v>15</v>
      </c>
      <c r="AG216">
        <v>15</v>
      </c>
      <c r="AH216">
        <f t="shared" si="3"/>
        <v>0</v>
      </c>
    </row>
    <row r="217" spans="2:34" x14ac:dyDescent="0.25">
      <c r="B217">
        <v>81</v>
      </c>
      <c r="C217" t="s">
        <v>29</v>
      </c>
      <c r="G217" s="2">
        <v>43221</v>
      </c>
      <c r="H217">
        <v>8</v>
      </c>
      <c r="I217">
        <v>6</v>
      </c>
      <c r="L217">
        <v>5</v>
      </c>
      <c r="M217">
        <v>18</v>
      </c>
      <c r="N217" t="s">
        <v>31</v>
      </c>
      <c r="O217">
        <v>13.33</v>
      </c>
      <c r="Q217">
        <v>58</v>
      </c>
      <c r="S217">
        <v>48</v>
      </c>
      <c r="T217">
        <v>34</v>
      </c>
      <c r="U217">
        <v>46.666666669999998</v>
      </c>
      <c r="V217">
        <v>49561.723839999999</v>
      </c>
      <c r="W217">
        <v>9</v>
      </c>
      <c r="X217">
        <v>1.8159200000000001E-4</v>
      </c>
      <c r="Y217">
        <v>0.15517241400000001</v>
      </c>
      <c r="Z217">
        <v>0.19285714300000001</v>
      </c>
      <c r="AA217">
        <v>5</v>
      </c>
      <c r="AB217">
        <v>0</v>
      </c>
      <c r="AC217">
        <v>5</v>
      </c>
      <c r="AD217" t="s">
        <v>32</v>
      </c>
      <c r="AE217" t="s">
        <v>32</v>
      </c>
      <c r="AF217">
        <v>9</v>
      </c>
      <c r="AG217">
        <v>9</v>
      </c>
      <c r="AH217">
        <f t="shared" si="3"/>
        <v>0</v>
      </c>
    </row>
    <row r="218" spans="2:34" x14ac:dyDescent="0.25">
      <c r="B218">
        <v>83</v>
      </c>
      <c r="C218" t="s">
        <v>30</v>
      </c>
      <c r="G218" s="2">
        <v>43221</v>
      </c>
      <c r="H218">
        <v>8</v>
      </c>
      <c r="I218">
        <v>6</v>
      </c>
      <c r="L218">
        <v>5</v>
      </c>
      <c r="M218">
        <v>18</v>
      </c>
      <c r="N218" t="s">
        <v>31</v>
      </c>
      <c r="O218">
        <v>18.579999999999998</v>
      </c>
      <c r="Q218">
        <v>79</v>
      </c>
      <c r="S218">
        <v>33</v>
      </c>
      <c r="T218">
        <v>31</v>
      </c>
      <c r="U218">
        <v>47.666666669999998</v>
      </c>
      <c r="V218">
        <v>42315.646509999999</v>
      </c>
      <c r="W218">
        <v>9</v>
      </c>
      <c r="X218">
        <v>2.36319E-4</v>
      </c>
      <c r="Y218">
        <v>0.12658227799999999</v>
      </c>
      <c r="Z218">
        <v>0.20979021</v>
      </c>
      <c r="AA218">
        <v>10</v>
      </c>
      <c r="AB218">
        <v>0</v>
      </c>
      <c r="AC218">
        <v>10</v>
      </c>
      <c r="AD218" t="s">
        <v>35</v>
      </c>
      <c r="AE218" t="s">
        <v>35</v>
      </c>
      <c r="AF218">
        <v>10</v>
      </c>
      <c r="AG218">
        <v>10</v>
      </c>
      <c r="AH218">
        <f t="shared" si="3"/>
        <v>0</v>
      </c>
    </row>
    <row r="219" spans="2:34" x14ac:dyDescent="0.25">
      <c r="B219">
        <v>84</v>
      </c>
      <c r="C219" t="s">
        <v>29</v>
      </c>
      <c r="G219" s="2">
        <v>43221</v>
      </c>
      <c r="H219">
        <v>8</v>
      </c>
      <c r="I219">
        <v>6</v>
      </c>
      <c r="L219">
        <v>5</v>
      </c>
      <c r="M219">
        <v>18</v>
      </c>
      <c r="N219" t="s">
        <v>31</v>
      </c>
      <c r="O219">
        <v>19.28</v>
      </c>
      <c r="Q219">
        <v>87</v>
      </c>
      <c r="S219">
        <v>34</v>
      </c>
      <c r="T219">
        <v>22</v>
      </c>
      <c r="U219">
        <v>47.666666669999998</v>
      </c>
      <c r="V219">
        <v>34073.685140000001</v>
      </c>
      <c r="W219">
        <v>6</v>
      </c>
      <c r="X219">
        <v>1.7608899999999999E-4</v>
      </c>
      <c r="Y219">
        <v>6.8965517000000004E-2</v>
      </c>
      <c r="Z219">
        <v>0.125874126</v>
      </c>
      <c r="AA219">
        <v>6</v>
      </c>
      <c r="AB219">
        <v>0</v>
      </c>
      <c r="AC219">
        <v>6</v>
      </c>
      <c r="AD219" t="s">
        <v>35</v>
      </c>
      <c r="AE219" t="s">
        <v>35</v>
      </c>
      <c r="AF219">
        <v>6</v>
      </c>
      <c r="AG219">
        <v>6</v>
      </c>
      <c r="AH219">
        <f t="shared" si="3"/>
        <v>0</v>
      </c>
    </row>
    <row r="220" spans="2:34" x14ac:dyDescent="0.25">
      <c r="B220">
        <v>85</v>
      </c>
      <c r="C220" t="s">
        <v>30</v>
      </c>
      <c r="G220" s="2">
        <v>43221</v>
      </c>
      <c r="H220">
        <v>8</v>
      </c>
      <c r="I220">
        <v>6</v>
      </c>
      <c r="L220">
        <v>5</v>
      </c>
      <c r="M220">
        <v>18</v>
      </c>
      <c r="N220" t="s">
        <v>31</v>
      </c>
      <c r="O220">
        <v>15.2</v>
      </c>
      <c r="Q220">
        <v>55</v>
      </c>
      <c r="S220">
        <v>45</v>
      </c>
      <c r="T220">
        <v>35</v>
      </c>
      <c r="U220">
        <v>45</v>
      </c>
      <c r="V220">
        <v>45356.705629999997</v>
      </c>
      <c r="W220">
        <v>10</v>
      </c>
      <c r="X220">
        <v>2.2047500000000001E-4</v>
      </c>
      <c r="Y220">
        <v>0.18181818199999999</v>
      </c>
      <c r="Z220">
        <v>0.222222222</v>
      </c>
      <c r="AA220">
        <v>4</v>
      </c>
      <c r="AB220">
        <v>0</v>
      </c>
      <c r="AC220">
        <v>4</v>
      </c>
      <c r="AD220" t="s">
        <v>32</v>
      </c>
      <c r="AE220" t="s">
        <v>32</v>
      </c>
      <c r="AF220">
        <v>10</v>
      </c>
      <c r="AG220">
        <v>10</v>
      </c>
      <c r="AH220">
        <f t="shared" si="3"/>
        <v>0</v>
      </c>
    </row>
    <row r="221" spans="2:34" x14ac:dyDescent="0.25">
      <c r="B221">
        <v>87</v>
      </c>
      <c r="C221" t="s">
        <v>30</v>
      </c>
      <c r="G221" s="2">
        <v>43221</v>
      </c>
      <c r="H221">
        <v>8</v>
      </c>
      <c r="I221">
        <v>6</v>
      </c>
      <c r="L221">
        <v>5</v>
      </c>
      <c r="M221">
        <v>18</v>
      </c>
      <c r="N221" t="s">
        <v>31</v>
      </c>
      <c r="O221">
        <v>14.77</v>
      </c>
      <c r="Q221">
        <v>58</v>
      </c>
      <c r="S221">
        <v>34</v>
      </c>
      <c r="T221">
        <v>35</v>
      </c>
      <c r="U221">
        <v>42.333333330000002</v>
      </c>
      <c r="V221">
        <v>36138.756970000002</v>
      </c>
      <c r="W221">
        <v>11</v>
      </c>
      <c r="X221">
        <v>3.0438200000000001E-4</v>
      </c>
      <c r="Y221">
        <v>0.18965517200000001</v>
      </c>
      <c r="Z221">
        <v>0.25984252000000002</v>
      </c>
      <c r="AA221">
        <v>7</v>
      </c>
      <c r="AB221">
        <v>0</v>
      </c>
      <c r="AC221">
        <v>7</v>
      </c>
      <c r="AD221" t="s">
        <v>32</v>
      </c>
      <c r="AE221" t="s">
        <v>32</v>
      </c>
      <c r="AF221">
        <v>11</v>
      </c>
      <c r="AG221">
        <v>11</v>
      </c>
      <c r="AH221">
        <f t="shared" si="3"/>
        <v>0</v>
      </c>
    </row>
    <row r="222" spans="2:34" x14ac:dyDescent="0.25">
      <c r="B222">
        <v>88</v>
      </c>
      <c r="C222" t="s">
        <v>34</v>
      </c>
      <c r="G222" s="2">
        <v>43221</v>
      </c>
      <c r="H222">
        <v>8</v>
      </c>
      <c r="I222">
        <v>6</v>
      </c>
      <c r="L222">
        <v>5</v>
      </c>
      <c r="M222">
        <v>18</v>
      </c>
      <c r="N222" t="s">
        <v>31</v>
      </c>
      <c r="O222">
        <v>8.7899999999999991</v>
      </c>
      <c r="Q222">
        <v>39</v>
      </c>
      <c r="S222">
        <v>24</v>
      </c>
      <c r="T222">
        <v>25</v>
      </c>
      <c r="U222">
        <v>29.333333329999999</v>
      </c>
      <c r="V222">
        <v>12252.200999999999</v>
      </c>
      <c r="W222">
        <v>7</v>
      </c>
      <c r="X222">
        <v>5.7132600000000004E-4</v>
      </c>
      <c r="Y222">
        <v>0.179487179</v>
      </c>
      <c r="Z222">
        <v>0.23863636399999999</v>
      </c>
      <c r="AA222">
        <v>0</v>
      </c>
      <c r="AB222">
        <v>0</v>
      </c>
      <c r="AC222">
        <v>0</v>
      </c>
      <c r="AD222" t="s">
        <v>32</v>
      </c>
      <c r="AE222" t="s">
        <v>32</v>
      </c>
      <c r="AF222">
        <v>7</v>
      </c>
      <c r="AG222">
        <v>7</v>
      </c>
      <c r="AH222">
        <f t="shared" si="3"/>
        <v>0</v>
      </c>
    </row>
    <row r="223" spans="2:34" x14ac:dyDescent="0.25">
      <c r="B223">
        <v>89</v>
      </c>
      <c r="C223" t="s">
        <v>30</v>
      </c>
      <c r="G223" s="2">
        <v>43221</v>
      </c>
      <c r="H223">
        <v>8</v>
      </c>
      <c r="I223">
        <v>6</v>
      </c>
      <c r="L223">
        <v>5</v>
      </c>
      <c r="M223">
        <v>18</v>
      </c>
      <c r="N223" t="s">
        <v>31</v>
      </c>
      <c r="O223">
        <v>22.62</v>
      </c>
      <c r="Q223">
        <v>82</v>
      </c>
      <c r="S223">
        <v>59</v>
      </c>
      <c r="T223">
        <v>44</v>
      </c>
      <c r="U223">
        <v>61.666666669999998</v>
      </c>
      <c r="V223">
        <v>111459.4244</v>
      </c>
      <c r="W223">
        <v>12</v>
      </c>
      <c r="X223">
        <v>1.07662E-4</v>
      </c>
      <c r="Y223">
        <v>0.146341463</v>
      </c>
      <c r="Z223">
        <v>0.19459459500000001</v>
      </c>
      <c r="AA223">
        <v>12</v>
      </c>
      <c r="AB223">
        <v>0</v>
      </c>
      <c r="AC223">
        <v>12</v>
      </c>
      <c r="AD223" t="s">
        <v>35</v>
      </c>
      <c r="AE223" t="s">
        <v>35</v>
      </c>
      <c r="AF223">
        <v>12</v>
      </c>
      <c r="AG223">
        <v>12</v>
      </c>
      <c r="AH223">
        <f t="shared" si="3"/>
        <v>0</v>
      </c>
    </row>
    <row r="224" spans="2:34" x14ac:dyDescent="0.25">
      <c r="B224">
        <v>93</v>
      </c>
      <c r="C224" t="s">
        <v>34</v>
      </c>
      <c r="G224" s="2">
        <v>43221</v>
      </c>
      <c r="H224">
        <v>8</v>
      </c>
      <c r="I224">
        <v>6</v>
      </c>
      <c r="L224">
        <v>5</v>
      </c>
      <c r="M224">
        <v>18</v>
      </c>
      <c r="N224" t="s">
        <v>31</v>
      </c>
      <c r="O224">
        <v>24.85</v>
      </c>
      <c r="Q224">
        <v>111</v>
      </c>
      <c r="S224">
        <v>75</v>
      </c>
      <c r="T224">
        <v>47</v>
      </c>
      <c r="U224">
        <v>77.666666669999998</v>
      </c>
      <c r="V224">
        <v>204870.93789999999</v>
      </c>
      <c r="W224">
        <v>10</v>
      </c>
      <c r="X224" s="1">
        <v>4.88E-5</v>
      </c>
      <c r="Y224">
        <v>9.0090089999999998E-2</v>
      </c>
      <c r="Z224">
        <v>0.12875536500000001</v>
      </c>
      <c r="AA224">
        <v>8</v>
      </c>
      <c r="AB224">
        <v>0</v>
      </c>
      <c r="AC224">
        <v>8</v>
      </c>
      <c r="AD224" t="s">
        <v>32</v>
      </c>
      <c r="AE224" t="s">
        <v>32</v>
      </c>
      <c r="AF224">
        <v>10</v>
      </c>
      <c r="AG224">
        <v>10</v>
      </c>
      <c r="AH224">
        <f t="shared" si="3"/>
        <v>0</v>
      </c>
    </row>
    <row r="225" spans="2:34" x14ac:dyDescent="0.25">
      <c r="B225">
        <v>94</v>
      </c>
      <c r="C225" t="s">
        <v>30</v>
      </c>
      <c r="G225" s="2">
        <v>43221</v>
      </c>
      <c r="H225">
        <v>8</v>
      </c>
      <c r="I225">
        <v>6</v>
      </c>
      <c r="L225">
        <v>5</v>
      </c>
      <c r="M225">
        <v>18</v>
      </c>
      <c r="N225" t="s">
        <v>31</v>
      </c>
      <c r="O225">
        <v>11.91</v>
      </c>
      <c r="Q225">
        <v>54</v>
      </c>
      <c r="S225">
        <v>32</v>
      </c>
      <c r="T225">
        <v>27</v>
      </c>
      <c r="U225">
        <v>37.666666669999998</v>
      </c>
      <c r="V225">
        <v>24429.003840000001</v>
      </c>
      <c r="W225">
        <v>6</v>
      </c>
      <c r="X225">
        <v>2.4561E-4</v>
      </c>
      <c r="Y225">
        <v>0.111111111</v>
      </c>
      <c r="Z225">
        <v>0.159292035</v>
      </c>
      <c r="AA225">
        <v>1</v>
      </c>
      <c r="AB225">
        <v>0</v>
      </c>
      <c r="AC225">
        <v>1</v>
      </c>
      <c r="AD225" t="s">
        <v>32</v>
      </c>
      <c r="AE225" t="s">
        <v>32</v>
      </c>
      <c r="AF225">
        <v>6</v>
      </c>
      <c r="AG225">
        <v>6</v>
      </c>
      <c r="AH225">
        <f t="shared" si="3"/>
        <v>0</v>
      </c>
    </row>
    <row r="226" spans="2:34" x14ac:dyDescent="0.25">
      <c r="B226">
        <v>95</v>
      </c>
      <c r="C226" t="s">
        <v>29</v>
      </c>
      <c r="G226" s="2">
        <v>43221</v>
      </c>
      <c r="H226">
        <v>8</v>
      </c>
      <c r="I226">
        <v>6</v>
      </c>
      <c r="L226">
        <v>5</v>
      </c>
      <c r="M226">
        <v>18</v>
      </c>
      <c r="N226" t="s">
        <v>31</v>
      </c>
      <c r="O226">
        <v>13.8</v>
      </c>
      <c r="Q226">
        <v>49</v>
      </c>
      <c r="S226">
        <v>46</v>
      </c>
      <c r="T226">
        <v>41</v>
      </c>
      <c r="U226">
        <v>45.333333330000002</v>
      </c>
      <c r="V226">
        <v>48387.816379999997</v>
      </c>
      <c r="W226">
        <v>11</v>
      </c>
      <c r="X226">
        <v>2.2733000000000001E-4</v>
      </c>
      <c r="Y226">
        <v>0.22448979599999999</v>
      </c>
      <c r="Z226">
        <v>0.242647059</v>
      </c>
      <c r="AA226">
        <v>10</v>
      </c>
      <c r="AB226">
        <v>0</v>
      </c>
      <c r="AC226">
        <v>10</v>
      </c>
      <c r="AD226" t="s">
        <v>32</v>
      </c>
      <c r="AE226" t="s">
        <v>32</v>
      </c>
      <c r="AF226">
        <v>11</v>
      </c>
      <c r="AG226">
        <v>11</v>
      </c>
      <c r="AH226">
        <f t="shared" si="3"/>
        <v>0</v>
      </c>
    </row>
    <row r="227" spans="2:34" x14ac:dyDescent="0.25">
      <c r="B227">
        <v>96</v>
      </c>
      <c r="C227" t="s">
        <v>29</v>
      </c>
      <c r="G227" s="2">
        <v>43221</v>
      </c>
      <c r="H227">
        <v>8</v>
      </c>
      <c r="I227">
        <v>6</v>
      </c>
      <c r="L227">
        <v>5</v>
      </c>
      <c r="M227">
        <v>18</v>
      </c>
      <c r="N227" t="s">
        <v>31</v>
      </c>
      <c r="O227">
        <v>25.31</v>
      </c>
      <c r="Q227">
        <v>109</v>
      </c>
      <c r="S227">
        <v>60</v>
      </c>
      <c r="T227">
        <v>59</v>
      </c>
      <c r="U227">
        <v>76</v>
      </c>
      <c r="V227">
        <v>202035.65289999999</v>
      </c>
      <c r="W227">
        <v>19</v>
      </c>
      <c r="X227" s="1">
        <v>9.3999999999999994E-5</v>
      </c>
      <c r="Y227">
        <v>0.17431192700000001</v>
      </c>
      <c r="Z227">
        <v>0.25</v>
      </c>
      <c r="AA227">
        <v>17</v>
      </c>
      <c r="AB227">
        <v>0</v>
      </c>
      <c r="AC227">
        <v>17</v>
      </c>
      <c r="AD227" t="s">
        <v>32</v>
      </c>
      <c r="AE227" t="s">
        <v>32</v>
      </c>
      <c r="AF227">
        <v>19</v>
      </c>
      <c r="AG227">
        <v>19</v>
      </c>
      <c r="AH227">
        <f t="shared" si="3"/>
        <v>0</v>
      </c>
    </row>
    <row r="228" spans="2:34" x14ac:dyDescent="0.25">
      <c r="B228" s="8">
        <v>98</v>
      </c>
      <c r="C228" t="s">
        <v>29</v>
      </c>
      <c r="G228" s="2">
        <v>43221</v>
      </c>
      <c r="H228">
        <v>8</v>
      </c>
      <c r="I228">
        <v>6</v>
      </c>
      <c r="L228">
        <v>5</v>
      </c>
      <c r="M228">
        <v>18</v>
      </c>
      <c r="N228" t="s">
        <v>31</v>
      </c>
      <c r="O228">
        <v>38</v>
      </c>
      <c r="Q228">
        <v>87</v>
      </c>
      <c r="S228">
        <v>78</v>
      </c>
      <c r="T228">
        <v>58</v>
      </c>
      <c r="U228">
        <v>74.333333330000002</v>
      </c>
      <c r="V228">
        <v>206082.0208</v>
      </c>
      <c r="W228">
        <v>14</v>
      </c>
      <c r="X228" s="1">
        <v>6.7899999999999997E-5</v>
      </c>
      <c r="Y228">
        <v>0.16091954</v>
      </c>
      <c r="Z228">
        <v>0.188340807</v>
      </c>
      <c r="AA228">
        <v>14</v>
      </c>
      <c r="AB228">
        <v>0</v>
      </c>
      <c r="AC228">
        <v>14</v>
      </c>
      <c r="AD228" t="s">
        <v>35</v>
      </c>
      <c r="AE228" t="s">
        <v>35</v>
      </c>
      <c r="AF228">
        <v>14</v>
      </c>
      <c r="AG228">
        <v>14</v>
      </c>
      <c r="AH228">
        <f t="shared" si="3"/>
        <v>0</v>
      </c>
    </row>
    <row r="229" spans="2:34" x14ac:dyDescent="0.25">
      <c r="B229">
        <v>99</v>
      </c>
      <c r="C229" t="s">
        <v>34</v>
      </c>
      <c r="G229" s="2">
        <v>43221</v>
      </c>
      <c r="H229">
        <v>8</v>
      </c>
      <c r="I229">
        <v>6</v>
      </c>
      <c r="L229">
        <v>5</v>
      </c>
      <c r="M229">
        <v>18</v>
      </c>
      <c r="N229" t="s">
        <v>31</v>
      </c>
      <c r="O229">
        <v>13.58</v>
      </c>
      <c r="Q229">
        <v>64</v>
      </c>
      <c r="S229">
        <v>34</v>
      </c>
      <c r="T229">
        <v>4</v>
      </c>
      <c r="U229">
        <v>34</v>
      </c>
      <c r="V229">
        <v>4557.3998929999998</v>
      </c>
      <c r="W229">
        <v>5</v>
      </c>
      <c r="X229">
        <v>1.0971170000000001E-3</v>
      </c>
      <c r="Y229">
        <v>7.8125E-2</v>
      </c>
      <c r="Z229">
        <v>0.147058824</v>
      </c>
      <c r="AA229">
        <v>5</v>
      </c>
      <c r="AB229">
        <v>0</v>
      </c>
      <c r="AC229">
        <v>5</v>
      </c>
      <c r="AD229" t="s">
        <v>35</v>
      </c>
      <c r="AE229" t="s">
        <v>35</v>
      </c>
      <c r="AF229">
        <v>5</v>
      </c>
      <c r="AG229">
        <v>5</v>
      </c>
      <c r="AH229">
        <f t="shared" si="3"/>
        <v>0</v>
      </c>
    </row>
    <row r="230" spans="2:34" x14ac:dyDescent="0.25">
      <c r="B230">
        <v>103</v>
      </c>
      <c r="C230" t="s">
        <v>29</v>
      </c>
      <c r="G230" s="2">
        <v>43221</v>
      </c>
      <c r="H230">
        <v>8</v>
      </c>
      <c r="I230">
        <v>6</v>
      </c>
      <c r="L230">
        <v>5</v>
      </c>
      <c r="M230">
        <v>18</v>
      </c>
      <c r="N230" t="s">
        <v>31</v>
      </c>
      <c r="O230">
        <v>14.65</v>
      </c>
      <c r="Q230">
        <v>47</v>
      </c>
      <c r="S230">
        <v>41</v>
      </c>
      <c r="T230">
        <v>54</v>
      </c>
      <c r="U230">
        <v>47.333333330000002</v>
      </c>
      <c r="V230">
        <v>54484.595370000003</v>
      </c>
      <c r="W230">
        <v>9</v>
      </c>
      <c r="X230">
        <v>2.0189200000000001E-4</v>
      </c>
      <c r="Y230">
        <v>0.23404255299999999</v>
      </c>
      <c r="Z230">
        <v>0.23239436599999999</v>
      </c>
      <c r="AA230">
        <v>11</v>
      </c>
      <c r="AB230">
        <v>0</v>
      </c>
      <c r="AC230">
        <v>11</v>
      </c>
      <c r="AD230" t="s">
        <v>35</v>
      </c>
      <c r="AE230" t="s">
        <v>35</v>
      </c>
      <c r="AF230">
        <v>11</v>
      </c>
      <c r="AG230">
        <v>11</v>
      </c>
      <c r="AH230">
        <f t="shared" si="3"/>
        <v>0</v>
      </c>
    </row>
    <row r="231" spans="2:34" x14ac:dyDescent="0.25">
      <c r="B231">
        <v>104</v>
      </c>
      <c r="C231" t="s">
        <v>30</v>
      </c>
      <c r="G231" s="2">
        <v>43221</v>
      </c>
      <c r="H231">
        <v>8</v>
      </c>
      <c r="I231">
        <v>6</v>
      </c>
      <c r="L231">
        <v>5</v>
      </c>
      <c r="M231">
        <v>18</v>
      </c>
      <c r="N231" t="s">
        <v>31</v>
      </c>
      <c r="O231">
        <v>14.2</v>
      </c>
      <c r="Q231">
        <v>59</v>
      </c>
      <c r="S231">
        <v>34</v>
      </c>
      <c r="T231">
        <v>31</v>
      </c>
      <c r="U231">
        <v>41.333333330000002</v>
      </c>
      <c r="V231">
        <v>32560.485960000002</v>
      </c>
      <c r="W231">
        <v>8</v>
      </c>
      <c r="X231">
        <v>2.4569700000000002E-4</v>
      </c>
      <c r="Y231">
        <v>0.13559321999999999</v>
      </c>
      <c r="Z231">
        <v>0.19354838699999999</v>
      </c>
      <c r="AA231">
        <v>8</v>
      </c>
      <c r="AB231">
        <v>0</v>
      </c>
      <c r="AC231">
        <v>8</v>
      </c>
      <c r="AD231" t="s">
        <v>35</v>
      </c>
      <c r="AE231" t="s">
        <v>35</v>
      </c>
      <c r="AF231">
        <v>8</v>
      </c>
      <c r="AG231">
        <v>8</v>
      </c>
      <c r="AH231">
        <f t="shared" si="3"/>
        <v>0</v>
      </c>
    </row>
    <row r="232" spans="2:34" x14ac:dyDescent="0.25">
      <c r="B232">
        <v>3</v>
      </c>
      <c r="C232" t="s">
        <v>34</v>
      </c>
      <c r="G232" s="2">
        <v>43256</v>
      </c>
      <c r="H232">
        <v>9</v>
      </c>
      <c r="I232">
        <v>7</v>
      </c>
      <c r="L232">
        <v>6</v>
      </c>
      <c r="M232">
        <v>18</v>
      </c>
      <c r="N232" t="s">
        <v>31</v>
      </c>
      <c r="O232">
        <v>19.670000000000002</v>
      </c>
      <c r="Q232">
        <v>82</v>
      </c>
      <c r="S232">
        <v>47</v>
      </c>
      <c r="T232">
        <v>47</v>
      </c>
      <c r="U232">
        <v>58.666666669999998</v>
      </c>
      <c r="V232">
        <v>94843.554900000003</v>
      </c>
      <c r="W232">
        <v>7</v>
      </c>
      <c r="X232">
        <v>1.05437E-4</v>
      </c>
      <c r="Y232">
        <v>0.12195122</v>
      </c>
      <c r="Z232">
        <v>0.17045454500000001</v>
      </c>
      <c r="AA232">
        <v>10</v>
      </c>
      <c r="AB232">
        <v>0</v>
      </c>
      <c r="AC232">
        <v>10</v>
      </c>
      <c r="AD232" t="s">
        <v>35</v>
      </c>
      <c r="AE232" t="s">
        <v>35</v>
      </c>
      <c r="AF232">
        <v>10</v>
      </c>
      <c r="AG232">
        <v>10</v>
      </c>
      <c r="AH232">
        <f t="shared" si="3"/>
        <v>0</v>
      </c>
    </row>
    <row r="233" spans="2:34" x14ac:dyDescent="0.25">
      <c r="B233">
        <v>5</v>
      </c>
      <c r="C233" t="s">
        <v>30</v>
      </c>
      <c r="G233" s="2">
        <v>43256</v>
      </c>
      <c r="H233">
        <v>9</v>
      </c>
      <c r="I233">
        <v>7</v>
      </c>
      <c r="L233">
        <v>6</v>
      </c>
      <c r="M233">
        <v>18</v>
      </c>
      <c r="N233" t="s">
        <v>31</v>
      </c>
      <c r="O233">
        <v>16.88</v>
      </c>
      <c r="Q233">
        <v>72</v>
      </c>
      <c r="S233">
        <v>39</v>
      </c>
      <c r="T233">
        <v>49</v>
      </c>
      <c r="U233">
        <v>53.333333330000002</v>
      </c>
      <c r="V233">
        <v>72042.941879999998</v>
      </c>
      <c r="W233">
        <v>10</v>
      </c>
      <c r="X233">
        <v>1.38806E-4</v>
      </c>
      <c r="Y233">
        <v>0.13888888899999999</v>
      </c>
      <c r="Z233">
        <v>0.1875</v>
      </c>
      <c r="AA233">
        <v>7</v>
      </c>
      <c r="AB233">
        <v>0</v>
      </c>
      <c r="AC233">
        <v>7</v>
      </c>
      <c r="AD233" t="s">
        <v>32</v>
      </c>
      <c r="AE233" t="s">
        <v>32</v>
      </c>
      <c r="AF233">
        <v>10</v>
      </c>
      <c r="AG233">
        <v>10</v>
      </c>
      <c r="AH233">
        <f t="shared" si="3"/>
        <v>0</v>
      </c>
    </row>
    <row r="234" spans="2:34" x14ac:dyDescent="0.25">
      <c r="B234">
        <v>6</v>
      </c>
      <c r="C234" t="s">
        <v>29</v>
      </c>
      <c r="G234" s="2">
        <v>43256</v>
      </c>
      <c r="H234">
        <v>9</v>
      </c>
      <c r="I234">
        <v>7</v>
      </c>
      <c r="L234">
        <v>6</v>
      </c>
      <c r="M234">
        <v>18</v>
      </c>
      <c r="N234" t="s">
        <v>31</v>
      </c>
      <c r="O234">
        <v>27.5</v>
      </c>
      <c r="Q234">
        <v>117</v>
      </c>
      <c r="S234">
        <v>54</v>
      </c>
      <c r="T234">
        <v>64</v>
      </c>
      <c r="U234">
        <v>78.333333330000002</v>
      </c>
      <c r="V234">
        <v>211718.03330000001</v>
      </c>
      <c r="W234">
        <v>9</v>
      </c>
      <c r="X234" s="1">
        <v>4.2500000000000003E-5</v>
      </c>
      <c r="Y234">
        <v>7.6923077000000006E-2</v>
      </c>
      <c r="Z234">
        <v>0.114893617</v>
      </c>
      <c r="AA234">
        <v>0</v>
      </c>
      <c r="AB234">
        <v>0</v>
      </c>
      <c r="AC234">
        <v>0</v>
      </c>
      <c r="AD234" t="s">
        <v>32</v>
      </c>
      <c r="AE234" t="s">
        <v>32</v>
      </c>
      <c r="AF234">
        <v>9</v>
      </c>
      <c r="AG234">
        <v>9</v>
      </c>
      <c r="AH234">
        <f t="shared" si="3"/>
        <v>0</v>
      </c>
    </row>
    <row r="235" spans="2:34" x14ac:dyDescent="0.25">
      <c r="B235">
        <v>8</v>
      </c>
      <c r="C235" t="s">
        <v>29</v>
      </c>
      <c r="G235" s="2">
        <v>43256</v>
      </c>
      <c r="H235">
        <v>9</v>
      </c>
      <c r="I235">
        <v>7</v>
      </c>
      <c r="L235">
        <v>6</v>
      </c>
      <c r="M235">
        <v>18</v>
      </c>
      <c r="N235" t="s">
        <v>31</v>
      </c>
      <c r="O235">
        <v>14.95</v>
      </c>
      <c r="Q235">
        <v>65</v>
      </c>
      <c r="S235">
        <v>33</v>
      </c>
      <c r="T235">
        <v>19</v>
      </c>
      <c r="U235">
        <v>39</v>
      </c>
      <c r="V235">
        <v>21339.250080000002</v>
      </c>
      <c r="W235">
        <v>4</v>
      </c>
      <c r="X235">
        <v>1.87448E-4</v>
      </c>
      <c r="Y235">
        <v>6.1538462000000002E-2</v>
      </c>
      <c r="Z235">
        <v>0.102564103</v>
      </c>
      <c r="AA235">
        <v>4</v>
      </c>
      <c r="AB235">
        <v>0</v>
      </c>
      <c r="AC235">
        <v>4</v>
      </c>
      <c r="AD235" t="s">
        <v>35</v>
      </c>
      <c r="AE235" t="s">
        <v>35</v>
      </c>
      <c r="AF235">
        <v>4</v>
      </c>
      <c r="AG235">
        <v>4</v>
      </c>
      <c r="AH235">
        <f t="shared" si="3"/>
        <v>0</v>
      </c>
    </row>
    <row r="236" spans="2:34" x14ac:dyDescent="0.25">
      <c r="B236">
        <v>10</v>
      </c>
      <c r="C236" t="s">
        <v>30</v>
      </c>
      <c r="G236" s="2">
        <v>43256</v>
      </c>
      <c r="H236">
        <v>9</v>
      </c>
      <c r="I236">
        <v>7</v>
      </c>
      <c r="L236">
        <v>6</v>
      </c>
      <c r="M236">
        <v>18</v>
      </c>
      <c r="N236" t="s">
        <v>31</v>
      </c>
      <c r="O236">
        <v>60.74</v>
      </c>
      <c r="Q236">
        <v>83</v>
      </c>
      <c r="S236">
        <v>27</v>
      </c>
      <c r="T236">
        <v>36</v>
      </c>
      <c r="U236">
        <v>48.666666669999998</v>
      </c>
      <c r="V236">
        <v>42241.81914</v>
      </c>
      <c r="W236">
        <v>10</v>
      </c>
      <c r="X236">
        <v>2.36732E-4</v>
      </c>
      <c r="Y236">
        <v>0.120481928</v>
      </c>
      <c r="Z236">
        <v>0.20547945200000001</v>
      </c>
      <c r="AA236">
        <v>6</v>
      </c>
      <c r="AB236">
        <v>0</v>
      </c>
      <c r="AC236">
        <v>6</v>
      </c>
      <c r="AD236" t="s">
        <v>32</v>
      </c>
      <c r="AE236" t="s">
        <v>32</v>
      </c>
      <c r="AF236">
        <v>10</v>
      </c>
      <c r="AG236">
        <v>10</v>
      </c>
      <c r="AH236">
        <f t="shared" si="3"/>
        <v>0</v>
      </c>
    </row>
    <row r="237" spans="2:34" x14ac:dyDescent="0.25">
      <c r="B237">
        <v>11</v>
      </c>
      <c r="C237" t="s">
        <v>30</v>
      </c>
      <c r="G237" s="2">
        <v>43256</v>
      </c>
      <c r="H237">
        <v>9</v>
      </c>
      <c r="I237">
        <v>7</v>
      </c>
      <c r="L237">
        <v>6</v>
      </c>
      <c r="M237">
        <v>18</v>
      </c>
      <c r="N237" t="s">
        <v>31</v>
      </c>
      <c r="O237">
        <v>14.71</v>
      </c>
      <c r="Q237">
        <v>68</v>
      </c>
      <c r="S237">
        <v>30</v>
      </c>
      <c r="T237">
        <v>33</v>
      </c>
      <c r="U237">
        <v>43.666666669999998</v>
      </c>
      <c r="V237">
        <v>35248.639799999997</v>
      </c>
      <c r="W237">
        <v>8</v>
      </c>
      <c r="X237">
        <v>2.5532899999999999E-4</v>
      </c>
      <c r="Y237">
        <v>0.132352941</v>
      </c>
      <c r="Z237">
        <v>0.20610687</v>
      </c>
      <c r="AA237">
        <v>9</v>
      </c>
      <c r="AB237">
        <v>0</v>
      </c>
      <c r="AC237">
        <v>9</v>
      </c>
      <c r="AD237" t="s">
        <v>35</v>
      </c>
      <c r="AE237" t="s">
        <v>35</v>
      </c>
      <c r="AF237">
        <v>9</v>
      </c>
      <c r="AG237">
        <v>9</v>
      </c>
      <c r="AH237">
        <f t="shared" si="3"/>
        <v>0</v>
      </c>
    </row>
    <row r="238" spans="2:34" x14ac:dyDescent="0.25">
      <c r="B238">
        <v>12</v>
      </c>
      <c r="C238" t="s">
        <v>29</v>
      </c>
      <c r="G238" s="2">
        <v>43256</v>
      </c>
      <c r="H238">
        <v>9</v>
      </c>
      <c r="I238">
        <v>7</v>
      </c>
      <c r="L238">
        <v>6</v>
      </c>
      <c r="M238">
        <v>18</v>
      </c>
      <c r="N238" t="s">
        <v>31</v>
      </c>
      <c r="O238">
        <v>19</v>
      </c>
      <c r="Q238">
        <v>25</v>
      </c>
      <c r="S238">
        <v>43</v>
      </c>
      <c r="T238">
        <v>46</v>
      </c>
      <c r="U238">
        <v>38</v>
      </c>
      <c r="V238">
        <v>25891.937580000002</v>
      </c>
      <c r="W238">
        <v>10</v>
      </c>
      <c r="X238">
        <v>6.1795299999999997E-4</v>
      </c>
      <c r="Y238">
        <v>0.64</v>
      </c>
      <c r="Z238">
        <v>0.42105263199999998</v>
      </c>
      <c r="AA238">
        <v>16</v>
      </c>
      <c r="AB238">
        <v>0</v>
      </c>
      <c r="AC238">
        <v>16</v>
      </c>
      <c r="AD238" t="s">
        <v>35</v>
      </c>
      <c r="AE238" t="s">
        <v>35</v>
      </c>
      <c r="AF238">
        <v>16</v>
      </c>
      <c r="AG238">
        <v>16</v>
      </c>
      <c r="AH238">
        <f t="shared" si="3"/>
        <v>0</v>
      </c>
    </row>
    <row r="239" spans="2:34" x14ac:dyDescent="0.25">
      <c r="B239">
        <v>14</v>
      </c>
      <c r="C239" t="s">
        <v>34</v>
      </c>
      <c r="G239" s="2">
        <v>43256</v>
      </c>
      <c r="H239">
        <v>9</v>
      </c>
      <c r="I239">
        <v>7</v>
      </c>
      <c r="L239">
        <v>6</v>
      </c>
      <c r="M239">
        <v>18</v>
      </c>
      <c r="N239" t="s">
        <v>31</v>
      </c>
      <c r="O239">
        <v>19.54</v>
      </c>
      <c r="Q239">
        <v>62</v>
      </c>
      <c r="S239">
        <v>58</v>
      </c>
      <c r="T239">
        <v>60</v>
      </c>
      <c r="U239">
        <v>60</v>
      </c>
      <c r="V239">
        <v>112971.57640000001</v>
      </c>
      <c r="W239">
        <v>13</v>
      </c>
      <c r="X239">
        <v>1.15073E-4</v>
      </c>
      <c r="Y239">
        <v>0.209677419</v>
      </c>
      <c r="Z239">
        <v>0.21666666700000001</v>
      </c>
      <c r="AA239">
        <v>13</v>
      </c>
      <c r="AB239">
        <v>0</v>
      </c>
      <c r="AC239">
        <v>13</v>
      </c>
      <c r="AD239" t="s">
        <v>35</v>
      </c>
      <c r="AE239" t="s">
        <v>35</v>
      </c>
      <c r="AF239">
        <v>13</v>
      </c>
      <c r="AG239">
        <v>13</v>
      </c>
      <c r="AH239">
        <f t="shared" si="3"/>
        <v>0</v>
      </c>
    </row>
    <row r="240" spans="2:34" x14ac:dyDescent="0.25">
      <c r="B240">
        <v>15</v>
      </c>
      <c r="C240" t="s">
        <v>29</v>
      </c>
      <c r="G240" s="2">
        <v>43256</v>
      </c>
      <c r="H240">
        <v>9</v>
      </c>
      <c r="I240">
        <v>7</v>
      </c>
      <c r="L240">
        <v>6</v>
      </c>
      <c r="M240">
        <v>18</v>
      </c>
      <c r="N240" t="s">
        <v>31</v>
      </c>
      <c r="O240">
        <v>25.94</v>
      </c>
      <c r="Q240">
        <v>87</v>
      </c>
      <c r="S240">
        <v>85</v>
      </c>
      <c r="T240">
        <v>102</v>
      </c>
      <c r="U240">
        <v>91.333333330000002</v>
      </c>
      <c r="V240">
        <v>394944.98690000002</v>
      </c>
      <c r="W240">
        <v>14</v>
      </c>
      <c r="X240" s="1">
        <v>3.54E-5</v>
      </c>
      <c r="Y240">
        <v>0.16091954</v>
      </c>
      <c r="Z240">
        <v>0.15328467200000001</v>
      </c>
      <c r="AA240">
        <v>14</v>
      </c>
      <c r="AB240">
        <v>0</v>
      </c>
      <c r="AC240">
        <v>14</v>
      </c>
      <c r="AD240" t="s">
        <v>35</v>
      </c>
      <c r="AE240" t="s">
        <v>35</v>
      </c>
      <c r="AF240">
        <v>14</v>
      </c>
      <c r="AG240">
        <v>14</v>
      </c>
      <c r="AH240">
        <f t="shared" si="3"/>
        <v>0</v>
      </c>
    </row>
    <row r="241" spans="2:34" x14ac:dyDescent="0.25">
      <c r="B241">
        <v>17</v>
      </c>
      <c r="C241" t="s">
        <v>29</v>
      </c>
      <c r="G241" s="2">
        <v>43256</v>
      </c>
      <c r="H241">
        <v>9</v>
      </c>
      <c r="I241">
        <v>7</v>
      </c>
      <c r="L241">
        <v>6</v>
      </c>
      <c r="M241">
        <v>18</v>
      </c>
      <c r="N241" t="s">
        <v>31</v>
      </c>
      <c r="O241">
        <v>32.61</v>
      </c>
      <c r="Q241">
        <v>102</v>
      </c>
      <c r="S241">
        <v>54</v>
      </c>
      <c r="T241">
        <v>58</v>
      </c>
      <c r="U241">
        <v>71.333333330000002</v>
      </c>
      <c r="V241">
        <v>167270.818</v>
      </c>
      <c r="W241">
        <v>16</v>
      </c>
      <c r="X241" s="1">
        <v>9.5699999999999995E-5</v>
      </c>
      <c r="Y241">
        <v>0.156862745</v>
      </c>
      <c r="Z241">
        <v>0.22429906499999999</v>
      </c>
      <c r="AA241">
        <v>10</v>
      </c>
      <c r="AB241">
        <v>0</v>
      </c>
      <c r="AC241">
        <v>10</v>
      </c>
      <c r="AD241" t="s">
        <v>32</v>
      </c>
      <c r="AE241" t="s">
        <v>32</v>
      </c>
      <c r="AF241">
        <v>16</v>
      </c>
      <c r="AG241">
        <v>16</v>
      </c>
      <c r="AH241">
        <f t="shared" si="3"/>
        <v>0</v>
      </c>
    </row>
    <row r="242" spans="2:34" x14ac:dyDescent="0.25">
      <c r="B242">
        <v>18</v>
      </c>
      <c r="C242" t="s">
        <v>34</v>
      </c>
      <c r="G242" s="2">
        <v>43256</v>
      </c>
      <c r="H242">
        <v>9</v>
      </c>
      <c r="I242">
        <v>7</v>
      </c>
      <c r="L242">
        <v>6</v>
      </c>
      <c r="M242">
        <v>18</v>
      </c>
      <c r="N242" t="s">
        <v>31</v>
      </c>
      <c r="O242">
        <v>24.52</v>
      </c>
      <c r="Q242">
        <v>101</v>
      </c>
      <c r="S242">
        <v>90</v>
      </c>
      <c r="T242">
        <v>79</v>
      </c>
      <c r="U242">
        <v>90</v>
      </c>
      <c r="V242">
        <v>376001.19919999997</v>
      </c>
      <c r="W242">
        <v>17</v>
      </c>
      <c r="X242" s="1">
        <v>4.5200000000000001E-5</v>
      </c>
      <c r="Y242">
        <v>0.168316832</v>
      </c>
      <c r="Z242">
        <v>0.188888889</v>
      </c>
      <c r="AA242">
        <v>12</v>
      </c>
      <c r="AB242">
        <v>0</v>
      </c>
      <c r="AC242">
        <v>12</v>
      </c>
      <c r="AD242" t="s">
        <v>32</v>
      </c>
      <c r="AE242" t="s">
        <v>32</v>
      </c>
      <c r="AF242">
        <v>17</v>
      </c>
      <c r="AG242">
        <v>17</v>
      </c>
      <c r="AH242">
        <f t="shared" si="3"/>
        <v>0</v>
      </c>
    </row>
    <row r="243" spans="2:34" x14ac:dyDescent="0.25">
      <c r="B243">
        <v>19</v>
      </c>
      <c r="C243" t="s">
        <v>30</v>
      </c>
      <c r="G243" s="2">
        <v>43256</v>
      </c>
      <c r="H243">
        <v>9</v>
      </c>
      <c r="I243">
        <v>7</v>
      </c>
      <c r="L243">
        <v>6</v>
      </c>
      <c r="M243">
        <v>18</v>
      </c>
      <c r="N243" t="s">
        <v>31</v>
      </c>
      <c r="O243">
        <v>23.16</v>
      </c>
      <c r="Q243">
        <v>93</v>
      </c>
      <c r="S243">
        <v>60</v>
      </c>
      <c r="T243">
        <v>62</v>
      </c>
      <c r="U243">
        <v>71.666666669999998</v>
      </c>
      <c r="V243">
        <v>181144.07939999999</v>
      </c>
      <c r="W243">
        <v>16</v>
      </c>
      <c r="X243" s="1">
        <v>8.8300000000000005E-5</v>
      </c>
      <c r="Y243">
        <v>0.172043011</v>
      </c>
      <c r="Z243">
        <v>0.223255814</v>
      </c>
      <c r="AA243">
        <v>3</v>
      </c>
      <c r="AB243">
        <v>0</v>
      </c>
      <c r="AC243">
        <v>3</v>
      </c>
      <c r="AD243" t="s">
        <v>32</v>
      </c>
      <c r="AE243" t="s">
        <v>32</v>
      </c>
      <c r="AF243">
        <v>16</v>
      </c>
      <c r="AG243">
        <v>16</v>
      </c>
      <c r="AH243">
        <f t="shared" si="3"/>
        <v>0</v>
      </c>
    </row>
    <row r="244" spans="2:34" x14ac:dyDescent="0.25">
      <c r="B244">
        <v>21</v>
      </c>
      <c r="C244" t="s">
        <v>30</v>
      </c>
      <c r="G244" s="2">
        <v>43256</v>
      </c>
      <c r="H244">
        <v>9</v>
      </c>
      <c r="I244">
        <v>7</v>
      </c>
      <c r="L244">
        <v>6</v>
      </c>
      <c r="M244">
        <v>18</v>
      </c>
      <c r="N244" t="s">
        <v>31</v>
      </c>
      <c r="O244">
        <v>20.41</v>
      </c>
      <c r="Q244">
        <v>66</v>
      </c>
      <c r="S244">
        <v>77</v>
      </c>
      <c r="T244">
        <v>34</v>
      </c>
      <c r="U244">
        <v>59</v>
      </c>
      <c r="V244">
        <v>90471.508820000003</v>
      </c>
      <c r="W244">
        <v>8</v>
      </c>
      <c r="X244" s="1">
        <v>8.8399999999999994E-5</v>
      </c>
      <c r="Y244">
        <v>0.12121212100000001</v>
      </c>
      <c r="Z244">
        <v>0.13559321999999999</v>
      </c>
      <c r="AA244">
        <v>8</v>
      </c>
      <c r="AB244">
        <v>0</v>
      </c>
      <c r="AC244">
        <v>8</v>
      </c>
      <c r="AD244" t="s">
        <v>35</v>
      </c>
      <c r="AE244" t="s">
        <v>35</v>
      </c>
      <c r="AF244">
        <v>8</v>
      </c>
      <c r="AG244">
        <v>8</v>
      </c>
      <c r="AH244">
        <f t="shared" si="3"/>
        <v>0</v>
      </c>
    </row>
    <row r="245" spans="2:34" x14ac:dyDescent="0.25">
      <c r="B245">
        <v>22</v>
      </c>
      <c r="C245" t="s">
        <v>34</v>
      </c>
      <c r="G245" s="2">
        <v>43256</v>
      </c>
      <c r="H245">
        <v>9</v>
      </c>
      <c r="I245">
        <v>7</v>
      </c>
      <c r="L245">
        <v>6</v>
      </c>
      <c r="M245">
        <v>18</v>
      </c>
      <c r="N245" t="s">
        <v>31</v>
      </c>
      <c r="O245">
        <v>23.74</v>
      </c>
      <c r="Q245">
        <v>65</v>
      </c>
      <c r="S245">
        <v>58</v>
      </c>
      <c r="T245">
        <v>58</v>
      </c>
      <c r="U245">
        <v>60.333333330000002</v>
      </c>
      <c r="V245">
        <v>114490.0116</v>
      </c>
      <c r="W245">
        <v>9</v>
      </c>
      <c r="X245">
        <v>1.4848500000000001E-4</v>
      </c>
      <c r="Y245">
        <v>0.26153846200000003</v>
      </c>
      <c r="Z245">
        <v>0.28176795599999999</v>
      </c>
      <c r="AA245">
        <v>17</v>
      </c>
      <c r="AB245">
        <v>0</v>
      </c>
      <c r="AC245">
        <v>17</v>
      </c>
      <c r="AD245" t="s">
        <v>35</v>
      </c>
      <c r="AE245" t="s">
        <v>35</v>
      </c>
      <c r="AF245">
        <v>17</v>
      </c>
      <c r="AG245">
        <v>17</v>
      </c>
      <c r="AH245">
        <f t="shared" si="3"/>
        <v>0</v>
      </c>
    </row>
    <row r="246" spans="2:34" x14ac:dyDescent="0.25">
      <c r="B246">
        <v>23</v>
      </c>
      <c r="C246" t="s">
        <v>30</v>
      </c>
      <c r="G246" s="2">
        <v>43256</v>
      </c>
      <c r="H246">
        <v>9</v>
      </c>
      <c r="I246">
        <v>7</v>
      </c>
      <c r="L246">
        <v>6</v>
      </c>
      <c r="M246">
        <v>18</v>
      </c>
      <c r="N246" t="s">
        <v>31</v>
      </c>
      <c r="O246">
        <v>29.4</v>
      </c>
      <c r="Q246">
        <v>92</v>
      </c>
      <c r="S246">
        <v>43</v>
      </c>
      <c r="T246">
        <v>83</v>
      </c>
      <c r="U246">
        <v>72.666666669999998</v>
      </c>
      <c r="V246">
        <v>171922.4656</v>
      </c>
      <c r="W246">
        <v>12</v>
      </c>
      <c r="X246" s="1">
        <v>6.9800000000000003E-5</v>
      </c>
      <c r="Y246">
        <v>0.130434783</v>
      </c>
      <c r="Z246">
        <v>0.16513761499999999</v>
      </c>
      <c r="AA246">
        <v>10</v>
      </c>
      <c r="AB246">
        <v>0</v>
      </c>
      <c r="AC246">
        <v>10</v>
      </c>
      <c r="AD246" t="s">
        <v>32</v>
      </c>
      <c r="AE246" t="s">
        <v>32</v>
      </c>
      <c r="AF246">
        <v>12</v>
      </c>
      <c r="AG246">
        <v>12</v>
      </c>
      <c r="AH246">
        <f t="shared" si="3"/>
        <v>0</v>
      </c>
    </row>
    <row r="247" spans="2:34" x14ac:dyDescent="0.25">
      <c r="B247">
        <v>25</v>
      </c>
      <c r="C247" t="s">
        <v>34</v>
      </c>
      <c r="G247" s="2">
        <v>43256</v>
      </c>
      <c r="H247">
        <v>9</v>
      </c>
      <c r="I247">
        <v>7</v>
      </c>
      <c r="L247">
        <v>6</v>
      </c>
      <c r="M247">
        <v>18</v>
      </c>
      <c r="N247" t="s">
        <v>31</v>
      </c>
      <c r="O247">
        <v>18.600000000000001</v>
      </c>
      <c r="Q247">
        <v>74</v>
      </c>
      <c r="S247">
        <v>47</v>
      </c>
      <c r="T247">
        <v>64</v>
      </c>
      <c r="U247">
        <v>61.666666669999998</v>
      </c>
      <c r="V247">
        <v>116548.8002</v>
      </c>
      <c r="W247">
        <v>6</v>
      </c>
      <c r="X247" s="1">
        <v>5.1499999999999998E-5</v>
      </c>
      <c r="Y247">
        <v>8.1081080999999999E-2</v>
      </c>
      <c r="Z247">
        <v>9.7297297000000005E-2</v>
      </c>
      <c r="AA247">
        <v>6</v>
      </c>
      <c r="AB247">
        <v>0</v>
      </c>
      <c r="AC247">
        <v>6</v>
      </c>
      <c r="AD247" t="s">
        <v>35</v>
      </c>
      <c r="AE247" t="s">
        <v>35</v>
      </c>
      <c r="AF247">
        <v>6</v>
      </c>
      <c r="AG247">
        <v>6</v>
      </c>
      <c r="AH247">
        <f t="shared" si="3"/>
        <v>0</v>
      </c>
    </row>
    <row r="248" spans="2:34" x14ac:dyDescent="0.25">
      <c r="B248">
        <v>26</v>
      </c>
      <c r="C248" t="s">
        <v>30</v>
      </c>
      <c r="G248" s="2">
        <v>43256</v>
      </c>
      <c r="H248">
        <v>9</v>
      </c>
      <c r="I248">
        <v>7</v>
      </c>
      <c r="L248">
        <v>6</v>
      </c>
      <c r="M248">
        <v>18</v>
      </c>
      <c r="N248" t="s">
        <v>31</v>
      </c>
      <c r="O248">
        <v>28.81</v>
      </c>
      <c r="Q248">
        <v>89</v>
      </c>
      <c r="S248">
        <v>73</v>
      </c>
      <c r="T248">
        <v>52</v>
      </c>
      <c r="U248">
        <v>71.333333330000002</v>
      </c>
      <c r="V248">
        <v>176894.55530000001</v>
      </c>
      <c r="W248">
        <v>12</v>
      </c>
      <c r="X248" s="1">
        <v>6.7799999999999995E-5</v>
      </c>
      <c r="Y248">
        <v>0.13483146100000001</v>
      </c>
      <c r="Z248">
        <v>0.16822429899999999</v>
      </c>
      <c r="AA248">
        <v>9</v>
      </c>
      <c r="AB248">
        <v>0</v>
      </c>
      <c r="AC248">
        <v>9</v>
      </c>
      <c r="AD248" t="s">
        <v>32</v>
      </c>
      <c r="AE248" t="s">
        <v>32</v>
      </c>
      <c r="AF248">
        <v>12</v>
      </c>
      <c r="AG248">
        <v>12</v>
      </c>
      <c r="AH248">
        <f t="shared" si="3"/>
        <v>0</v>
      </c>
    </row>
    <row r="249" spans="2:34" x14ac:dyDescent="0.25">
      <c r="B249">
        <v>31</v>
      </c>
      <c r="C249" t="s">
        <v>29</v>
      </c>
      <c r="G249" s="2">
        <v>43256</v>
      </c>
      <c r="H249">
        <v>9</v>
      </c>
      <c r="I249">
        <v>7</v>
      </c>
      <c r="L249">
        <v>6</v>
      </c>
      <c r="M249">
        <v>18</v>
      </c>
      <c r="N249" t="s">
        <v>31</v>
      </c>
      <c r="O249">
        <v>35.520000000000003</v>
      </c>
      <c r="Q249">
        <v>93</v>
      </c>
      <c r="S249">
        <v>82</v>
      </c>
      <c r="T249">
        <v>105</v>
      </c>
      <c r="U249">
        <v>93.333333330000002</v>
      </c>
      <c r="V249">
        <v>419260.89350000001</v>
      </c>
      <c r="W249">
        <v>16</v>
      </c>
      <c r="X249" s="1">
        <v>4.0500000000000002E-5</v>
      </c>
      <c r="Y249">
        <v>0.18279569900000001</v>
      </c>
      <c r="Z249">
        <v>0.18214285699999999</v>
      </c>
      <c r="AA249">
        <v>17</v>
      </c>
      <c r="AB249">
        <v>0</v>
      </c>
      <c r="AC249">
        <v>17</v>
      </c>
      <c r="AD249" t="s">
        <v>35</v>
      </c>
      <c r="AE249" t="s">
        <v>35</v>
      </c>
      <c r="AF249">
        <v>17</v>
      </c>
      <c r="AG249">
        <v>17</v>
      </c>
      <c r="AH249">
        <f t="shared" si="3"/>
        <v>0</v>
      </c>
    </row>
    <row r="250" spans="2:34" x14ac:dyDescent="0.25">
      <c r="B250">
        <v>32</v>
      </c>
      <c r="C250" t="s">
        <v>34</v>
      </c>
      <c r="G250" s="2">
        <v>43256</v>
      </c>
      <c r="H250">
        <v>9</v>
      </c>
      <c r="I250">
        <v>7</v>
      </c>
      <c r="L250">
        <v>6</v>
      </c>
      <c r="M250">
        <v>18</v>
      </c>
      <c r="N250" t="s">
        <v>31</v>
      </c>
      <c r="O250">
        <v>30.52</v>
      </c>
      <c r="Q250">
        <v>82</v>
      </c>
      <c r="S250">
        <v>105</v>
      </c>
      <c r="T250">
        <v>92</v>
      </c>
      <c r="U250">
        <v>93</v>
      </c>
      <c r="V250">
        <v>414752.71179999999</v>
      </c>
      <c r="W250">
        <v>25</v>
      </c>
      <c r="X250" s="1">
        <v>6.0300000000000002E-5</v>
      </c>
      <c r="Y250">
        <v>0.30487804899999998</v>
      </c>
      <c r="Z250">
        <v>0.26881720399999998</v>
      </c>
      <c r="AA250">
        <v>19</v>
      </c>
      <c r="AB250">
        <v>0</v>
      </c>
      <c r="AC250">
        <v>19</v>
      </c>
      <c r="AD250" t="s">
        <v>32</v>
      </c>
      <c r="AE250" t="s">
        <v>32</v>
      </c>
      <c r="AF250">
        <v>25</v>
      </c>
      <c r="AG250">
        <v>25</v>
      </c>
      <c r="AH250">
        <f t="shared" si="3"/>
        <v>0</v>
      </c>
    </row>
    <row r="251" spans="2:34" x14ac:dyDescent="0.25">
      <c r="B251">
        <v>33</v>
      </c>
      <c r="C251" t="s">
        <v>29</v>
      </c>
      <c r="G251" s="2">
        <v>43256</v>
      </c>
      <c r="H251">
        <v>9</v>
      </c>
      <c r="I251">
        <v>7</v>
      </c>
      <c r="L251">
        <v>6</v>
      </c>
      <c r="M251">
        <v>18</v>
      </c>
      <c r="N251" t="s">
        <v>31</v>
      </c>
      <c r="O251">
        <v>22.75</v>
      </c>
      <c r="Q251">
        <v>104</v>
      </c>
      <c r="S251">
        <v>42</v>
      </c>
      <c r="T251">
        <v>53</v>
      </c>
      <c r="U251">
        <v>66.333333330000002</v>
      </c>
      <c r="V251">
        <v>121215.10860000001</v>
      </c>
      <c r="W251">
        <v>14</v>
      </c>
      <c r="X251">
        <v>1.15497E-4</v>
      </c>
      <c r="Y251">
        <v>0.134615385</v>
      </c>
      <c r="Z251">
        <v>0.21105527600000001</v>
      </c>
      <c r="AA251">
        <v>14</v>
      </c>
      <c r="AB251">
        <v>0</v>
      </c>
      <c r="AC251">
        <v>14</v>
      </c>
      <c r="AD251" t="s">
        <v>35</v>
      </c>
      <c r="AE251" t="s">
        <v>35</v>
      </c>
      <c r="AF251">
        <v>14</v>
      </c>
      <c r="AG251">
        <v>14</v>
      </c>
      <c r="AH251">
        <f t="shared" si="3"/>
        <v>0</v>
      </c>
    </row>
    <row r="252" spans="2:34" x14ac:dyDescent="0.25">
      <c r="B252">
        <v>35</v>
      </c>
      <c r="C252" t="s">
        <v>34</v>
      </c>
      <c r="G252" s="2">
        <v>43256</v>
      </c>
      <c r="H252">
        <v>9</v>
      </c>
      <c r="I252">
        <v>7</v>
      </c>
      <c r="L252">
        <v>6</v>
      </c>
      <c r="M252">
        <v>18</v>
      </c>
      <c r="N252" t="s">
        <v>31</v>
      </c>
      <c r="O252">
        <v>30.59</v>
      </c>
      <c r="Q252">
        <v>137</v>
      </c>
      <c r="S252">
        <v>92</v>
      </c>
      <c r="T252">
        <v>74</v>
      </c>
      <c r="U252">
        <v>101</v>
      </c>
      <c r="V252">
        <v>488358.0711</v>
      </c>
      <c r="W252">
        <v>19</v>
      </c>
      <c r="X252" s="1">
        <v>4.3000000000000002E-5</v>
      </c>
      <c r="Y252">
        <v>0.15328467200000001</v>
      </c>
      <c r="Z252">
        <v>0.20792079199999999</v>
      </c>
      <c r="AA252">
        <v>21</v>
      </c>
      <c r="AB252">
        <v>0</v>
      </c>
      <c r="AC252">
        <v>21</v>
      </c>
      <c r="AD252" t="s">
        <v>35</v>
      </c>
      <c r="AE252" t="s">
        <v>35</v>
      </c>
      <c r="AF252">
        <v>21</v>
      </c>
      <c r="AG252">
        <v>21</v>
      </c>
      <c r="AH252">
        <f t="shared" si="3"/>
        <v>0</v>
      </c>
    </row>
    <row r="253" spans="2:34" x14ac:dyDescent="0.25">
      <c r="B253">
        <v>36</v>
      </c>
      <c r="C253" t="s">
        <v>30</v>
      </c>
      <c r="G253" s="2">
        <v>43256</v>
      </c>
      <c r="H253">
        <v>9</v>
      </c>
      <c r="I253">
        <v>7</v>
      </c>
      <c r="L253">
        <v>6</v>
      </c>
      <c r="M253">
        <v>18</v>
      </c>
      <c r="N253" t="s">
        <v>31</v>
      </c>
      <c r="O253">
        <v>25.09</v>
      </c>
      <c r="Q253">
        <v>59</v>
      </c>
      <c r="S253">
        <v>52</v>
      </c>
      <c r="T253">
        <v>22</v>
      </c>
      <c r="U253">
        <v>44.333333330000002</v>
      </c>
      <c r="V253">
        <v>35340.793109999999</v>
      </c>
      <c r="W253">
        <v>6</v>
      </c>
      <c r="X253">
        <v>1.6977499999999999E-4</v>
      </c>
      <c r="Y253">
        <v>0.101694915</v>
      </c>
      <c r="Z253">
        <v>0.135338346</v>
      </c>
      <c r="AA253">
        <v>6</v>
      </c>
      <c r="AB253">
        <v>0</v>
      </c>
      <c r="AC253">
        <v>6</v>
      </c>
      <c r="AD253" t="s">
        <v>35</v>
      </c>
      <c r="AE253" t="s">
        <v>35</v>
      </c>
      <c r="AF253">
        <v>6</v>
      </c>
      <c r="AG253">
        <v>6</v>
      </c>
      <c r="AH253">
        <f t="shared" si="3"/>
        <v>0</v>
      </c>
    </row>
    <row r="254" spans="2:34" x14ac:dyDescent="0.25">
      <c r="B254">
        <v>37</v>
      </c>
      <c r="C254" t="s">
        <v>30</v>
      </c>
      <c r="G254" s="2">
        <v>43256</v>
      </c>
      <c r="H254">
        <v>9</v>
      </c>
      <c r="I254">
        <v>7</v>
      </c>
      <c r="L254">
        <v>6</v>
      </c>
      <c r="M254">
        <v>18</v>
      </c>
      <c r="N254" t="s">
        <v>31</v>
      </c>
      <c r="O254">
        <v>21.3</v>
      </c>
      <c r="Q254">
        <v>89</v>
      </c>
      <c r="S254">
        <v>48</v>
      </c>
      <c r="T254">
        <v>57</v>
      </c>
      <c r="U254">
        <v>64.666666669999998</v>
      </c>
      <c r="V254">
        <v>127498.2886</v>
      </c>
      <c r="W254">
        <v>11</v>
      </c>
      <c r="X254">
        <v>1.09805E-4</v>
      </c>
      <c r="Y254">
        <v>0.157303371</v>
      </c>
      <c r="Z254">
        <v>0.21649484499999999</v>
      </c>
      <c r="AA254">
        <v>14</v>
      </c>
      <c r="AB254">
        <v>0</v>
      </c>
      <c r="AC254">
        <v>14</v>
      </c>
      <c r="AD254" t="s">
        <v>35</v>
      </c>
      <c r="AE254" t="s">
        <v>35</v>
      </c>
      <c r="AF254">
        <v>14</v>
      </c>
      <c r="AG254">
        <v>14</v>
      </c>
      <c r="AH254">
        <f t="shared" si="3"/>
        <v>0</v>
      </c>
    </row>
    <row r="255" spans="2:34" x14ac:dyDescent="0.25">
      <c r="B255">
        <v>39</v>
      </c>
      <c r="C255" t="s">
        <v>34</v>
      </c>
      <c r="G255" s="2">
        <v>43256</v>
      </c>
      <c r="H255">
        <v>9</v>
      </c>
      <c r="I255">
        <v>7</v>
      </c>
      <c r="L255">
        <v>6</v>
      </c>
      <c r="M255">
        <v>18</v>
      </c>
      <c r="N255" t="s">
        <v>31</v>
      </c>
      <c r="O255">
        <v>17.5</v>
      </c>
      <c r="Q255">
        <v>80</v>
      </c>
      <c r="S255">
        <v>26</v>
      </c>
      <c r="T255">
        <v>40</v>
      </c>
      <c r="U255">
        <v>48.666666669999998</v>
      </c>
      <c r="V255">
        <v>43563.381329999997</v>
      </c>
      <c r="W255">
        <v>5</v>
      </c>
      <c r="X255">
        <v>1.14775E-4</v>
      </c>
      <c r="Y255">
        <v>6.25E-2</v>
      </c>
      <c r="Z255">
        <v>0.102739726</v>
      </c>
      <c r="AA255">
        <v>5</v>
      </c>
      <c r="AB255">
        <v>0</v>
      </c>
      <c r="AC255">
        <v>5</v>
      </c>
      <c r="AD255" t="s">
        <v>35</v>
      </c>
      <c r="AE255" t="s">
        <v>35</v>
      </c>
      <c r="AF255">
        <v>5</v>
      </c>
      <c r="AG255">
        <v>5</v>
      </c>
      <c r="AH255">
        <f t="shared" si="3"/>
        <v>0</v>
      </c>
    </row>
    <row r="256" spans="2:34" x14ac:dyDescent="0.25">
      <c r="B256">
        <v>40</v>
      </c>
      <c r="C256" t="s">
        <v>29</v>
      </c>
      <c r="G256" s="2">
        <v>43256</v>
      </c>
      <c r="H256">
        <v>9</v>
      </c>
      <c r="I256">
        <v>7</v>
      </c>
      <c r="L256">
        <v>6</v>
      </c>
      <c r="M256">
        <v>18</v>
      </c>
      <c r="N256" t="s">
        <v>31</v>
      </c>
      <c r="O256">
        <v>18.010000000000002</v>
      </c>
      <c r="Q256">
        <v>76</v>
      </c>
      <c r="S256">
        <v>40</v>
      </c>
      <c r="T256">
        <v>56</v>
      </c>
      <c r="U256">
        <v>57.333333330000002</v>
      </c>
      <c r="V256">
        <v>89137.380269999994</v>
      </c>
      <c r="W256">
        <v>13</v>
      </c>
      <c r="X256">
        <v>1.45842E-4</v>
      </c>
      <c r="Y256">
        <v>0.17105263200000001</v>
      </c>
      <c r="Z256">
        <v>0.22674418599999999</v>
      </c>
      <c r="AA256">
        <v>9</v>
      </c>
      <c r="AB256">
        <v>0</v>
      </c>
      <c r="AC256">
        <v>9</v>
      </c>
      <c r="AD256" t="s">
        <v>32</v>
      </c>
      <c r="AE256" t="s">
        <v>32</v>
      </c>
      <c r="AF256">
        <v>13</v>
      </c>
      <c r="AG256">
        <v>13</v>
      </c>
      <c r="AH256">
        <f t="shared" si="3"/>
        <v>0</v>
      </c>
    </row>
    <row r="257" spans="2:34" x14ac:dyDescent="0.25">
      <c r="B257">
        <v>41</v>
      </c>
      <c r="C257" t="s">
        <v>29</v>
      </c>
      <c r="G257" s="2">
        <v>43256</v>
      </c>
      <c r="H257">
        <v>9</v>
      </c>
      <c r="I257">
        <v>7</v>
      </c>
      <c r="L257">
        <v>6</v>
      </c>
      <c r="M257">
        <v>18</v>
      </c>
      <c r="N257" t="s">
        <v>31</v>
      </c>
      <c r="O257">
        <v>34.06</v>
      </c>
      <c r="Q257">
        <v>145</v>
      </c>
      <c r="S257">
        <v>83</v>
      </c>
      <c r="T257">
        <v>115</v>
      </c>
      <c r="U257">
        <v>114.33333330000001</v>
      </c>
      <c r="V257">
        <v>724673.18330000003</v>
      </c>
      <c r="W257">
        <v>14</v>
      </c>
      <c r="X257" s="1">
        <v>2.2099999999999998E-5</v>
      </c>
      <c r="Y257">
        <v>0.11034482800000001</v>
      </c>
      <c r="Z257">
        <v>0.13994169100000001</v>
      </c>
      <c r="AA257">
        <v>16</v>
      </c>
      <c r="AB257">
        <v>0</v>
      </c>
      <c r="AC257">
        <v>16</v>
      </c>
      <c r="AD257" t="s">
        <v>35</v>
      </c>
      <c r="AE257" t="s">
        <v>35</v>
      </c>
      <c r="AF257">
        <v>16</v>
      </c>
      <c r="AG257">
        <v>16</v>
      </c>
      <c r="AH257">
        <f t="shared" si="3"/>
        <v>0</v>
      </c>
    </row>
    <row r="258" spans="2:34" x14ac:dyDescent="0.25">
      <c r="B258">
        <v>43</v>
      </c>
      <c r="C258" t="s">
        <v>29</v>
      </c>
      <c r="G258" s="2">
        <v>43256</v>
      </c>
      <c r="H258">
        <v>9</v>
      </c>
      <c r="I258">
        <v>7</v>
      </c>
      <c r="L258">
        <v>6</v>
      </c>
      <c r="M258">
        <v>18</v>
      </c>
      <c r="N258" t="s">
        <v>31</v>
      </c>
      <c r="O258">
        <v>17.93</v>
      </c>
      <c r="Q258">
        <v>62</v>
      </c>
      <c r="S258">
        <v>10</v>
      </c>
      <c r="T258">
        <v>17</v>
      </c>
      <c r="U258">
        <v>29.666666670000001</v>
      </c>
      <c r="V258">
        <v>5518.7264329999998</v>
      </c>
      <c r="W258">
        <v>9</v>
      </c>
      <c r="X258">
        <v>1.630811E-3</v>
      </c>
      <c r="Y258">
        <v>0.14516129</v>
      </c>
      <c r="Z258">
        <v>0.30337078699999998</v>
      </c>
      <c r="AA258">
        <v>0</v>
      </c>
      <c r="AB258">
        <v>0</v>
      </c>
      <c r="AC258">
        <v>0</v>
      </c>
      <c r="AD258" t="s">
        <v>32</v>
      </c>
      <c r="AE258" t="s">
        <v>32</v>
      </c>
      <c r="AF258">
        <v>9</v>
      </c>
      <c r="AG258">
        <v>9</v>
      </c>
      <c r="AH258">
        <f t="shared" ref="AH258:AH321" si="4">(AB258/AG258)*100</f>
        <v>0</v>
      </c>
    </row>
    <row r="259" spans="2:34" x14ac:dyDescent="0.25">
      <c r="B259">
        <v>44</v>
      </c>
      <c r="C259" t="s">
        <v>34</v>
      </c>
      <c r="G259" s="2">
        <v>43256</v>
      </c>
      <c r="H259">
        <v>9</v>
      </c>
      <c r="I259">
        <v>7</v>
      </c>
      <c r="L259">
        <v>6</v>
      </c>
      <c r="M259">
        <v>18</v>
      </c>
      <c r="N259" t="s">
        <v>31</v>
      </c>
      <c r="O259">
        <v>31.65</v>
      </c>
      <c r="Q259">
        <v>107</v>
      </c>
      <c r="S259">
        <v>112</v>
      </c>
      <c r="T259">
        <v>133</v>
      </c>
      <c r="U259">
        <v>117.33333330000001</v>
      </c>
      <c r="V259">
        <v>834548.72270000004</v>
      </c>
      <c r="W259">
        <v>14</v>
      </c>
      <c r="X259" s="1">
        <v>1.6799999999999998E-5</v>
      </c>
      <c r="Y259">
        <v>0.130841121</v>
      </c>
      <c r="Z259">
        <v>0.11931818199999999</v>
      </c>
      <c r="AA259">
        <v>13</v>
      </c>
      <c r="AB259">
        <v>0</v>
      </c>
      <c r="AC259">
        <v>13</v>
      </c>
      <c r="AD259" t="s">
        <v>32</v>
      </c>
      <c r="AE259" t="s">
        <v>32</v>
      </c>
      <c r="AF259">
        <v>14</v>
      </c>
      <c r="AG259">
        <v>14</v>
      </c>
      <c r="AH259">
        <f t="shared" si="4"/>
        <v>0</v>
      </c>
    </row>
    <row r="260" spans="2:34" x14ac:dyDescent="0.25">
      <c r="B260">
        <v>45</v>
      </c>
      <c r="C260" t="s">
        <v>34</v>
      </c>
      <c r="G260" s="2">
        <v>43256</v>
      </c>
      <c r="H260">
        <v>9</v>
      </c>
      <c r="I260">
        <v>7</v>
      </c>
      <c r="L260">
        <v>6</v>
      </c>
      <c r="M260">
        <v>18</v>
      </c>
      <c r="N260" t="s">
        <v>31</v>
      </c>
      <c r="O260">
        <v>19.399999999999999</v>
      </c>
      <c r="Q260">
        <v>73</v>
      </c>
      <c r="S260">
        <v>63</v>
      </c>
      <c r="T260">
        <v>53</v>
      </c>
      <c r="U260">
        <v>63</v>
      </c>
      <c r="V260">
        <v>127625.523</v>
      </c>
      <c r="W260">
        <v>13</v>
      </c>
      <c r="X260">
        <v>1.0186100000000001E-4</v>
      </c>
      <c r="Y260">
        <v>0.178082192</v>
      </c>
      <c r="Z260">
        <v>0.20634920600000001</v>
      </c>
      <c r="AA260">
        <v>11</v>
      </c>
      <c r="AB260">
        <v>0</v>
      </c>
      <c r="AC260">
        <v>11</v>
      </c>
      <c r="AD260" t="s">
        <v>32</v>
      </c>
      <c r="AE260" t="s">
        <v>32</v>
      </c>
      <c r="AF260">
        <v>13</v>
      </c>
      <c r="AG260">
        <v>13</v>
      </c>
      <c r="AH260">
        <f t="shared" si="4"/>
        <v>0</v>
      </c>
    </row>
    <row r="261" spans="2:34" x14ac:dyDescent="0.25">
      <c r="B261">
        <v>47</v>
      </c>
      <c r="C261" t="s">
        <v>29</v>
      </c>
      <c r="G261" s="2">
        <v>43256</v>
      </c>
      <c r="H261">
        <v>9</v>
      </c>
      <c r="I261">
        <v>7</v>
      </c>
      <c r="L261">
        <v>6</v>
      </c>
      <c r="M261">
        <v>18</v>
      </c>
      <c r="N261" t="s">
        <v>31</v>
      </c>
      <c r="O261">
        <v>30.28</v>
      </c>
      <c r="Q261">
        <v>98</v>
      </c>
      <c r="S261">
        <v>90</v>
      </c>
      <c r="T261">
        <v>98</v>
      </c>
      <c r="U261">
        <v>95.333333330000002</v>
      </c>
      <c r="V261">
        <v>452577.45539999998</v>
      </c>
      <c r="W261">
        <v>15</v>
      </c>
      <c r="X261" s="1">
        <v>3.3099999999999998E-5</v>
      </c>
      <c r="Y261">
        <v>0.153061224</v>
      </c>
      <c r="Z261">
        <v>0.157342657</v>
      </c>
      <c r="AA261">
        <v>13</v>
      </c>
      <c r="AB261">
        <v>0</v>
      </c>
      <c r="AC261">
        <v>13</v>
      </c>
      <c r="AD261" t="s">
        <v>32</v>
      </c>
      <c r="AE261" t="s">
        <v>32</v>
      </c>
      <c r="AF261">
        <v>15</v>
      </c>
      <c r="AG261">
        <v>15</v>
      </c>
      <c r="AH261">
        <f t="shared" si="4"/>
        <v>0</v>
      </c>
    </row>
    <row r="262" spans="2:34" x14ac:dyDescent="0.25">
      <c r="B262">
        <v>49</v>
      </c>
      <c r="C262" t="s">
        <v>29</v>
      </c>
      <c r="G262" s="2">
        <v>43256</v>
      </c>
      <c r="H262">
        <v>9</v>
      </c>
      <c r="I262">
        <v>7</v>
      </c>
      <c r="L262">
        <v>6</v>
      </c>
      <c r="M262">
        <v>18</v>
      </c>
      <c r="N262" t="s">
        <v>31</v>
      </c>
      <c r="O262">
        <v>25.57</v>
      </c>
      <c r="Q262">
        <v>82</v>
      </c>
      <c r="S262">
        <v>25</v>
      </c>
      <c r="T262">
        <v>39</v>
      </c>
      <c r="U262">
        <v>48.666666669999998</v>
      </c>
      <c r="V262">
        <v>41861.686750000001</v>
      </c>
      <c r="W262">
        <v>7</v>
      </c>
      <c r="X262">
        <v>1.6721699999999999E-4</v>
      </c>
      <c r="Y262">
        <v>8.5365854000000005E-2</v>
      </c>
      <c r="Z262">
        <v>0.143835616</v>
      </c>
      <c r="AA262">
        <v>5</v>
      </c>
      <c r="AB262">
        <v>0</v>
      </c>
      <c r="AC262">
        <v>5</v>
      </c>
      <c r="AD262" t="s">
        <v>32</v>
      </c>
      <c r="AE262" t="s">
        <v>32</v>
      </c>
      <c r="AF262">
        <v>7</v>
      </c>
      <c r="AG262">
        <v>7</v>
      </c>
      <c r="AH262">
        <f t="shared" si="4"/>
        <v>0</v>
      </c>
    </row>
    <row r="263" spans="2:34" x14ac:dyDescent="0.25">
      <c r="B263">
        <v>50</v>
      </c>
      <c r="C263" t="s">
        <v>29</v>
      </c>
      <c r="G263" s="2">
        <v>43256</v>
      </c>
      <c r="H263">
        <v>9</v>
      </c>
      <c r="I263">
        <v>7</v>
      </c>
      <c r="L263">
        <v>6</v>
      </c>
      <c r="M263">
        <v>18</v>
      </c>
      <c r="N263" t="s">
        <v>31</v>
      </c>
      <c r="O263">
        <v>50.07</v>
      </c>
      <c r="Q263">
        <v>87</v>
      </c>
      <c r="S263">
        <v>95</v>
      </c>
      <c r="T263">
        <v>78</v>
      </c>
      <c r="U263">
        <v>86.666666669999998</v>
      </c>
      <c r="V263">
        <v>337548.13760000002</v>
      </c>
      <c r="W263">
        <v>22</v>
      </c>
      <c r="X263" s="1">
        <v>6.5199999999999999E-5</v>
      </c>
      <c r="Y263">
        <v>0.25287356300000002</v>
      </c>
      <c r="Z263">
        <v>0.25384615399999999</v>
      </c>
      <c r="AA263">
        <v>18</v>
      </c>
      <c r="AB263">
        <v>0</v>
      </c>
      <c r="AC263">
        <v>18</v>
      </c>
      <c r="AD263" t="s">
        <v>32</v>
      </c>
      <c r="AE263" t="s">
        <v>32</v>
      </c>
      <c r="AF263">
        <v>22</v>
      </c>
      <c r="AG263">
        <v>22</v>
      </c>
      <c r="AH263">
        <f t="shared" si="4"/>
        <v>0</v>
      </c>
    </row>
    <row r="264" spans="2:34" x14ac:dyDescent="0.25">
      <c r="B264">
        <v>52</v>
      </c>
      <c r="C264" t="s">
        <v>30</v>
      </c>
      <c r="G264" s="2">
        <v>43256</v>
      </c>
      <c r="H264">
        <v>9</v>
      </c>
      <c r="I264">
        <v>7</v>
      </c>
      <c r="L264">
        <v>6</v>
      </c>
      <c r="M264">
        <v>18</v>
      </c>
      <c r="N264" t="s">
        <v>31</v>
      </c>
      <c r="O264">
        <v>13.98</v>
      </c>
      <c r="Q264">
        <v>51</v>
      </c>
      <c r="S264">
        <v>57</v>
      </c>
      <c r="T264">
        <v>54</v>
      </c>
      <c r="U264">
        <v>54</v>
      </c>
      <c r="V264">
        <v>82193.419169999994</v>
      </c>
      <c r="W264">
        <v>8</v>
      </c>
      <c r="X264" s="1">
        <v>9.7299999999999993E-5</v>
      </c>
      <c r="Y264">
        <v>0.156862745</v>
      </c>
      <c r="Z264">
        <v>0.14814814800000001</v>
      </c>
      <c r="AA264">
        <v>7</v>
      </c>
      <c r="AB264">
        <v>0</v>
      </c>
      <c r="AC264">
        <v>7</v>
      </c>
      <c r="AD264" t="s">
        <v>32</v>
      </c>
      <c r="AE264" t="s">
        <v>32</v>
      </c>
      <c r="AF264">
        <v>8</v>
      </c>
      <c r="AG264">
        <v>8</v>
      </c>
      <c r="AH264">
        <f t="shared" si="4"/>
        <v>0</v>
      </c>
    </row>
    <row r="265" spans="2:34" x14ac:dyDescent="0.25">
      <c r="B265">
        <v>55</v>
      </c>
      <c r="C265" t="s">
        <v>34</v>
      </c>
      <c r="G265" s="2">
        <v>43256</v>
      </c>
      <c r="H265">
        <v>9</v>
      </c>
      <c r="I265">
        <v>7</v>
      </c>
      <c r="L265">
        <v>6</v>
      </c>
      <c r="M265">
        <v>18</v>
      </c>
      <c r="N265" t="s">
        <v>31</v>
      </c>
      <c r="O265">
        <v>31.41</v>
      </c>
      <c r="Q265">
        <v>75</v>
      </c>
      <c r="S265">
        <v>49</v>
      </c>
      <c r="T265">
        <v>52.5</v>
      </c>
      <c r="U265">
        <v>58.833333330000002</v>
      </c>
      <c r="V265">
        <v>101021.7534</v>
      </c>
      <c r="W265">
        <v>25</v>
      </c>
      <c r="X265">
        <v>2.4747099999999998E-4</v>
      </c>
      <c r="Y265">
        <v>0.33333333300000001</v>
      </c>
      <c r="Z265">
        <v>0.42492917800000002</v>
      </c>
      <c r="AA265">
        <v>23</v>
      </c>
      <c r="AB265">
        <v>0</v>
      </c>
      <c r="AC265">
        <v>23</v>
      </c>
      <c r="AD265" t="s">
        <v>32</v>
      </c>
      <c r="AE265" t="s">
        <v>32</v>
      </c>
      <c r="AF265">
        <v>25</v>
      </c>
      <c r="AG265">
        <v>25</v>
      </c>
      <c r="AH265">
        <f t="shared" si="4"/>
        <v>0</v>
      </c>
    </row>
    <row r="266" spans="2:34" x14ac:dyDescent="0.25">
      <c r="B266">
        <v>56</v>
      </c>
      <c r="C266" t="s">
        <v>30</v>
      </c>
      <c r="G266" s="2">
        <v>43256</v>
      </c>
      <c r="H266">
        <v>9</v>
      </c>
      <c r="I266">
        <v>7</v>
      </c>
      <c r="L266">
        <v>6</v>
      </c>
      <c r="M266">
        <v>18</v>
      </c>
      <c r="N266" t="s">
        <v>31</v>
      </c>
      <c r="O266">
        <v>16.38</v>
      </c>
      <c r="Q266">
        <v>70</v>
      </c>
      <c r="S266">
        <v>60</v>
      </c>
      <c r="T266">
        <v>59</v>
      </c>
      <c r="U266">
        <v>63</v>
      </c>
      <c r="V266">
        <v>129747.667</v>
      </c>
      <c r="W266">
        <v>7</v>
      </c>
      <c r="X266" s="1">
        <v>5.3999999999999998E-5</v>
      </c>
      <c r="Y266">
        <v>0.1</v>
      </c>
      <c r="Z266">
        <v>0.111111111</v>
      </c>
      <c r="AA266">
        <v>7</v>
      </c>
      <c r="AB266">
        <v>0</v>
      </c>
      <c r="AC266">
        <v>7</v>
      </c>
      <c r="AD266" t="s">
        <v>35</v>
      </c>
      <c r="AE266" t="s">
        <v>35</v>
      </c>
      <c r="AF266">
        <v>7</v>
      </c>
      <c r="AG266">
        <v>7</v>
      </c>
      <c r="AH266">
        <f t="shared" si="4"/>
        <v>0</v>
      </c>
    </row>
    <row r="267" spans="2:34" x14ac:dyDescent="0.25">
      <c r="B267">
        <v>57</v>
      </c>
      <c r="C267" t="s">
        <v>30</v>
      </c>
      <c r="G267" s="2">
        <v>43256</v>
      </c>
      <c r="H267">
        <v>9</v>
      </c>
      <c r="I267">
        <v>7</v>
      </c>
      <c r="L267">
        <v>6</v>
      </c>
      <c r="M267">
        <v>18</v>
      </c>
      <c r="N267" t="s">
        <v>31</v>
      </c>
      <c r="O267">
        <v>36.4</v>
      </c>
      <c r="Q267">
        <v>87</v>
      </c>
      <c r="S267">
        <v>90</v>
      </c>
      <c r="T267">
        <v>80</v>
      </c>
      <c r="U267">
        <v>85.666666669999998</v>
      </c>
      <c r="V267">
        <v>327981.99599999998</v>
      </c>
      <c r="W267">
        <v>13</v>
      </c>
      <c r="X267" s="1">
        <v>8.2299999999999995E-5</v>
      </c>
      <c r="Y267">
        <v>0.31034482800000002</v>
      </c>
      <c r="Z267">
        <v>0.31517509700000002</v>
      </c>
      <c r="AA267">
        <v>27</v>
      </c>
      <c r="AB267">
        <v>0</v>
      </c>
      <c r="AC267">
        <v>27</v>
      </c>
      <c r="AD267" t="s">
        <v>35</v>
      </c>
      <c r="AE267" t="s">
        <v>35</v>
      </c>
      <c r="AF267">
        <v>27</v>
      </c>
      <c r="AG267">
        <v>27</v>
      </c>
      <c r="AH267">
        <f t="shared" si="4"/>
        <v>0</v>
      </c>
    </row>
    <row r="268" spans="2:34" x14ac:dyDescent="0.25">
      <c r="B268">
        <v>58</v>
      </c>
      <c r="C268" t="s">
        <v>34</v>
      </c>
      <c r="G268" s="2">
        <v>43256</v>
      </c>
      <c r="H268">
        <v>9</v>
      </c>
      <c r="I268">
        <v>7</v>
      </c>
      <c r="L268">
        <v>6</v>
      </c>
      <c r="M268">
        <v>18</v>
      </c>
      <c r="N268" t="s">
        <v>31</v>
      </c>
      <c r="O268">
        <v>29.46</v>
      </c>
      <c r="Q268">
        <v>122</v>
      </c>
      <c r="S268">
        <v>72</v>
      </c>
      <c r="T268">
        <v>109</v>
      </c>
      <c r="U268">
        <v>101</v>
      </c>
      <c r="V268">
        <v>501322.36580000003</v>
      </c>
      <c r="W268">
        <v>21</v>
      </c>
      <c r="X268" s="1">
        <v>4.1900000000000002E-5</v>
      </c>
      <c r="Y268">
        <v>0.17213114800000001</v>
      </c>
      <c r="Z268">
        <v>0.20792079199999999</v>
      </c>
      <c r="AA268">
        <v>12</v>
      </c>
      <c r="AB268">
        <v>0</v>
      </c>
      <c r="AC268">
        <v>12</v>
      </c>
      <c r="AD268" t="s">
        <v>32</v>
      </c>
      <c r="AE268" t="s">
        <v>32</v>
      </c>
      <c r="AF268">
        <v>21</v>
      </c>
      <c r="AG268">
        <v>21</v>
      </c>
      <c r="AH268">
        <f t="shared" si="4"/>
        <v>0</v>
      </c>
    </row>
    <row r="269" spans="2:34" x14ac:dyDescent="0.25">
      <c r="B269">
        <v>59</v>
      </c>
      <c r="C269" t="s">
        <v>29</v>
      </c>
      <c r="G269" s="2">
        <v>43256</v>
      </c>
      <c r="H269">
        <v>9</v>
      </c>
      <c r="I269">
        <v>7</v>
      </c>
      <c r="L269">
        <v>6</v>
      </c>
      <c r="M269">
        <v>18</v>
      </c>
      <c r="N269" t="s">
        <v>31</v>
      </c>
      <c r="O269">
        <v>18.010000000000002</v>
      </c>
      <c r="Q269">
        <v>82</v>
      </c>
      <c r="S269">
        <v>50</v>
      </c>
      <c r="T269">
        <v>59</v>
      </c>
      <c r="U269">
        <v>63.666666669999998</v>
      </c>
      <c r="V269">
        <v>126658.4368</v>
      </c>
      <c r="W269">
        <v>11</v>
      </c>
      <c r="X269" s="1">
        <v>8.6799999999999996E-5</v>
      </c>
      <c r="Y269">
        <v>0.134146341</v>
      </c>
      <c r="Z269">
        <v>0.172774869</v>
      </c>
      <c r="AA269">
        <v>10</v>
      </c>
      <c r="AB269">
        <v>0</v>
      </c>
      <c r="AC269">
        <v>10</v>
      </c>
      <c r="AD269" t="s">
        <v>32</v>
      </c>
      <c r="AE269" t="s">
        <v>32</v>
      </c>
      <c r="AF269">
        <v>11</v>
      </c>
      <c r="AG269">
        <v>11</v>
      </c>
      <c r="AH269">
        <f t="shared" si="4"/>
        <v>0</v>
      </c>
    </row>
    <row r="270" spans="2:34" x14ac:dyDescent="0.25">
      <c r="B270">
        <v>60</v>
      </c>
      <c r="C270" t="s">
        <v>34</v>
      </c>
      <c r="G270" s="2">
        <v>43256</v>
      </c>
      <c r="H270">
        <v>9</v>
      </c>
      <c r="I270">
        <v>7</v>
      </c>
      <c r="L270">
        <v>6</v>
      </c>
      <c r="M270">
        <v>18</v>
      </c>
      <c r="N270" t="s">
        <v>31</v>
      </c>
      <c r="O270">
        <v>35.42</v>
      </c>
      <c r="Q270">
        <v>127</v>
      </c>
      <c r="S270">
        <v>131</v>
      </c>
      <c r="T270">
        <v>84</v>
      </c>
      <c r="U270">
        <v>114</v>
      </c>
      <c r="V270">
        <v>731732.85959999997</v>
      </c>
      <c r="W270">
        <v>24</v>
      </c>
      <c r="X270" s="1">
        <v>3.4199999999999998E-5</v>
      </c>
      <c r="Y270">
        <v>0.19685039400000001</v>
      </c>
      <c r="Z270">
        <v>0.219298246</v>
      </c>
      <c r="AA270">
        <v>25</v>
      </c>
      <c r="AB270">
        <v>0</v>
      </c>
      <c r="AC270">
        <v>25</v>
      </c>
      <c r="AD270" t="s">
        <v>35</v>
      </c>
      <c r="AE270" t="s">
        <v>35</v>
      </c>
      <c r="AF270">
        <v>25</v>
      </c>
      <c r="AG270">
        <v>25</v>
      </c>
      <c r="AH270">
        <f t="shared" si="4"/>
        <v>0</v>
      </c>
    </row>
    <row r="271" spans="2:34" x14ac:dyDescent="0.25">
      <c r="B271">
        <v>61</v>
      </c>
      <c r="C271" t="s">
        <v>30</v>
      </c>
      <c r="G271" s="2">
        <v>43256</v>
      </c>
      <c r="H271">
        <v>9</v>
      </c>
      <c r="I271">
        <v>7</v>
      </c>
      <c r="L271">
        <v>6</v>
      </c>
      <c r="M271">
        <v>18</v>
      </c>
      <c r="N271" t="s">
        <v>31</v>
      </c>
      <c r="O271">
        <v>27.03</v>
      </c>
      <c r="Q271">
        <v>77</v>
      </c>
      <c r="S271">
        <v>56</v>
      </c>
      <c r="T271">
        <v>87</v>
      </c>
      <c r="U271">
        <v>73.333333330000002</v>
      </c>
      <c r="V271">
        <v>196424.7732</v>
      </c>
      <c r="W271">
        <v>13</v>
      </c>
      <c r="X271" s="1">
        <v>6.6199999999999996E-5</v>
      </c>
      <c r="Y271">
        <v>0.168831169</v>
      </c>
      <c r="Z271">
        <v>0.17727272699999999</v>
      </c>
      <c r="AA271">
        <v>11</v>
      </c>
      <c r="AB271">
        <v>0</v>
      </c>
      <c r="AC271">
        <v>11</v>
      </c>
      <c r="AD271" t="s">
        <v>32</v>
      </c>
      <c r="AE271" t="s">
        <v>32</v>
      </c>
      <c r="AF271">
        <v>13</v>
      </c>
      <c r="AG271">
        <v>13</v>
      </c>
      <c r="AH271">
        <f t="shared" si="4"/>
        <v>0</v>
      </c>
    </row>
    <row r="272" spans="2:34" x14ac:dyDescent="0.25">
      <c r="B272">
        <v>62</v>
      </c>
      <c r="C272" t="s">
        <v>34</v>
      </c>
      <c r="G272" s="2">
        <v>43256</v>
      </c>
      <c r="H272">
        <v>9</v>
      </c>
      <c r="I272">
        <v>7</v>
      </c>
      <c r="L272">
        <v>6</v>
      </c>
      <c r="M272">
        <v>18</v>
      </c>
      <c r="N272" t="s">
        <v>31</v>
      </c>
      <c r="O272">
        <v>29.96</v>
      </c>
      <c r="Q272">
        <v>69</v>
      </c>
      <c r="S272">
        <v>62</v>
      </c>
      <c r="T272">
        <v>50</v>
      </c>
      <c r="U272">
        <v>60.333333330000002</v>
      </c>
      <c r="V272">
        <v>111997.6835</v>
      </c>
      <c r="W272">
        <v>11</v>
      </c>
      <c r="X272" s="1">
        <v>9.8200000000000002E-5</v>
      </c>
      <c r="Y272">
        <v>0.15942028999999999</v>
      </c>
      <c r="Z272">
        <v>0.182320442</v>
      </c>
      <c r="AA272">
        <v>11</v>
      </c>
      <c r="AB272">
        <v>0</v>
      </c>
      <c r="AC272">
        <v>11</v>
      </c>
      <c r="AD272" t="s">
        <v>35</v>
      </c>
      <c r="AE272" t="s">
        <v>35</v>
      </c>
      <c r="AF272">
        <v>11</v>
      </c>
      <c r="AG272">
        <v>11</v>
      </c>
      <c r="AH272">
        <f t="shared" si="4"/>
        <v>0</v>
      </c>
    </row>
    <row r="273" spans="2:34" x14ac:dyDescent="0.25">
      <c r="B273">
        <v>64</v>
      </c>
      <c r="C273" t="s">
        <v>30</v>
      </c>
      <c r="G273" s="2">
        <v>43256</v>
      </c>
      <c r="H273">
        <v>9</v>
      </c>
      <c r="I273">
        <v>7</v>
      </c>
      <c r="L273">
        <v>6</v>
      </c>
      <c r="M273">
        <v>18</v>
      </c>
      <c r="N273" t="s">
        <v>31</v>
      </c>
      <c r="O273">
        <v>16.600000000000001</v>
      </c>
      <c r="Q273">
        <v>75</v>
      </c>
      <c r="S273">
        <v>33</v>
      </c>
      <c r="T273">
        <v>39</v>
      </c>
      <c r="U273">
        <v>49</v>
      </c>
      <c r="V273">
        <v>50540.329129999998</v>
      </c>
      <c r="W273">
        <v>3</v>
      </c>
      <c r="X273">
        <v>1.18717E-4</v>
      </c>
      <c r="Y273">
        <v>0.08</v>
      </c>
      <c r="Z273">
        <v>0.12244898</v>
      </c>
      <c r="AA273">
        <v>6</v>
      </c>
      <c r="AB273">
        <v>0</v>
      </c>
      <c r="AC273">
        <v>6</v>
      </c>
      <c r="AD273" t="s">
        <v>35</v>
      </c>
      <c r="AE273" t="s">
        <v>35</v>
      </c>
      <c r="AF273">
        <v>6</v>
      </c>
      <c r="AG273">
        <v>6</v>
      </c>
      <c r="AH273">
        <f t="shared" si="4"/>
        <v>0</v>
      </c>
    </row>
    <row r="274" spans="2:34" x14ac:dyDescent="0.25">
      <c r="B274">
        <v>68</v>
      </c>
      <c r="C274" t="s">
        <v>34</v>
      </c>
      <c r="G274" s="2">
        <v>43256</v>
      </c>
      <c r="H274">
        <v>9</v>
      </c>
      <c r="I274">
        <v>7</v>
      </c>
      <c r="L274">
        <v>6</v>
      </c>
      <c r="M274">
        <v>18</v>
      </c>
      <c r="N274" t="s">
        <v>31</v>
      </c>
      <c r="O274">
        <v>30.95</v>
      </c>
      <c r="Q274">
        <v>118</v>
      </c>
      <c r="S274">
        <v>113</v>
      </c>
      <c r="T274">
        <v>95</v>
      </c>
      <c r="U274">
        <v>108.66666669999999</v>
      </c>
      <c r="V274">
        <v>663257.71680000005</v>
      </c>
      <c r="W274">
        <v>23</v>
      </c>
      <c r="X274" s="1">
        <v>3.4700000000000003E-5</v>
      </c>
      <c r="Y274">
        <v>0.19491525400000001</v>
      </c>
      <c r="Z274">
        <v>0.211656442</v>
      </c>
      <c r="AA274">
        <v>23</v>
      </c>
      <c r="AB274">
        <v>0</v>
      </c>
      <c r="AC274">
        <v>23</v>
      </c>
      <c r="AD274" t="s">
        <v>35</v>
      </c>
      <c r="AE274" t="s">
        <v>35</v>
      </c>
      <c r="AF274">
        <v>23</v>
      </c>
      <c r="AG274">
        <v>23</v>
      </c>
      <c r="AH274">
        <f t="shared" si="4"/>
        <v>0</v>
      </c>
    </row>
    <row r="275" spans="2:34" x14ac:dyDescent="0.25">
      <c r="B275">
        <v>69</v>
      </c>
      <c r="C275" t="s">
        <v>34</v>
      </c>
      <c r="G275" s="2">
        <v>43256</v>
      </c>
      <c r="H275">
        <v>9</v>
      </c>
      <c r="I275">
        <v>7</v>
      </c>
      <c r="L275">
        <v>6</v>
      </c>
      <c r="M275">
        <v>18</v>
      </c>
      <c r="N275" t="s">
        <v>31</v>
      </c>
      <c r="O275">
        <v>34.17</v>
      </c>
      <c r="Q275">
        <v>151</v>
      </c>
      <c r="S275">
        <v>103</v>
      </c>
      <c r="T275">
        <v>106</v>
      </c>
      <c r="U275">
        <v>120</v>
      </c>
      <c r="V275">
        <v>863213.63710000005</v>
      </c>
      <c r="W275">
        <v>14</v>
      </c>
      <c r="X275" s="1">
        <v>1.9700000000000001E-5</v>
      </c>
      <c r="Y275">
        <v>0.11258278100000001</v>
      </c>
      <c r="Z275">
        <v>0.141666667</v>
      </c>
      <c r="AA275">
        <v>17</v>
      </c>
      <c r="AB275">
        <v>0</v>
      </c>
      <c r="AC275">
        <v>17</v>
      </c>
      <c r="AD275" t="s">
        <v>35</v>
      </c>
      <c r="AE275" t="s">
        <v>35</v>
      </c>
      <c r="AF275">
        <v>17</v>
      </c>
      <c r="AG275">
        <v>17</v>
      </c>
      <c r="AH275">
        <f t="shared" si="4"/>
        <v>0</v>
      </c>
    </row>
    <row r="276" spans="2:34" x14ac:dyDescent="0.25">
      <c r="B276">
        <v>72</v>
      </c>
      <c r="C276" t="s">
        <v>29</v>
      </c>
      <c r="G276" s="2">
        <v>43256</v>
      </c>
      <c r="H276">
        <v>9</v>
      </c>
      <c r="I276">
        <v>7</v>
      </c>
      <c r="L276">
        <v>6</v>
      </c>
      <c r="M276">
        <v>18</v>
      </c>
      <c r="N276" t="s">
        <v>31</v>
      </c>
      <c r="O276">
        <v>14.53</v>
      </c>
      <c r="Q276">
        <v>82</v>
      </c>
      <c r="S276">
        <v>37</v>
      </c>
      <c r="T276">
        <v>22</v>
      </c>
      <c r="U276">
        <v>47</v>
      </c>
      <c r="V276">
        <v>34949.14155</v>
      </c>
      <c r="W276">
        <v>4</v>
      </c>
      <c r="X276">
        <v>1.1445199999999999E-4</v>
      </c>
      <c r="Y276">
        <v>4.8780487999999997E-2</v>
      </c>
      <c r="Z276">
        <v>8.5106382999999994E-2</v>
      </c>
      <c r="AA276">
        <v>4</v>
      </c>
      <c r="AB276">
        <v>0</v>
      </c>
      <c r="AC276">
        <v>4</v>
      </c>
      <c r="AD276" t="s">
        <v>35</v>
      </c>
      <c r="AE276" t="s">
        <v>35</v>
      </c>
      <c r="AF276">
        <v>4</v>
      </c>
      <c r="AG276">
        <v>4</v>
      </c>
      <c r="AH276">
        <f t="shared" si="4"/>
        <v>0</v>
      </c>
    </row>
    <row r="277" spans="2:34" x14ac:dyDescent="0.25">
      <c r="B277">
        <v>73</v>
      </c>
      <c r="C277" t="s">
        <v>34</v>
      </c>
      <c r="G277" s="2">
        <v>43256</v>
      </c>
      <c r="H277">
        <v>9</v>
      </c>
      <c r="I277">
        <v>7</v>
      </c>
      <c r="L277">
        <v>6</v>
      </c>
      <c r="M277">
        <v>18</v>
      </c>
      <c r="N277" t="s">
        <v>31</v>
      </c>
      <c r="O277">
        <v>22.4</v>
      </c>
      <c r="Q277">
        <v>67</v>
      </c>
      <c r="S277">
        <v>67</v>
      </c>
      <c r="T277">
        <v>68</v>
      </c>
      <c r="U277">
        <v>67.333333330000002</v>
      </c>
      <c r="V277">
        <v>159829.43840000001</v>
      </c>
      <c r="W277">
        <v>10</v>
      </c>
      <c r="X277" s="1">
        <v>6.2600000000000004E-5</v>
      </c>
      <c r="Y277">
        <v>0.149253731</v>
      </c>
      <c r="Z277">
        <v>0.148514851</v>
      </c>
      <c r="AA277">
        <v>8</v>
      </c>
      <c r="AB277">
        <v>0</v>
      </c>
      <c r="AC277">
        <v>8</v>
      </c>
      <c r="AD277" t="s">
        <v>32</v>
      </c>
      <c r="AE277" t="s">
        <v>32</v>
      </c>
      <c r="AF277">
        <v>10</v>
      </c>
      <c r="AG277">
        <v>10</v>
      </c>
      <c r="AH277">
        <f t="shared" si="4"/>
        <v>0</v>
      </c>
    </row>
    <row r="278" spans="2:34" x14ac:dyDescent="0.25">
      <c r="B278">
        <v>76</v>
      </c>
      <c r="C278" t="s">
        <v>30</v>
      </c>
      <c r="G278" s="2">
        <v>43256</v>
      </c>
      <c r="H278">
        <v>9</v>
      </c>
      <c r="I278">
        <v>7</v>
      </c>
      <c r="L278">
        <v>6</v>
      </c>
      <c r="M278">
        <v>18</v>
      </c>
      <c r="N278" t="s">
        <v>31</v>
      </c>
      <c r="O278">
        <v>23.5</v>
      </c>
      <c r="Q278">
        <v>56</v>
      </c>
      <c r="S278">
        <v>63</v>
      </c>
      <c r="T278">
        <v>54</v>
      </c>
      <c r="U278">
        <v>57.666666669999998</v>
      </c>
      <c r="V278">
        <v>99751.765679999997</v>
      </c>
      <c r="W278">
        <v>15</v>
      </c>
      <c r="X278">
        <v>1.6039799999999999E-4</v>
      </c>
      <c r="Y278">
        <v>0.28571428599999998</v>
      </c>
      <c r="Z278">
        <v>0.277456647</v>
      </c>
      <c r="AA278">
        <v>16</v>
      </c>
      <c r="AB278">
        <v>0</v>
      </c>
      <c r="AC278">
        <v>16</v>
      </c>
      <c r="AD278" t="s">
        <v>35</v>
      </c>
      <c r="AE278" t="s">
        <v>35</v>
      </c>
      <c r="AF278">
        <v>16</v>
      </c>
      <c r="AG278">
        <v>16</v>
      </c>
      <c r="AH278">
        <f t="shared" si="4"/>
        <v>0</v>
      </c>
    </row>
    <row r="279" spans="2:34" x14ac:dyDescent="0.25">
      <c r="B279">
        <v>78</v>
      </c>
      <c r="C279" t="s">
        <v>29</v>
      </c>
      <c r="G279" s="2">
        <v>43256</v>
      </c>
      <c r="H279">
        <v>9</v>
      </c>
      <c r="I279">
        <v>7</v>
      </c>
      <c r="L279">
        <v>6</v>
      </c>
      <c r="M279">
        <v>18</v>
      </c>
      <c r="N279" t="s">
        <v>31</v>
      </c>
      <c r="O279">
        <v>19.739999999999998</v>
      </c>
      <c r="Q279">
        <v>77</v>
      </c>
      <c r="S279">
        <v>52</v>
      </c>
      <c r="T279">
        <v>44</v>
      </c>
      <c r="U279">
        <v>57.666666669999998</v>
      </c>
      <c r="V279">
        <v>92245.459969999996</v>
      </c>
      <c r="W279">
        <v>6</v>
      </c>
      <c r="X279" s="1">
        <v>6.4999999999999994E-5</v>
      </c>
      <c r="Y279">
        <v>7.7922078000000006E-2</v>
      </c>
      <c r="Z279">
        <v>0.104046243</v>
      </c>
      <c r="AA279">
        <v>6</v>
      </c>
      <c r="AB279">
        <v>0</v>
      </c>
      <c r="AC279">
        <v>6</v>
      </c>
      <c r="AD279" t="s">
        <v>35</v>
      </c>
      <c r="AE279" t="s">
        <v>35</v>
      </c>
      <c r="AF279">
        <v>6</v>
      </c>
      <c r="AG279">
        <v>6</v>
      </c>
      <c r="AH279">
        <f t="shared" si="4"/>
        <v>0</v>
      </c>
    </row>
    <row r="280" spans="2:34" x14ac:dyDescent="0.25">
      <c r="B280">
        <v>79</v>
      </c>
      <c r="C280" t="s">
        <v>30</v>
      </c>
      <c r="G280" s="2">
        <v>43256</v>
      </c>
      <c r="H280">
        <v>9</v>
      </c>
      <c r="I280">
        <v>7</v>
      </c>
      <c r="L280">
        <v>6</v>
      </c>
      <c r="M280">
        <v>18</v>
      </c>
      <c r="N280" t="s">
        <v>31</v>
      </c>
      <c r="O280">
        <v>20.39</v>
      </c>
      <c r="Q280">
        <v>78</v>
      </c>
      <c r="S280">
        <v>40.5</v>
      </c>
      <c r="T280">
        <v>36</v>
      </c>
      <c r="U280">
        <v>51.5</v>
      </c>
      <c r="V280">
        <v>59545.696859999996</v>
      </c>
      <c r="W280">
        <v>5</v>
      </c>
      <c r="X280">
        <v>1.17557E-4</v>
      </c>
      <c r="Y280">
        <v>8.9743589999999998E-2</v>
      </c>
      <c r="Z280">
        <v>0.13592233000000001</v>
      </c>
      <c r="AA280">
        <v>7</v>
      </c>
      <c r="AB280">
        <v>0</v>
      </c>
      <c r="AC280">
        <v>7</v>
      </c>
      <c r="AD280" t="s">
        <v>35</v>
      </c>
      <c r="AE280" t="s">
        <v>35</v>
      </c>
      <c r="AF280">
        <v>7</v>
      </c>
      <c r="AG280">
        <v>7</v>
      </c>
      <c r="AH280">
        <f t="shared" si="4"/>
        <v>0</v>
      </c>
    </row>
    <row r="281" spans="2:34" x14ac:dyDescent="0.25">
      <c r="B281">
        <v>80</v>
      </c>
      <c r="C281" t="s">
        <v>34</v>
      </c>
      <c r="G281" s="2">
        <v>43256</v>
      </c>
      <c r="H281">
        <v>9</v>
      </c>
      <c r="I281">
        <v>7</v>
      </c>
      <c r="L281">
        <v>6</v>
      </c>
      <c r="M281">
        <v>18</v>
      </c>
      <c r="N281" t="s">
        <v>31</v>
      </c>
      <c r="O281">
        <v>22.5</v>
      </c>
      <c r="Q281">
        <v>67</v>
      </c>
      <c r="S281">
        <v>64</v>
      </c>
      <c r="T281">
        <v>72</v>
      </c>
      <c r="U281">
        <v>67.666666669999998</v>
      </c>
      <c r="V281">
        <v>161653.655</v>
      </c>
      <c r="W281">
        <v>14</v>
      </c>
      <c r="X281" s="1">
        <v>8.6600000000000004E-5</v>
      </c>
      <c r="Y281">
        <v>0.20895522399999999</v>
      </c>
      <c r="Z281">
        <v>0.20689655200000001</v>
      </c>
      <c r="AA281">
        <v>12</v>
      </c>
      <c r="AB281">
        <v>0</v>
      </c>
      <c r="AC281">
        <v>12</v>
      </c>
      <c r="AD281" t="s">
        <v>32</v>
      </c>
      <c r="AE281" t="s">
        <v>32</v>
      </c>
      <c r="AF281">
        <v>14</v>
      </c>
      <c r="AG281">
        <v>14</v>
      </c>
      <c r="AH281">
        <f t="shared" si="4"/>
        <v>0</v>
      </c>
    </row>
    <row r="282" spans="2:34" x14ac:dyDescent="0.25">
      <c r="B282">
        <v>81</v>
      </c>
      <c r="C282" t="s">
        <v>29</v>
      </c>
      <c r="G282" s="2">
        <v>43256</v>
      </c>
      <c r="H282">
        <v>9</v>
      </c>
      <c r="I282">
        <v>7</v>
      </c>
      <c r="L282">
        <v>6</v>
      </c>
      <c r="M282">
        <v>18</v>
      </c>
      <c r="N282" t="s">
        <v>31</v>
      </c>
      <c r="O282">
        <v>28.75</v>
      </c>
      <c r="Q282">
        <v>72</v>
      </c>
      <c r="S282">
        <v>56</v>
      </c>
      <c r="T282">
        <v>53</v>
      </c>
      <c r="U282">
        <v>60.333333330000002</v>
      </c>
      <c r="V282">
        <v>111890.8694</v>
      </c>
      <c r="W282">
        <v>6</v>
      </c>
      <c r="X282" s="1">
        <v>5.3600000000000002E-5</v>
      </c>
      <c r="Y282">
        <v>8.3333332999999996E-2</v>
      </c>
      <c r="Z282">
        <v>9.9447514000000001E-2</v>
      </c>
      <c r="AA282">
        <v>6</v>
      </c>
      <c r="AB282">
        <v>0</v>
      </c>
      <c r="AC282">
        <v>6</v>
      </c>
      <c r="AD282" t="s">
        <v>35</v>
      </c>
      <c r="AE282" t="s">
        <v>35</v>
      </c>
      <c r="AF282">
        <v>6</v>
      </c>
      <c r="AG282">
        <v>6</v>
      </c>
      <c r="AH282">
        <f t="shared" si="4"/>
        <v>0</v>
      </c>
    </row>
    <row r="283" spans="2:34" x14ac:dyDescent="0.25">
      <c r="B283">
        <v>83</v>
      </c>
      <c r="C283" t="s">
        <v>30</v>
      </c>
      <c r="G283" s="2">
        <v>43256</v>
      </c>
      <c r="H283">
        <v>9</v>
      </c>
      <c r="I283">
        <v>7</v>
      </c>
      <c r="L283">
        <v>6</v>
      </c>
      <c r="M283">
        <v>18</v>
      </c>
      <c r="N283" t="s">
        <v>31</v>
      </c>
      <c r="O283">
        <v>21.13</v>
      </c>
      <c r="Q283">
        <v>90</v>
      </c>
      <c r="S283">
        <v>50</v>
      </c>
      <c r="T283">
        <v>35</v>
      </c>
      <c r="U283">
        <v>58.333333330000002</v>
      </c>
      <c r="V283">
        <v>82466.737500000003</v>
      </c>
      <c r="W283">
        <v>11</v>
      </c>
      <c r="X283">
        <v>1.33387E-4</v>
      </c>
      <c r="Y283">
        <v>0.12222222200000001</v>
      </c>
      <c r="Z283">
        <v>0.18857142900000001</v>
      </c>
      <c r="AA283">
        <v>10</v>
      </c>
      <c r="AB283">
        <v>0</v>
      </c>
      <c r="AC283">
        <v>10</v>
      </c>
      <c r="AD283" t="s">
        <v>32</v>
      </c>
      <c r="AE283" t="s">
        <v>32</v>
      </c>
      <c r="AF283">
        <v>11</v>
      </c>
      <c r="AG283">
        <v>11</v>
      </c>
      <c r="AH283">
        <f t="shared" si="4"/>
        <v>0</v>
      </c>
    </row>
    <row r="284" spans="2:34" x14ac:dyDescent="0.25">
      <c r="B284">
        <v>84</v>
      </c>
      <c r="C284" t="s">
        <v>29</v>
      </c>
      <c r="G284" s="2">
        <v>43256</v>
      </c>
      <c r="H284">
        <v>9</v>
      </c>
      <c r="I284">
        <v>7</v>
      </c>
      <c r="L284">
        <v>6</v>
      </c>
      <c r="M284">
        <v>18</v>
      </c>
      <c r="N284" t="s">
        <v>31</v>
      </c>
      <c r="O284">
        <v>28.74</v>
      </c>
      <c r="Q284">
        <v>86</v>
      </c>
      <c r="S284">
        <v>65</v>
      </c>
      <c r="T284">
        <v>27</v>
      </c>
      <c r="U284">
        <v>59.333333330000002</v>
      </c>
      <c r="V284">
        <v>79026.696450000003</v>
      </c>
      <c r="W284">
        <v>9</v>
      </c>
      <c r="X284">
        <v>1.13886E-4</v>
      </c>
      <c r="Y284">
        <v>0.10465116300000001</v>
      </c>
      <c r="Z284">
        <v>0.151685393</v>
      </c>
      <c r="AA284">
        <v>6</v>
      </c>
      <c r="AB284">
        <v>0</v>
      </c>
      <c r="AC284">
        <v>6</v>
      </c>
      <c r="AD284" t="s">
        <v>32</v>
      </c>
      <c r="AE284" t="s">
        <v>32</v>
      </c>
      <c r="AF284">
        <v>9</v>
      </c>
      <c r="AG284">
        <v>9</v>
      </c>
      <c r="AH284">
        <f t="shared" si="4"/>
        <v>0</v>
      </c>
    </row>
    <row r="285" spans="2:34" x14ac:dyDescent="0.25">
      <c r="B285">
        <v>85</v>
      </c>
      <c r="C285" t="s">
        <v>30</v>
      </c>
      <c r="G285" s="2">
        <v>43256</v>
      </c>
      <c r="H285">
        <v>9</v>
      </c>
      <c r="I285">
        <v>7</v>
      </c>
      <c r="L285">
        <v>6</v>
      </c>
      <c r="M285">
        <v>18</v>
      </c>
      <c r="N285" t="s">
        <v>31</v>
      </c>
      <c r="O285">
        <v>18.690000000000001</v>
      </c>
      <c r="Q285">
        <v>64</v>
      </c>
      <c r="S285">
        <v>59</v>
      </c>
      <c r="T285">
        <v>29</v>
      </c>
      <c r="U285">
        <v>50.666666669999998</v>
      </c>
      <c r="V285">
        <v>57336.11189</v>
      </c>
      <c r="W285">
        <v>10</v>
      </c>
      <c r="X285">
        <v>1.7441000000000001E-4</v>
      </c>
      <c r="Y285">
        <v>0.15625</v>
      </c>
      <c r="Z285">
        <v>0.19736842099999999</v>
      </c>
      <c r="AA285">
        <v>7</v>
      </c>
      <c r="AB285">
        <v>0</v>
      </c>
      <c r="AC285">
        <v>7</v>
      </c>
      <c r="AD285" t="s">
        <v>32</v>
      </c>
      <c r="AE285" t="s">
        <v>32</v>
      </c>
      <c r="AF285">
        <v>10</v>
      </c>
      <c r="AG285">
        <v>10</v>
      </c>
      <c r="AH285">
        <f t="shared" si="4"/>
        <v>0</v>
      </c>
    </row>
    <row r="286" spans="2:34" x14ac:dyDescent="0.25">
      <c r="B286">
        <v>86</v>
      </c>
      <c r="C286" t="s">
        <v>34</v>
      </c>
      <c r="G286" s="2">
        <v>43256</v>
      </c>
      <c r="H286">
        <v>9</v>
      </c>
      <c r="I286">
        <v>7</v>
      </c>
      <c r="L286">
        <v>6</v>
      </c>
      <c r="M286">
        <v>18</v>
      </c>
      <c r="N286" t="s">
        <v>31</v>
      </c>
      <c r="O286">
        <v>15.89</v>
      </c>
      <c r="Q286">
        <v>64</v>
      </c>
      <c r="S286">
        <v>110</v>
      </c>
      <c r="T286">
        <v>30</v>
      </c>
      <c r="U286">
        <v>68</v>
      </c>
      <c r="V286">
        <v>110583.96799999999</v>
      </c>
      <c r="W286">
        <v>5</v>
      </c>
      <c r="X286" s="1">
        <v>8.14E-5</v>
      </c>
      <c r="Y286">
        <v>0.140625</v>
      </c>
      <c r="Z286">
        <v>0.132352941</v>
      </c>
      <c r="AA286">
        <v>9</v>
      </c>
      <c r="AB286">
        <v>0</v>
      </c>
      <c r="AC286">
        <v>9</v>
      </c>
      <c r="AD286" t="s">
        <v>35</v>
      </c>
      <c r="AE286" t="s">
        <v>35</v>
      </c>
      <c r="AF286">
        <v>9</v>
      </c>
      <c r="AG286">
        <v>9</v>
      </c>
      <c r="AH286">
        <f t="shared" si="4"/>
        <v>0</v>
      </c>
    </row>
    <row r="287" spans="2:34" x14ac:dyDescent="0.25">
      <c r="B287">
        <v>87</v>
      </c>
      <c r="C287" t="s">
        <v>30</v>
      </c>
      <c r="G287" s="2">
        <v>43256</v>
      </c>
      <c r="H287">
        <v>9</v>
      </c>
      <c r="I287">
        <v>7</v>
      </c>
      <c r="L287">
        <v>6</v>
      </c>
      <c r="M287">
        <v>18</v>
      </c>
      <c r="N287" t="s">
        <v>31</v>
      </c>
      <c r="O287">
        <v>26.72</v>
      </c>
      <c r="Q287">
        <v>63</v>
      </c>
      <c r="S287">
        <v>40</v>
      </c>
      <c r="T287">
        <v>59</v>
      </c>
      <c r="U287">
        <v>54</v>
      </c>
      <c r="V287">
        <v>77848.600200000001</v>
      </c>
      <c r="W287">
        <v>11</v>
      </c>
      <c r="X287">
        <v>1.79836E-4</v>
      </c>
      <c r="Y287">
        <v>0.222222222</v>
      </c>
      <c r="Z287">
        <v>0.25925925900000002</v>
      </c>
      <c r="AA287">
        <v>14</v>
      </c>
      <c r="AB287">
        <v>0</v>
      </c>
      <c r="AC287">
        <v>14</v>
      </c>
      <c r="AD287" t="s">
        <v>35</v>
      </c>
      <c r="AE287" t="s">
        <v>35</v>
      </c>
      <c r="AF287">
        <v>14</v>
      </c>
      <c r="AG287">
        <v>14</v>
      </c>
      <c r="AH287">
        <f t="shared" si="4"/>
        <v>0</v>
      </c>
    </row>
    <row r="288" spans="2:34" x14ac:dyDescent="0.25">
      <c r="B288">
        <v>88</v>
      </c>
      <c r="C288" t="s">
        <v>34</v>
      </c>
      <c r="G288" s="2">
        <v>43256</v>
      </c>
      <c r="H288">
        <v>9</v>
      </c>
      <c r="I288">
        <v>7</v>
      </c>
      <c r="L288">
        <v>6</v>
      </c>
      <c r="M288">
        <v>18</v>
      </c>
      <c r="N288" t="s">
        <v>31</v>
      </c>
      <c r="O288">
        <v>13.51</v>
      </c>
      <c r="Q288">
        <v>56</v>
      </c>
      <c r="S288">
        <v>41</v>
      </c>
      <c r="T288">
        <v>31</v>
      </c>
      <c r="U288">
        <v>42.666666669999998</v>
      </c>
      <c r="V288">
        <v>37267.634969999999</v>
      </c>
      <c r="W288">
        <v>8</v>
      </c>
      <c r="X288">
        <v>2.14663E-4</v>
      </c>
      <c r="Y288">
        <v>0.14285714299999999</v>
      </c>
      <c r="Z288">
        <v>0.1875</v>
      </c>
      <c r="AA288">
        <v>7</v>
      </c>
      <c r="AB288">
        <v>0</v>
      </c>
      <c r="AC288">
        <v>7</v>
      </c>
      <c r="AD288" t="s">
        <v>32</v>
      </c>
      <c r="AE288" t="s">
        <v>32</v>
      </c>
      <c r="AF288">
        <v>8</v>
      </c>
      <c r="AG288">
        <v>8</v>
      </c>
      <c r="AH288">
        <f t="shared" si="4"/>
        <v>0</v>
      </c>
    </row>
    <row r="289" spans="2:34" x14ac:dyDescent="0.25">
      <c r="B289">
        <v>89</v>
      </c>
      <c r="C289" t="s">
        <v>30</v>
      </c>
      <c r="G289" s="2">
        <v>43256</v>
      </c>
      <c r="H289">
        <v>9</v>
      </c>
      <c r="I289">
        <v>7</v>
      </c>
      <c r="L289">
        <v>6</v>
      </c>
      <c r="M289">
        <v>18</v>
      </c>
      <c r="N289" t="s">
        <v>31</v>
      </c>
      <c r="O289">
        <v>25.01</v>
      </c>
      <c r="Q289">
        <v>86</v>
      </c>
      <c r="S289">
        <v>49</v>
      </c>
      <c r="T289">
        <v>45</v>
      </c>
      <c r="U289">
        <v>60</v>
      </c>
      <c r="V289">
        <v>99289.951950000002</v>
      </c>
      <c r="W289">
        <v>8</v>
      </c>
      <c r="X289">
        <v>1.00715E-4</v>
      </c>
      <c r="Y289">
        <v>0.11627907</v>
      </c>
      <c r="Z289">
        <v>0.16666666699999999</v>
      </c>
      <c r="AA289">
        <v>10</v>
      </c>
      <c r="AB289">
        <v>0</v>
      </c>
      <c r="AC289">
        <v>10</v>
      </c>
      <c r="AD289" t="s">
        <v>35</v>
      </c>
      <c r="AE289" t="s">
        <v>35</v>
      </c>
      <c r="AF289">
        <v>10</v>
      </c>
      <c r="AG289">
        <v>10</v>
      </c>
      <c r="AH289">
        <f t="shared" si="4"/>
        <v>0</v>
      </c>
    </row>
    <row r="290" spans="2:34" x14ac:dyDescent="0.25">
      <c r="B290">
        <v>93</v>
      </c>
      <c r="C290" t="s">
        <v>34</v>
      </c>
      <c r="G290" s="2">
        <v>43256</v>
      </c>
      <c r="H290">
        <v>9</v>
      </c>
      <c r="I290">
        <v>7</v>
      </c>
      <c r="L290">
        <v>6</v>
      </c>
      <c r="M290">
        <v>18</v>
      </c>
      <c r="N290" t="s">
        <v>31</v>
      </c>
      <c r="O290">
        <v>32.36</v>
      </c>
      <c r="Q290">
        <v>147</v>
      </c>
      <c r="S290">
        <v>103</v>
      </c>
      <c r="T290">
        <v>71</v>
      </c>
      <c r="U290">
        <v>107</v>
      </c>
      <c r="V290">
        <v>562873.96790000005</v>
      </c>
      <c r="W290">
        <v>11</v>
      </c>
      <c r="X290" s="1">
        <v>1.95E-5</v>
      </c>
      <c r="Y290">
        <v>7.4829932000000002E-2</v>
      </c>
      <c r="Z290">
        <v>0.10280373800000001</v>
      </c>
      <c r="AA290">
        <v>9</v>
      </c>
      <c r="AB290">
        <v>0</v>
      </c>
      <c r="AC290">
        <v>9</v>
      </c>
      <c r="AD290" t="s">
        <v>32</v>
      </c>
      <c r="AE290" t="s">
        <v>32</v>
      </c>
      <c r="AF290">
        <v>11</v>
      </c>
      <c r="AG290">
        <v>11</v>
      </c>
      <c r="AH290">
        <f t="shared" si="4"/>
        <v>0</v>
      </c>
    </row>
    <row r="291" spans="2:34" x14ac:dyDescent="0.25">
      <c r="B291">
        <v>94</v>
      </c>
      <c r="C291" t="s">
        <v>30</v>
      </c>
      <c r="G291" s="2">
        <v>43256</v>
      </c>
      <c r="H291">
        <v>9</v>
      </c>
      <c r="I291">
        <v>7</v>
      </c>
      <c r="L291">
        <v>6</v>
      </c>
      <c r="M291">
        <v>18</v>
      </c>
      <c r="N291" t="s">
        <v>31</v>
      </c>
      <c r="O291">
        <v>21.73</v>
      </c>
      <c r="Q291">
        <v>60</v>
      </c>
      <c r="S291">
        <v>44</v>
      </c>
      <c r="T291">
        <v>35</v>
      </c>
      <c r="U291">
        <v>46.333333330000002</v>
      </c>
      <c r="V291">
        <v>48380.485999999997</v>
      </c>
      <c r="W291">
        <v>6</v>
      </c>
      <c r="X291">
        <v>1.24017E-4</v>
      </c>
      <c r="Y291">
        <v>0.1</v>
      </c>
      <c r="Z291">
        <v>0.12949640300000001</v>
      </c>
      <c r="AA291">
        <v>0</v>
      </c>
      <c r="AB291">
        <v>0</v>
      </c>
      <c r="AC291">
        <v>0</v>
      </c>
      <c r="AD291" t="s">
        <v>32</v>
      </c>
      <c r="AE291" t="s">
        <v>32</v>
      </c>
      <c r="AF291">
        <v>6</v>
      </c>
      <c r="AG291">
        <v>6</v>
      </c>
      <c r="AH291">
        <f t="shared" si="4"/>
        <v>0</v>
      </c>
    </row>
    <row r="292" spans="2:34" x14ac:dyDescent="0.25">
      <c r="B292">
        <v>95</v>
      </c>
      <c r="C292" t="s">
        <v>29</v>
      </c>
      <c r="G292" s="2">
        <v>43256</v>
      </c>
      <c r="H292">
        <v>9</v>
      </c>
      <c r="I292">
        <v>7</v>
      </c>
      <c r="L292">
        <v>6</v>
      </c>
      <c r="M292">
        <v>18</v>
      </c>
      <c r="N292" t="s">
        <v>31</v>
      </c>
      <c r="O292">
        <v>16.23</v>
      </c>
      <c r="Q292">
        <v>57</v>
      </c>
      <c r="S292">
        <v>61</v>
      </c>
      <c r="T292">
        <v>49</v>
      </c>
      <c r="U292">
        <v>55.666666669999998</v>
      </c>
      <c r="V292">
        <v>89207.018849999993</v>
      </c>
      <c r="W292">
        <v>10</v>
      </c>
      <c r="X292">
        <v>1.12099E-4</v>
      </c>
      <c r="Y292">
        <v>0.175438596</v>
      </c>
      <c r="Z292">
        <v>0.179640719</v>
      </c>
      <c r="AA292">
        <v>8</v>
      </c>
      <c r="AB292">
        <v>0</v>
      </c>
      <c r="AC292">
        <v>8</v>
      </c>
      <c r="AD292" t="s">
        <v>32</v>
      </c>
      <c r="AE292" t="s">
        <v>32</v>
      </c>
      <c r="AF292">
        <v>10</v>
      </c>
      <c r="AG292">
        <v>10</v>
      </c>
      <c r="AH292">
        <f t="shared" si="4"/>
        <v>0</v>
      </c>
    </row>
    <row r="293" spans="2:34" x14ac:dyDescent="0.25">
      <c r="B293">
        <v>96</v>
      </c>
      <c r="C293" t="s">
        <v>29</v>
      </c>
      <c r="G293" s="2">
        <v>43256</v>
      </c>
      <c r="H293">
        <v>9</v>
      </c>
      <c r="I293">
        <v>7</v>
      </c>
      <c r="L293">
        <v>6</v>
      </c>
      <c r="M293">
        <v>18</v>
      </c>
      <c r="N293" t="s">
        <v>31</v>
      </c>
      <c r="O293">
        <v>30.56</v>
      </c>
      <c r="Q293">
        <v>119</v>
      </c>
      <c r="S293">
        <v>73</v>
      </c>
      <c r="T293">
        <v>85</v>
      </c>
      <c r="U293">
        <v>92.333333330000002</v>
      </c>
      <c r="V293">
        <v>386622.39130000002</v>
      </c>
      <c r="W293">
        <v>33</v>
      </c>
      <c r="X293" s="1">
        <v>8.5400000000000002E-5</v>
      </c>
      <c r="Y293">
        <v>0.27731092400000001</v>
      </c>
      <c r="Z293">
        <v>0.357400722</v>
      </c>
      <c r="AA293">
        <v>10</v>
      </c>
      <c r="AB293">
        <v>0</v>
      </c>
      <c r="AC293">
        <v>10</v>
      </c>
      <c r="AD293" t="s">
        <v>32</v>
      </c>
      <c r="AE293" t="s">
        <v>32</v>
      </c>
      <c r="AF293">
        <v>33</v>
      </c>
      <c r="AG293">
        <v>33</v>
      </c>
      <c r="AH293">
        <f t="shared" si="4"/>
        <v>0</v>
      </c>
    </row>
    <row r="294" spans="2:34" x14ac:dyDescent="0.25">
      <c r="B294">
        <v>98</v>
      </c>
      <c r="C294" t="s">
        <v>29</v>
      </c>
      <c r="G294" s="2">
        <v>43256</v>
      </c>
      <c r="H294">
        <v>9</v>
      </c>
      <c r="I294">
        <v>7</v>
      </c>
      <c r="L294">
        <v>6</v>
      </c>
      <c r="M294">
        <v>18</v>
      </c>
      <c r="N294" t="s">
        <v>31</v>
      </c>
      <c r="O294">
        <v>37.78</v>
      </c>
      <c r="Q294">
        <v>109</v>
      </c>
      <c r="S294">
        <v>96</v>
      </c>
      <c r="T294">
        <v>92</v>
      </c>
      <c r="U294">
        <v>99</v>
      </c>
      <c r="V294">
        <v>504061.83230000001</v>
      </c>
      <c r="W294">
        <v>19</v>
      </c>
      <c r="X294" s="1">
        <v>3.7700000000000002E-5</v>
      </c>
      <c r="Y294">
        <v>0.17431192700000001</v>
      </c>
      <c r="Z294">
        <v>0.19191919199999999</v>
      </c>
      <c r="AA294">
        <v>17</v>
      </c>
      <c r="AB294">
        <v>0</v>
      </c>
      <c r="AC294">
        <v>17</v>
      </c>
      <c r="AD294" t="s">
        <v>32</v>
      </c>
      <c r="AE294" t="s">
        <v>32</v>
      </c>
      <c r="AF294">
        <v>19</v>
      </c>
      <c r="AG294">
        <v>19</v>
      </c>
      <c r="AH294">
        <f t="shared" si="4"/>
        <v>0</v>
      </c>
    </row>
    <row r="295" spans="2:34" x14ac:dyDescent="0.25">
      <c r="B295">
        <v>99</v>
      </c>
      <c r="C295" t="s">
        <v>34</v>
      </c>
      <c r="G295" s="2">
        <v>43256</v>
      </c>
      <c r="H295">
        <v>9</v>
      </c>
      <c r="I295">
        <v>7</v>
      </c>
      <c r="L295">
        <v>6</v>
      </c>
      <c r="M295">
        <v>18</v>
      </c>
      <c r="N295" t="s">
        <v>31</v>
      </c>
      <c r="O295">
        <v>19.5</v>
      </c>
      <c r="Q295">
        <v>93</v>
      </c>
      <c r="S295">
        <v>53</v>
      </c>
      <c r="T295">
        <v>19</v>
      </c>
      <c r="U295">
        <v>55</v>
      </c>
      <c r="V295">
        <v>49035.507519999999</v>
      </c>
      <c r="W295">
        <v>4</v>
      </c>
      <c r="X295">
        <v>1.0196699999999999E-4</v>
      </c>
      <c r="Y295">
        <v>5.3763441000000002E-2</v>
      </c>
      <c r="Z295">
        <v>9.0909090999999997E-2</v>
      </c>
      <c r="AA295">
        <v>5</v>
      </c>
      <c r="AB295">
        <v>0</v>
      </c>
      <c r="AC295">
        <v>5</v>
      </c>
      <c r="AD295" t="s">
        <v>35</v>
      </c>
      <c r="AE295" t="s">
        <v>35</v>
      </c>
      <c r="AF295">
        <v>5</v>
      </c>
      <c r="AG295">
        <v>5</v>
      </c>
      <c r="AH295">
        <f t="shared" si="4"/>
        <v>0</v>
      </c>
    </row>
    <row r="296" spans="2:34" x14ac:dyDescent="0.25">
      <c r="B296">
        <v>103</v>
      </c>
      <c r="C296" t="s">
        <v>29</v>
      </c>
      <c r="G296" s="2">
        <v>43256</v>
      </c>
      <c r="H296">
        <v>9</v>
      </c>
      <c r="I296">
        <v>7</v>
      </c>
      <c r="L296">
        <v>6</v>
      </c>
      <c r="M296">
        <v>18</v>
      </c>
      <c r="N296" t="s">
        <v>31</v>
      </c>
      <c r="O296">
        <v>16.48</v>
      </c>
      <c r="Q296">
        <v>53</v>
      </c>
      <c r="S296">
        <v>64</v>
      </c>
      <c r="T296">
        <v>75</v>
      </c>
      <c r="U296">
        <v>64</v>
      </c>
      <c r="V296">
        <v>133203.416</v>
      </c>
      <c r="W296">
        <v>11</v>
      </c>
      <c r="X296" s="1">
        <v>9.0099999999999995E-5</v>
      </c>
      <c r="Y296">
        <v>0.22641509400000001</v>
      </c>
      <c r="Z296">
        <v>0.1875</v>
      </c>
      <c r="AA296">
        <v>12</v>
      </c>
      <c r="AB296">
        <v>0</v>
      </c>
      <c r="AC296">
        <v>12</v>
      </c>
      <c r="AD296" t="s">
        <v>35</v>
      </c>
      <c r="AE296" t="s">
        <v>35</v>
      </c>
      <c r="AF296">
        <v>12</v>
      </c>
      <c r="AG296">
        <v>12</v>
      </c>
      <c r="AH296">
        <f t="shared" si="4"/>
        <v>0</v>
      </c>
    </row>
    <row r="297" spans="2:34" x14ac:dyDescent="0.25">
      <c r="B297">
        <v>104</v>
      </c>
      <c r="C297" t="s">
        <v>30</v>
      </c>
      <c r="G297" s="2">
        <v>43256</v>
      </c>
      <c r="H297">
        <v>9</v>
      </c>
      <c r="I297">
        <v>7</v>
      </c>
      <c r="L297">
        <v>6</v>
      </c>
      <c r="M297">
        <v>18</v>
      </c>
      <c r="N297" t="s">
        <v>31</v>
      </c>
      <c r="O297">
        <v>16.73</v>
      </c>
      <c r="Q297">
        <v>66</v>
      </c>
      <c r="S297">
        <v>55</v>
      </c>
      <c r="T297">
        <v>40</v>
      </c>
      <c r="U297">
        <v>53.666666669999998</v>
      </c>
      <c r="V297">
        <v>76026.478000000003</v>
      </c>
      <c r="W297">
        <v>9</v>
      </c>
      <c r="X297">
        <v>1.31533E-4</v>
      </c>
      <c r="Y297">
        <v>0.15151515199999999</v>
      </c>
      <c r="Z297">
        <v>0.18633540400000001</v>
      </c>
      <c r="AA297">
        <v>10</v>
      </c>
      <c r="AB297">
        <v>0</v>
      </c>
      <c r="AC297">
        <v>10</v>
      </c>
      <c r="AD297" t="s">
        <v>35</v>
      </c>
      <c r="AE297" t="s">
        <v>35</v>
      </c>
      <c r="AF297">
        <v>10</v>
      </c>
      <c r="AG297">
        <v>10</v>
      </c>
      <c r="AH297">
        <f t="shared" si="4"/>
        <v>0</v>
      </c>
    </row>
    <row r="298" spans="2:34" x14ac:dyDescent="0.25">
      <c r="B298">
        <v>3</v>
      </c>
      <c r="C298" t="s">
        <v>34</v>
      </c>
      <c r="G298" s="2">
        <v>43286</v>
      </c>
      <c r="H298">
        <v>10</v>
      </c>
      <c r="I298">
        <v>8</v>
      </c>
      <c r="L298">
        <v>7</v>
      </c>
      <c r="M298">
        <v>18</v>
      </c>
      <c r="N298" t="s">
        <v>31</v>
      </c>
      <c r="O298">
        <v>22.06</v>
      </c>
      <c r="Q298">
        <v>99</v>
      </c>
      <c r="S298">
        <v>47</v>
      </c>
      <c r="T298">
        <v>53</v>
      </c>
      <c r="U298">
        <v>66.333333330000002</v>
      </c>
      <c r="V298">
        <v>129124.06140000001</v>
      </c>
      <c r="W298">
        <v>10</v>
      </c>
      <c r="X298" s="1">
        <v>7.7399999999999998E-5</v>
      </c>
      <c r="Y298">
        <v>0.101010101</v>
      </c>
      <c r="Z298">
        <v>0.15075376900000001</v>
      </c>
      <c r="AA298">
        <v>5</v>
      </c>
      <c r="AB298">
        <v>0</v>
      </c>
      <c r="AC298">
        <v>5</v>
      </c>
      <c r="AD298" t="s">
        <v>32</v>
      </c>
      <c r="AE298" t="s">
        <v>32</v>
      </c>
      <c r="AF298">
        <v>10</v>
      </c>
      <c r="AG298">
        <v>10</v>
      </c>
      <c r="AH298">
        <f t="shared" si="4"/>
        <v>0</v>
      </c>
    </row>
    <row r="299" spans="2:34" x14ac:dyDescent="0.25">
      <c r="B299">
        <v>5</v>
      </c>
      <c r="C299" t="s">
        <v>30</v>
      </c>
      <c r="G299" s="2">
        <v>43286</v>
      </c>
      <c r="H299">
        <v>10</v>
      </c>
      <c r="I299">
        <v>8</v>
      </c>
      <c r="L299">
        <v>7</v>
      </c>
      <c r="M299">
        <v>18</v>
      </c>
      <c r="N299" t="s">
        <v>31</v>
      </c>
      <c r="O299">
        <v>20.02</v>
      </c>
      <c r="Q299">
        <v>76</v>
      </c>
      <c r="S299">
        <v>49</v>
      </c>
      <c r="T299">
        <v>48</v>
      </c>
      <c r="U299">
        <v>57.666666669999998</v>
      </c>
      <c r="V299">
        <v>93594.249280000004</v>
      </c>
      <c r="W299">
        <v>9</v>
      </c>
      <c r="X299" s="1">
        <v>9.6199999999999994E-5</v>
      </c>
      <c r="Y299">
        <v>0.118421053</v>
      </c>
      <c r="Z299">
        <v>0.15606936399999999</v>
      </c>
      <c r="AA299">
        <v>2</v>
      </c>
      <c r="AB299">
        <v>0</v>
      </c>
      <c r="AC299">
        <v>2</v>
      </c>
      <c r="AD299" t="s">
        <v>32</v>
      </c>
      <c r="AE299" t="s">
        <v>32</v>
      </c>
      <c r="AF299">
        <v>9</v>
      </c>
      <c r="AG299">
        <v>9</v>
      </c>
      <c r="AH299">
        <f t="shared" si="4"/>
        <v>0</v>
      </c>
    </row>
    <row r="300" spans="2:34" x14ac:dyDescent="0.25">
      <c r="B300">
        <v>6</v>
      </c>
      <c r="C300" t="s">
        <v>29</v>
      </c>
      <c r="G300" s="2">
        <v>43286</v>
      </c>
      <c r="H300">
        <v>10</v>
      </c>
      <c r="I300">
        <v>8</v>
      </c>
      <c r="L300">
        <v>7</v>
      </c>
      <c r="M300">
        <v>18</v>
      </c>
      <c r="N300" t="s">
        <v>31</v>
      </c>
      <c r="O300">
        <v>29.91</v>
      </c>
      <c r="Q300">
        <v>144</v>
      </c>
      <c r="S300">
        <v>70</v>
      </c>
      <c r="T300">
        <v>71</v>
      </c>
      <c r="U300">
        <v>95</v>
      </c>
      <c r="V300">
        <v>374728.85519999999</v>
      </c>
      <c r="W300">
        <v>11</v>
      </c>
      <c r="X300" s="1">
        <v>2.94E-5</v>
      </c>
      <c r="Y300">
        <v>7.6388889000000001E-2</v>
      </c>
      <c r="Z300">
        <v>0.115789474</v>
      </c>
      <c r="AA300">
        <v>7</v>
      </c>
      <c r="AB300">
        <v>0</v>
      </c>
      <c r="AC300">
        <v>7</v>
      </c>
      <c r="AD300" t="s">
        <v>32</v>
      </c>
      <c r="AE300" t="s">
        <v>32</v>
      </c>
      <c r="AF300">
        <v>11</v>
      </c>
      <c r="AG300">
        <v>11</v>
      </c>
      <c r="AH300">
        <f t="shared" si="4"/>
        <v>0</v>
      </c>
    </row>
    <row r="301" spans="2:34" x14ac:dyDescent="0.25">
      <c r="B301">
        <v>8</v>
      </c>
      <c r="C301" t="s">
        <v>29</v>
      </c>
      <c r="G301" s="2">
        <v>43286</v>
      </c>
      <c r="H301">
        <v>10</v>
      </c>
      <c r="I301">
        <v>8</v>
      </c>
      <c r="L301">
        <v>7</v>
      </c>
      <c r="M301">
        <v>18</v>
      </c>
      <c r="N301" t="s">
        <v>31</v>
      </c>
      <c r="O301">
        <v>19.96</v>
      </c>
      <c r="Q301">
        <v>70</v>
      </c>
      <c r="S301">
        <v>45</v>
      </c>
      <c r="T301">
        <v>30</v>
      </c>
      <c r="U301">
        <v>48.333333330000002</v>
      </c>
      <c r="V301">
        <v>49480.042500000003</v>
      </c>
      <c r="W301">
        <v>3</v>
      </c>
      <c r="X301" s="1">
        <v>8.0799999999999999E-5</v>
      </c>
      <c r="Y301">
        <v>5.7142856999999998E-2</v>
      </c>
      <c r="Z301">
        <v>8.2758621000000004E-2</v>
      </c>
      <c r="AA301">
        <v>4</v>
      </c>
      <c r="AB301">
        <v>0</v>
      </c>
      <c r="AC301">
        <v>4</v>
      </c>
      <c r="AD301" t="s">
        <v>35</v>
      </c>
      <c r="AE301" t="s">
        <v>35</v>
      </c>
      <c r="AF301">
        <v>4</v>
      </c>
      <c r="AG301">
        <v>4</v>
      </c>
      <c r="AH301">
        <f t="shared" si="4"/>
        <v>0</v>
      </c>
    </row>
    <row r="302" spans="2:34" x14ac:dyDescent="0.25">
      <c r="B302">
        <v>10</v>
      </c>
      <c r="C302" t="s">
        <v>30</v>
      </c>
      <c r="G302" s="2">
        <v>43286</v>
      </c>
      <c r="H302">
        <v>10</v>
      </c>
      <c r="I302">
        <v>8</v>
      </c>
      <c r="L302">
        <v>7</v>
      </c>
      <c r="M302">
        <v>18</v>
      </c>
      <c r="N302" t="s">
        <v>31</v>
      </c>
      <c r="O302">
        <v>15.98</v>
      </c>
      <c r="Q302">
        <v>73</v>
      </c>
      <c r="S302">
        <v>49</v>
      </c>
      <c r="T302">
        <v>37</v>
      </c>
      <c r="U302">
        <v>53</v>
      </c>
      <c r="V302">
        <v>69297.715819999998</v>
      </c>
      <c r="W302">
        <v>16</v>
      </c>
      <c r="X302">
        <v>2.30888E-4</v>
      </c>
      <c r="Y302">
        <v>0.219178082</v>
      </c>
      <c r="Z302">
        <v>0.30188679200000001</v>
      </c>
      <c r="AA302">
        <v>0</v>
      </c>
      <c r="AB302">
        <v>0</v>
      </c>
      <c r="AC302">
        <v>0</v>
      </c>
      <c r="AD302" t="s">
        <v>32</v>
      </c>
      <c r="AE302" t="s">
        <v>32</v>
      </c>
      <c r="AF302">
        <v>16</v>
      </c>
      <c r="AG302">
        <v>16</v>
      </c>
      <c r="AH302">
        <f t="shared" si="4"/>
        <v>0</v>
      </c>
    </row>
    <row r="303" spans="2:34" x14ac:dyDescent="0.25">
      <c r="B303">
        <v>11</v>
      </c>
      <c r="C303" t="s">
        <v>30</v>
      </c>
      <c r="G303" s="2">
        <v>43286</v>
      </c>
      <c r="H303">
        <v>10</v>
      </c>
      <c r="I303">
        <v>8</v>
      </c>
      <c r="L303">
        <v>7</v>
      </c>
      <c r="M303">
        <v>18</v>
      </c>
      <c r="N303" t="s">
        <v>31</v>
      </c>
      <c r="O303">
        <v>17.88</v>
      </c>
      <c r="Q303">
        <v>70</v>
      </c>
      <c r="S303">
        <v>32</v>
      </c>
      <c r="T303">
        <v>39</v>
      </c>
      <c r="U303">
        <v>47</v>
      </c>
      <c r="V303">
        <v>45741.5504</v>
      </c>
      <c r="W303">
        <v>6</v>
      </c>
      <c r="X303">
        <v>1.3117200000000001E-4</v>
      </c>
      <c r="Y303">
        <v>8.5714286000000001E-2</v>
      </c>
      <c r="Z303">
        <v>0.127659574</v>
      </c>
      <c r="AA303">
        <v>5</v>
      </c>
      <c r="AB303">
        <v>0</v>
      </c>
      <c r="AC303">
        <v>5</v>
      </c>
      <c r="AD303" t="s">
        <v>32</v>
      </c>
      <c r="AE303" t="s">
        <v>32</v>
      </c>
      <c r="AF303">
        <v>6</v>
      </c>
      <c r="AG303">
        <v>6</v>
      </c>
      <c r="AH303">
        <f t="shared" si="4"/>
        <v>0</v>
      </c>
    </row>
    <row r="304" spans="2:34" x14ac:dyDescent="0.25">
      <c r="B304">
        <v>12</v>
      </c>
      <c r="C304" t="s">
        <v>29</v>
      </c>
      <c r="G304" s="2">
        <v>43286</v>
      </c>
      <c r="H304">
        <v>10</v>
      </c>
      <c r="I304">
        <v>8</v>
      </c>
      <c r="L304">
        <v>7</v>
      </c>
      <c r="M304">
        <v>18</v>
      </c>
      <c r="N304" t="s">
        <v>31</v>
      </c>
      <c r="O304">
        <v>18.68</v>
      </c>
      <c r="Q304">
        <v>70</v>
      </c>
      <c r="S304">
        <v>59</v>
      </c>
      <c r="T304">
        <v>57</v>
      </c>
      <c r="U304">
        <v>62</v>
      </c>
      <c r="V304">
        <v>123260.2837</v>
      </c>
      <c r="W304">
        <v>13</v>
      </c>
      <c r="X304">
        <v>1.05468E-4</v>
      </c>
      <c r="Y304">
        <v>0.18571428600000001</v>
      </c>
      <c r="Z304">
        <v>0.209677419</v>
      </c>
      <c r="AA304">
        <v>5</v>
      </c>
      <c r="AB304">
        <v>0</v>
      </c>
      <c r="AC304">
        <v>5</v>
      </c>
      <c r="AD304" t="s">
        <v>32</v>
      </c>
      <c r="AE304" t="s">
        <v>32</v>
      </c>
      <c r="AF304">
        <v>13</v>
      </c>
      <c r="AG304">
        <v>13</v>
      </c>
      <c r="AH304">
        <f t="shared" si="4"/>
        <v>0</v>
      </c>
    </row>
    <row r="305" spans="2:34" x14ac:dyDescent="0.25">
      <c r="B305">
        <v>14</v>
      </c>
      <c r="C305" t="s">
        <v>34</v>
      </c>
      <c r="G305" s="2">
        <v>43286</v>
      </c>
      <c r="H305">
        <v>10</v>
      </c>
      <c r="I305">
        <v>8</v>
      </c>
      <c r="L305">
        <v>7</v>
      </c>
      <c r="M305">
        <v>18</v>
      </c>
      <c r="N305" t="s">
        <v>31</v>
      </c>
      <c r="O305">
        <v>18.940000000000001</v>
      </c>
      <c r="Q305">
        <v>69</v>
      </c>
      <c r="S305">
        <v>88</v>
      </c>
      <c r="T305">
        <v>62</v>
      </c>
      <c r="U305">
        <v>73</v>
      </c>
      <c r="V305">
        <v>197115.92300000001</v>
      </c>
      <c r="W305">
        <v>12</v>
      </c>
      <c r="X305" s="1">
        <v>6.0900000000000003E-5</v>
      </c>
      <c r="Y305">
        <v>0.17391304299999999</v>
      </c>
      <c r="Z305">
        <v>0.16438356200000001</v>
      </c>
      <c r="AA305">
        <v>10</v>
      </c>
      <c r="AB305">
        <v>0</v>
      </c>
      <c r="AC305">
        <v>10</v>
      </c>
      <c r="AD305" t="s">
        <v>32</v>
      </c>
      <c r="AE305" t="s">
        <v>32</v>
      </c>
      <c r="AF305">
        <v>12</v>
      </c>
      <c r="AG305">
        <v>12</v>
      </c>
      <c r="AH305">
        <f t="shared" si="4"/>
        <v>0</v>
      </c>
    </row>
    <row r="306" spans="2:34" x14ac:dyDescent="0.25">
      <c r="B306">
        <v>15</v>
      </c>
      <c r="C306" t="s">
        <v>29</v>
      </c>
      <c r="G306" s="2">
        <v>43286</v>
      </c>
      <c r="H306">
        <v>10</v>
      </c>
      <c r="I306">
        <v>8</v>
      </c>
      <c r="L306">
        <v>7</v>
      </c>
      <c r="M306">
        <v>18</v>
      </c>
      <c r="N306" t="s">
        <v>31</v>
      </c>
      <c r="O306">
        <v>29.03</v>
      </c>
      <c r="Q306">
        <v>118</v>
      </c>
      <c r="S306">
        <v>134</v>
      </c>
      <c r="T306">
        <v>112</v>
      </c>
      <c r="U306">
        <v>121.33333330000001</v>
      </c>
      <c r="V306">
        <v>927263.32680000004</v>
      </c>
      <c r="W306">
        <v>22</v>
      </c>
      <c r="X306" s="1">
        <v>2.37E-5</v>
      </c>
      <c r="Y306">
        <v>0.186440678</v>
      </c>
      <c r="Z306">
        <v>0.18131868100000001</v>
      </c>
      <c r="AA306">
        <v>11</v>
      </c>
      <c r="AB306">
        <v>0</v>
      </c>
      <c r="AC306">
        <v>11</v>
      </c>
      <c r="AD306" t="s">
        <v>32</v>
      </c>
      <c r="AE306" t="s">
        <v>32</v>
      </c>
      <c r="AF306">
        <v>22</v>
      </c>
      <c r="AG306">
        <v>22</v>
      </c>
      <c r="AH306">
        <f t="shared" si="4"/>
        <v>0</v>
      </c>
    </row>
    <row r="307" spans="2:34" x14ac:dyDescent="0.25">
      <c r="B307">
        <v>17</v>
      </c>
      <c r="C307" t="s">
        <v>29</v>
      </c>
      <c r="G307" s="2">
        <v>43286</v>
      </c>
      <c r="H307">
        <v>10</v>
      </c>
      <c r="I307">
        <v>8</v>
      </c>
      <c r="L307">
        <v>7</v>
      </c>
      <c r="M307">
        <v>18</v>
      </c>
      <c r="N307" t="s">
        <v>31</v>
      </c>
      <c r="O307">
        <v>39.409999999999997</v>
      </c>
      <c r="Q307">
        <v>122</v>
      </c>
      <c r="S307">
        <v>77</v>
      </c>
      <c r="T307">
        <v>91</v>
      </c>
      <c r="U307">
        <v>96.666666669999998</v>
      </c>
      <c r="V307">
        <v>447600.12959999999</v>
      </c>
      <c r="W307">
        <v>18</v>
      </c>
      <c r="X307" s="1">
        <v>4.0200000000000001E-5</v>
      </c>
      <c r="Y307">
        <v>0.14754098399999999</v>
      </c>
      <c r="Z307">
        <v>0.18620689700000001</v>
      </c>
      <c r="AA307">
        <v>9</v>
      </c>
      <c r="AB307">
        <v>0</v>
      </c>
      <c r="AC307">
        <v>9</v>
      </c>
      <c r="AD307" t="s">
        <v>32</v>
      </c>
      <c r="AE307" t="s">
        <v>32</v>
      </c>
      <c r="AF307">
        <v>18</v>
      </c>
      <c r="AG307">
        <v>18</v>
      </c>
      <c r="AH307">
        <f t="shared" si="4"/>
        <v>0</v>
      </c>
    </row>
    <row r="308" spans="2:34" x14ac:dyDescent="0.25">
      <c r="B308">
        <v>18</v>
      </c>
      <c r="C308" t="s">
        <v>34</v>
      </c>
      <c r="G308" s="2">
        <v>43286</v>
      </c>
      <c r="H308">
        <v>10</v>
      </c>
      <c r="I308">
        <v>8</v>
      </c>
      <c r="L308">
        <v>7</v>
      </c>
      <c r="M308">
        <v>18</v>
      </c>
      <c r="N308" t="s">
        <v>31</v>
      </c>
      <c r="O308">
        <v>27.97</v>
      </c>
      <c r="Q308">
        <v>119</v>
      </c>
      <c r="S308">
        <v>102</v>
      </c>
      <c r="T308">
        <v>91</v>
      </c>
      <c r="U308">
        <v>104</v>
      </c>
      <c r="V308">
        <v>578344.72790000006</v>
      </c>
      <c r="W308">
        <v>20</v>
      </c>
      <c r="X308" s="1">
        <v>3.4600000000000001E-5</v>
      </c>
      <c r="Y308">
        <v>0.16806722700000001</v>
      </c>
      <c r="Z308">
        <v>0.192307692</v>
      </c>
      <c r="AA308">
        <v>9</v>
      </c>
      <c r="AB308">
        <v>0</v>
      </c>
      <c r="AC308">
        <v>9</v>
      </c>
      <c r="AD308" t="s">
        <v>32</v>
      </c>
      <c r="AE308" t="s">
        <v>32</v>
      </c>
      <c r="AF308">
        <v>20</v>
      </c>
      <c r="AG308">
        <v>20</v>
      </c>
      <c r="AH308">
        <f t="shared" si="4"/>
        <v>0</v>
      </c>
    </row>
    <row r="309" spans="2:34" x14ac:dyDescent="0.25">
      <c r="B309">
        <v>19</v>
      </c>
      <c r="C309" t="s">
        <v>30</v>
      </c>
      <c r="G309" s="2">
        <v>43286</v>
      </c>
      <c r="H309">
        <v>10</v>
      </c>
      <c r="I309">
        <v>8</v>
      </c>
      <c r="L309">
        <v>7</v>
      </c>
      <c r="M309">
        <v>18</v>
      </c>
      <c r="N309" t="s">
        <v>31</v>
      </c>
      <c r="O309">
        <v>24.31</v>
      </c>
      <c r="Q309">
        <v>91</v>
      </c>
      <c r="S309">
        <v>52</v>
      </c>
      <c r="T309">
        <v>43</v>
      </c>
      <c r="U309">
        <v>62</v>
      </c>
      <c r="V309">
        <v>106539.6945</v>
      </c>
      <c r="W309">
        <v>31</v>
      </c>
      <c r="X309">
        <v>2.90971E-4</v>
      </c>
      <c r="Y309">
        <v>0.340659341</v>
      </c>
      <c r="Z309">
        <v>0.5</v>
      </c>
      <c r="AA309">
        <v>13</v>
      </c>
      <c r="AB309">
        <v>0</v>
      </c>
      <c r="AC309">
        <v>13</v>
      </c>
      <c r="AD309" t="s">
        <v>32</v>
      </c>
      <c r="AE309" t="s">
        <v>32</v>
      </c>
      <c r="AF309">
        <v>31</v>
      </c>
      <c r="AG309">
        <v>31</v>
      </c>
      <c r="AH309">
        <f t="shared" si="4"/>
        <v>0</v>
      </c>
    </row>
    <row r="310" spans="2:34" x14ac:dyDescent="0.25">
      <c r="B310">
        <v>21</v>
      </c>
      <c r="C310" t="s">
        <v>30</v>
      </c>
      <c r="G310" s="2">
        <v>43286</v>
      </c>
      <c r="H310">
        <v>10</v>
      </c>
      <c r="I310">
        <v>8</v>
      </c>
      <c r="L310">
        <v>7</v>
      </c>
      <c r="M310">
        <v>18</v>
      </c>
      <c r="N310" t="s">
        <v>31</v>
      </c>
      <c r="O310">
        <v>24.03</v>
      </c>
      <c r="Q310">
        <v>67</v>
      </c>
      <c r="S310">
        <v>85</v>
      </c>
      <c r="T310">
        <v>49</v>
      </c>
      <c r="U310">
        <v>67</v>
      </c>
      <c r="V310">
        <v>146112.7329</v>
      </c>
      <c r="W310">
        <v>7</v>
      </c>
      <c r="X310" s="1">
        <v>4.7899999999999999E-5</v>
      </c>
      <c r="Y310">
        <v>0.104477612</v>
      </c>
      <c r="Z310">
        <v>0.104477612</v>
      </c>
      <c r="AA310">
        <v>5</v>
      </c>
      <c r="AB310">
        <v>0</v>
      </c>
      <c r="AC310">
        <v>5</v>
      </c>
      <c r="AD310" t="s">
        <v>32</v>
      </c>
      <c r="AE310" t="s">
        <v>32</v>
      </c>
      <c r="AF310">
        <v>7</v>
      </c>
      <c r="AG310">
        <v>7</v>
      </c>
      <c r="AH310">
        <f t="shared" si="4"/>
        <v>0</v>
      </c>
    </row>
    <row r="311" spans="2:34" x14ac:dyDescent="0.25">
      <c r="B311">
        <v>22</v>
      </c>
      <c r="C311" t="s">
        <v>34</v>
      </c>
      <c r="G311" s="2">
        <v>43286</v>
      </c>
      <c r="H311">
        <v>10</v>
      </c>
      <c r="I311">
        <v>8</v>
      </c>
      <c r="L311">
        <v>7</v>
      </c>
      <c r="M311">
        <v>18</v>
      </c>
      <c r="N311" t="s">
        <v>31</v>
      </c>
      <c r="O311">
        <v>23.27</v>
      </c>
      <c r="Q311">
        <v>89</v>
      </c>
      <c r="S311">
        <v>58</v>
      </c>
      <c r="T311">
        <v>93</v>
      </c>
      <c r="U311">
        <v>80</v>
      </c>
      <c r="V311">
        <v>251361.75750000001</v>
      </c>
      <c r="W311">
        <v>15</v>
      </c>
      <c r="X311" s="1">
        <v>5.9700000000000001E-5</v>
      </c>
      <c r="Y311">
        <v>0.16853932599999999</v>
      </c>
      <c r="Z311">
        <v>0.1875</v>
      </c>
      <c r="AA311">
        <v>12</v>
      </c>
      <c r="AB311">
        <v>0</v>
      </c>
      <c r="AC311">
        <v>12</v>
      </c>
      <c r="AD311" t="s">
        <v>32</v>
      </c>
      <c r="AE311" t="s">
        <v>32</v>
      </c>
      <c r="AF311">
        <v>15</v>
      </c>
      <c r="AG311">
        <v>15</v>
      </c>
      <c r="AH311">
        <f t="shared" si="4"/>
        <v>0</v>
      </c>
    </row>
    <row r="312" spans="2:34" x14ac:dyDescent="0.25">
      <c r="B312">
        <v>23</v>
      </c>
      <c r="C312" t="s">
        <v>30</v>
      </c>
      <c r="G312" s="2">
        <v>43286</v>
      </c>
      <c r="H312">
        <v>10</v>
      </c>
      <c r="I312">
        <v>8</v>
      </c>
      <c r="L312">
        <v>7</v>
      </c>
      <c r="M312">
        <v>18</v>
      </c>
      <c r="N312" t="s">
        <v>31</v>
      </c>
      <c r="O312">
        <v>30.97</v>
      </c>
      <c r="Q312">
        <v>109</v>
      </c>
      <c r="S312">
        <v>65</v>
      </c>
      <c r="T312">
        <v>92</v>
      </c>
      <c r="U312">
        <v>88.666666669999998</v>
      </c>
      <c r="V312">
        <v>341291.86560000002</v>
      </c>
      <c r="W312">
        <v>14</v>
      </c>
      <c r="X312" s="1">
        <v>4.1E-5</v>
      </c>
      <c r="Y312">
        <v>0.128440367</v>
      </c>
      <c r="Z312">
        <v>0.15789473700000001</v>
      </c>
      <c r="AA312">
        <v>12</v>
      </c>
      <c r="AB312">
        <v>0</v>
      </c>
      <c r="AC312">
        <v>12</v>
      </c>
      <c r="AD312" t="s">
        <v>32</v>
      </c>
      <c r="AE312" t="s">
        <v>32</v>
      </c>
      <c r="AF312">
        <v>14</v>
      </c>
      <c r="AG312">
        <v>14</v>
      </c>
      <c r="AH312">
        <f t="shared" si="4"/>
        <v>0</v>
      </c>
    </row>
    <row r="313" spans="2:34" x14ac:dyDescent="0.25">
      <c r="B313">
        <v>25</v>
      </c>
      <c r="C313" t="s">
        <v>34</v>
      </c>
      <c r="G313" s="2">
        <v>43286</v>
      </c>
      <c r="H313">
        <v>10</v>
      </c>
      <c r="I313">
        <v>8</v>
      </c>
      <c r="L313">
        <v>7</v>
      </c>
      <c r="M313">
        <v>18</v>
      </c>
      <c r="N313" t="s">
        <v>31</v>
      </c>
      <c r="O313">
        <v>25.47</v>
      </c>
      <c r="Q313">
        <v>86</v>
      </c>
      <c r="S313">
        <v>82</v>
      </c>
      <c r="T313">
        <v>85</v>
      </c>
      <c r="U313">
        <v>84.333333330000002</v>
      </c>
      <c r="V313">
        <v>313855.31300000002</v>
      </c>
      <c r="W313">
        <v>6</v>
      </c>
      <c r="X313" s="1">
        <v>1.91E-5</v>
      </c>
      <c r="Y313">
        <v>6.9767441999999999E-2</v>
      </c>
      <c r="Z313">
        <v>7.1146244999999997E-2</v>
      </c>
      <c r="AA313">
        <v>5</v>
      </c>
      <c r="AB313">
        <v>0</v>
      </c>
      <c r="AC313">
        <v>5</v>
      </c>
      <c r="AD313" t="s">
        <v>32</v>
      </c>
      <c r="AE313" t="s">
        <v>32</v>
      </c>
      <c r="AF313">
        <v>6</v>
      </c>
      <c r="AG313">
        <v>6</v>
      </c>
      <c r="AH313">
        <f t="shared" si="4"/>
        <v>0</v>
      </c>
    </row>
    <row r="314" spans="2:34" x14ac:dyDescent="0.25">
      <c r="B314">
        <v>26</v>
      </c>
      <c r="C314" t="s">
        <v>30</v>
      </c>
      <c r="G314" s="2">
        <v>43286</v>
      </c>
      <c r="H314">
        <v>10</v>
      </c>
      <c r="I314">
        <v>8</v>
      </c>
      <c r="L314">
        <v>7</v>
      </c>
      <c r="M314">
        <v>18</v>
      </c>
      <c r="N314" t="s">
        <v>31</v>
      </c>
      <c r="O314">
        <v>26.97</v>
      </c>
      <c r="Q314">
        <v>95</v>
      </c>
      <c r="S314">
        <v>80</v>
      </c>
      <c r="T314">
        <v>58</v>
      </c>
      <c r="U314">
        <v>77.666666669999998</v>
      </c>
      <c r="V314">
        <v>230802.1453</v>
      </c>
      <c r="W314">
        <v>15</v>
      </c>
      <c r="X314" s="1">
        <v>6.4999999999999994E-5</v>
      </c>
      <c r="Y314">
        <v>0.15789473700000001</v>
      </c>
      <c r="Z314">
        <v>0.193133047</v>
      </c>
      <c r="AA314">
        <v>6</v>
      </c>
      <c r="AB314">
        <v>0</v>
      </c>
      <c r="AC314">
        <v>6</v>
      </c>
      <c r="AD314" t="s">
        <v>32</v>
      </c>
      <c r="AE314" t="s">
        <v>32</v>
      </c>
      <c r="AF314">
        <v>15</v>
      </c>
      <c r="AG314">
        <v>15</v>
      </c>
      <c r="AH314">
        <f t="shared" si="4"/>
        <v>0</v>
      </c>
    </row>
    <row r="315" spans="2:34" x14ac:dyDescent="0.25">
      <c r="B315">
        <v>27</v>
      </c>
      <c r="C315" t="s">
        <v>29</v>
      </c>
      <c r="G315" s="2">
        <v>43286</v>
      </c>
      <c r="H315">
        <v>10</v>
      </c>
      <c r="I315">
        <v>8</v>
      </c>
      <c r="L315">
        <v>7</v>
      </c>
      <c r="M315">
        <v>18</v>
      </c>
      <c r="N315" t="s">
        <v>31</v>
      </c>
      <c r="O315">
        <v>30.96</v>
      </c>
      <c r="Q315">
        <v>103</v>
      </c>
      <c r="S315">
        <v>106</v>
      </c>
      <c r="T315">
        <v>107</v>
      </c>
      <c r="U315">
        <v>105.33333330000001</v>
      </c>
      <c r="V315">
        <v>611681.18660000002</v>
      </c>
      <c r="W315">
        <v>21</v>
      </c>
      <c r="X315" s="1">
        <v>3.43E-5</v>
      </c>
      <c r="Y315">
        <v>0.203883495</v>
      </c>
      <c r="Z315">
        <v>0.199367089</v>
      </c>
      <c r="AA315">
        <v>14</v>
      </c>
      <c r="AB315">
        <v>0</v>
      </c>
      <c r="AC315">
        <v>14</v>
      </c>
      <c r="AD315" t="s">
        <v>32</v>
      </c>
      <c r="AE315" t="s">
        <v>32</v>
      </c>
      <c r="AF315">
        <v>21</v>
      </c>
      <c r="AG315">
        <v>21</v>
      </c>
      <c r="AH315">
        <f t="shared" si="4"/>
        <v>0</v>
      </c>
    </row>
    <row r="316" spans="2:34" x14ac:dyDescent="0.25">
      <c r="B316">
        <v>31</v>
      </c>
      <c r="C316" t="s">
        <v>29</v>
      </c>
      <c r="G316" s="2">
        <v>43286</v>
      </c>
      <c r="H316">
        <v>10</v>
      </c>
      <c r="I316">
        <v>8</v>
      </c>
      <c r="L316">
        <v>7</v>
      </c>
      <c r="M316">
        <v>18</v>
      </c>
      <c r="N316" t="s">
        <v>31</v>
      </c>
      <c r="O316">
        <v>52.52</v>
      </c>
      <c r="Q316">
        <v>104</v>
      </c>
      <c r="S316">
        <v>103</v>
      </c>
      <c r="T316">
        <v>128.5</v>
      </c>
      <c r="U316">
        <v>111.83333330000001</v>
      </c>
      <c r="V316">
        <v>720728.91700000002</v>
      </c>
      <c r="W316">
        <v>17</v>
      </c>
      <c r="X316" s="1">
        <v>2.3600000000000001E-5</v>
      </c>
      <c r="Y316">
        <v>0.16346153799999999</v>
      </c>
      <c r="Z316">
        <v>0.15201192299999999</v>
      </c>
      <c r="AA316">
        <v>11</v>
      </c>
      <c r="AB316">
        <v>0</v>
      </c>
      <c r="AC316">
        <v>11</v>
      </c>
      <c r="AD316" t="s">
        <v>32</v>
      </c>
      <c r="AE316" t="s">
        <v>32</v>
      </c>
      <c r="AF316">
        <v>17</v>
      </c>
      <c r="AG316">
        <v>17</v>
      </c>
      <c r="AH316">
        <f t="shared" si="4"/>
        <v>0</v>
      </c>
    </row>
    <row r="317" spans="2:34" x14ac:dyDescent="0.25">
      <c r="B317">
        <v>32</v>
      </c>
      <c r="C317" t="s">
        <v>34</v>
      </c>
      <c r="G317" s="2">
        <v>43286</v>
      </c>
      <c r="H317">
        <v>10</v>
      </c>
      <c r="I317">
        <v>8</v>
      </c>
      <c r="L317">
        <v>7</v>
      </c>
      <c r="M317">
        <v>18</v>
      </c>
      <c r="N317" t="s">
        <v>31</v>
      </c>
      <c r="O317">
        <v>56.36</v>
      </c>
      <c r="Q317">
        <v>96</v>
      </c>
      <c r="S317">
        <v>139</v>
      </c>
      <c r="T317">
        <v>120</v>
      </c>
      <c r="U317">
        <v>118.33333330000001</v>
      </c>
      <c r="V317">
        <v>838427.5392</v>
      </c>
      <c r="W317">
        <v>34</v>
      </c>
      <c r="X317" s="1">
        <v>4.0599999999999998E-5</v>
      </c>
      <c r="Y317">
        <v>0.35416666699999999</v>
      </c>
      <c r="Z317">
        <v>0.287323944</v>
      </c>
      <c r="AA317">
        <v>21</v>
      </c>
      <c r="AB317">
        <v>0</v>
      </c>
      <c r="AC317">
        <v>21</v>
      </c>
      <c r="AD317" t="s">
        <v>32</v>
      </c>
      <c r="AE317" t="s">
        <v>32</v>
      </c>
      <c r="AF317">
        <v>34</v>
      </c>
      <c r="AG317">
        <v>34</v>
      </c>
      <c r="AH317">
        <f t="shared" si="4"/>
        <v>0</v>
      </c>
    </row>
    <row r="318" spans="2:34" x14ac:dyDescent="0.25">
      <c r="B318">
        <v>33</v>
      </c>
      <c r="C318" t="s">
        <v>29</v>
      </c>
      <c r="G318" s="2">
        <v>43286</v>
      </c>
      <c r="H318">
        <v>10</v>
      </c>
      <c r="I318">
        <v>8</v>
      </c>
      <c r="L318">
        <v>7</v>
      </c>
      <c r="M318">
        <v>18</v>
      </c>
      <c r="N318" t="s">
        <v>31</v>
      </c>
      <c r="O318">
        <v>23.66</v>
      </c>
      <c r="Q318">
        <v>128</v>
      </c>
      <c r="S318">
        <v>49</v>
      </c>
      <c r="T318">
        <v>98</v>
      </c>
      <c r="U318">
        <v>91.666666669999998</v>
      </c>
      <c r="V318">
        <v>321832.85720000003</v>
      </c>
      <c r="W318">
        <v>11</v>
      </c>
      <c r="X318" s="1">
        <v>3.4199999999999998E-5</v>
      </c>
      <c r="Y318">
        <v>8.59375E-2</v>
      </c>
      <c r="Z318">
        <v>0.12</v>
      </c>
      <c r="AA318">
        <v>8</v>
      </c>
      <c r="AB318">
        <v>0</v>
      </c>
      <c r="AC318">
        <v>8</v>
      </c>
      <c r="AD318" t="s">
        <v>32</v>
      </c>
      <c r="AE318" t="s">
        <v>32</v>
      </c>
      <c r="AF318">
        <v>11</v>
      </c>
      <c r="AG318">
        <v>11</v>
      </c>
      <c r="AH318">
        <f t="shared" si="4"/>
        <v>0</v>
      </c>
    </row>
    <row r="319" spans="2:34" x14ac:dyDescent="0.25">
      <c r="B319">
        <v>35</v>
      </c>
      <c r="C319" t="s">
        <v>34</v>
      </c>
      <c r="G319" s="2">
        <v>43286</v>
      </c>
      <c r="H319">
        <v>10</v>
      </c>
      <c r="I319">
        <v>8</v>
      </c>
      <c r="L319">
        <v>7</v>
      </c>
      <c r="M319">
        <v>18</v>
      </c>
      <c r="N319" t="s">
        <v>31</v>
      </c>
      <c r="O319">
        <v>33.270000000000003</v>
      </c>
      <c r="Q319">
        <v>145</v>
      </c>
      <c r="S319">
        <v>96</v>
      </c>
      <c r="T319">
        <v>98</v>
      </c>
      <c r="U319">
        <v>113</v>
      </c>
      <c r="V319">
        <v>714271.90240000002</v>
      </c>
      <c r="W319">
        <v>26</v>
      </c>
      <c r="X319" s="1">
        <v>3.6399999999999997E-5</v>
      </c>
      <c r="Y319">
        <v>0.17931034500000001</v>
      </c>
      <c r="Z319">
        <v>0.230088496</v>
      </c>
      <c r="AA319">
        <v>19</v>
      </c>
      <c r="AB319">
        <v>0</v>
      </c>
      <c r="AC319">
        <v>19</v>
      </c>
      <c r="AD319" t="s">
        <v>32</v>
      </c>
      <c r="AE319" t="s">
        <v>32</v>
      </c>
      <c r="AF319">
        <v>26</v>
      </c>
      <c r="AG319">
        <v>26</v>
      </c>
      <c r="AH319">
        <f t="shared" si="4"/>
        <v>0</v>
      </c>
    </row>
    <row r="320" spans="2:34" x14ac:dyDescent="0.25">
      <c r="B320">
        <v>36</v>
      </c>
      <c r="C320" t="s">
        <v>30</v>
      </c>
      <c r="G320" s="2">
        <v>43286</v>
      </c>
      <c r="H320">
        <v>10</v>
      </c>
      <c r="I320">
        <v>8</v>
      </c>
      <c r="L320">
        <v>7</v>
      </c>
      <c r="M320">
        <v>18</v>
      </c>
      <c r="N320" t="s">
        <v>31</v>
      </c>
      <c r="O320">
        <v>19.05</v>
      </c>
      <c r="Q320">
        <v>67</v>
      </c>
      <c r="S320">
        <v>63</v>
      </c>
      <c r="T320">
        <v>32</v>
      </c>
      <c r="U320">
        <v>54</v>
      </c>
      <c r="V320">
        <v>70723.47408</v>
      </c>
      <c r="W320">
        <v>6</v>
      </c>
      <c r="X320" s="1">
        <v>8.4800000000000001E-5</v>
      </c>
      <c r="Y320">
        <v>8.9552239000000006E-2</v>
      </c>
      <c r="Z320">
        <v>0.111111111</v>
      </c>
      <c r="AA320">
        <v>5</v>
      </c>
      <c r="AB320">
        <v>0</v>
      </c>
      <c r="AC320">
        <v>5</v>
      </c>
      <c r="AD320" t="s">
        <v>32</v>
      </c>
      <c r="AE320" t="s">
        <v>32</v>
      </c>
      <c r="AF320">
        <v>6</v>
      </c>
      <c r="AG320">
        <v>6</v>
      </c>
      <c r="AH320">
        <f t="shared" si="4"/>
        <v>0</v>
      </c>
    </row>
    <row r="321" spans="2:34" x14ac:dyDescent="0.25">
      <c r="B321">
        <v>37</v>
      </c>
      <c r="C321" t="s">
        <v>30</v>
      </c>
      <c r="G321" s="2">
        <v>43286</v>
      </c>
      <c r="H321">
        <v>10</v>
      </c>
      <c r="I321">
        <v>8</v>
      </c>
      <c r="L321">
        <v>7</v>
      </c>
      <c r="M321">
        <v>18</v>
      </c>
      <c r="N321" t="s">
        <v>31</v>
      </c>
      <c r="O321">
        <v>23.3</v>
      </c>
      <c r="Q321">
        <v>87</v>
      </c>
      <c r="S321">
        <v>53</v>
      </c>
      <c r="T321">
        <v>58</v>
      </c>
      <c r="U321">
        <v>66</v>
      </c>
      <c r="V321">
        <v>140030.09109999999</v>
      </c>
      <c r="W321">
        <v>24</v>
      </c>
      <c r="X321">
        <v>1.71392E-4</v>
      </c>
      <c r="Y321">
        <v>0.27586206899999999</v>
      </c>
      <c r="Z321">
        <v>0.36363636399999999</v>
      </c>
      <c r="AA321">
        <v>1</v>
      </c>
      <c r="AB321">
        <v>0</v>
      </c>
      <c r="AC321">
        <v>1</v>
      </c>
      <c r="AD321" t="s">
        <v>32</v>
      </c>
      <c r="AE321" t="s">
        <v>32</v>
      </c>
      <c r="AF321">
        <v>24</v>
      </c>
      <c r="AG321">
        <v>24</v>
      </c>
      <c r="AH321">
        <f t="shared" si="4"/>
        <v>0</v>
      </c>
    </row>
    <row r="322" spans="2:34" x14ac:dyDescent="0.25">
      <c r="B322">
        <v>39</v>
      </c>
      <c r="C322" t="s">
        <v>34</v>
      </c>
      <c r="G322" s="2">
        <v>43286</v>
      </c>
      <c r="H322">
        <v>10</v>
      </c>
      <c r="I322">
        <v>8</v>
      </c>
      <c r="L322">
        <v>7</v>
      </c>
      <c r="M322">
        <v>18</v>
      </c>
      <c r="N322" t="s">
        <v>31</v>
      </c>
      <c r="O322">
        <v>18.87</v>
      </c>
      <c r="Q322">
        <v>110</v>
      </c>
      <c r="S322">
        <v>46.5</v>
      </c>
      <c r="T322">
        <v>56</v>
      </c>
      <c r="U322">
        <v>70.833333330000002</v>
      </c>
      <c r="V322">
        <v>149979.50659999999</v>
      </c>
      <c r="W322">
        <v>6</v>
      </c>
      <c r="X322" s="1">
        <v>4.6699999999999997E-5</v>
      </c>
      <c r="Y322">
        <v>6.3636364000000001E-2</v>
      </c>
      <c r="Z322">
        <v>9.8823528999999993E-2</v>
      </c>
      <c r="AA322">
        <v>7</v>
      </c>
      <c r="AB322">
        <v>0</v>
      </c>
      <c r="AC322">
        <v>7</v>
      </c>
      <c r="AD322" t="s">
        <v>35</v>
      </c>
      <c r="AE322" t="s">
        <v>35</v>
      </c>
      <c r="AF322">
        <v>7</v>
      </c>
      <c r="AG322">
        <v>7</v>
      </c>
      <c r="AH322">
        <f t="shared" ref="AH322:AH383" si="5">(AB322/AG322)*100</f>
        <v>0</v>
      </c>
    </row>
    <row r="323" spans="2:34" x14ac:dyDescent="0.25">
      <c r="B323">
        <v>40</v>
      </c>
      <c r="C323" t="s">
        <v>29</v>
      </c>
      <c r="G323" s="2">
        <v>43286</v>
      </c>
      <c r="H323">
        <v>10</v>
      </c>
      <c r="I323">
        <v>8</v>
      </c>
      <c r="L323">
        <v>7</v>
      </c>
      <c r="M323">
        <v>18</v>
      </c>
      <c r="N323" t="s">
        <v>31</v>
      </c>
      <c r="O323">
        <v>21.08</v>
      </c>
      <c r="Q323">
        <v>85</v>
      </c>
      <c r="S323">
        <v>46</v>
      </c>
      <c r="T323">
        <v>66.5</v>
      </c>
      <c r="U323">
        <v>65.833333330000002</v>
      </c>
      <c r="V323">
        <v>136143.42060000001</v>
      </c>
      <c r="W323">
        <v>14</v>
      </c>
      <c r="X323">
        <v>1.02833E-4</v>
      </c>
      <c r="Y323">
        <v>0.164705882</v>
      </c>
      <c r="Z323">
        <v>0.212658228</v>
      </c>
      <c r="AA323">
        <v>10</v>
      </c>
      <c r="AB323">
        <v>0</v>
      </c>
      <c r="AC323">
        <v>10</v>
      </c>
      <c r="AD323" t="s">
        <v>32</v>
      </c>
      <c r="AE323" t="s">
        <v>32</v>
      </c>
      <c r="AF323">
        <v>14</v>
      </c>
      <c r="AG323">
        <v>14</v>
      </c>
      <c r="AH323">
        <f t="shared" si="5"/>
        <v>0</v>
      </c>
    </row>
    <row r="324" spans="2:34" x14ac:dyDescent="0.25">
      <c r="B324">
        <v>41</v>
      </c>
      <c r="C324" t="s">
        <v>29</v>
      </c>
      <c r="G324" s="2">
        <v>43286</v>
      </c>
      <c r="H324">
        <v>10</v>
      </c>
      <c r="I324">
        <v>8</v>
      </c>
      <c r="L324">
        <v>7</v>
      </c>
      <c r="M324">
        <v>18</v>
      </c>
      <c r="N324" t="s">
        <v>31</v>
      </c>
      <c r="O324">
        <v>39.630000000000003</v>
      </c>
      <c r="Q324">
        <v>171</v>
      </c>
      <c r="S324">
        <v>110</v>
      </c>
      <c r="T324">
        <v>124</v>
      </c>
      <c r="U324">
        <v>135</v>
      </c>
      <c r="V324">
        <v>1221261.6969999999</v>
      </c>
      <c r="W324">
        <v>14</v>
      </c>
      <c r="X324" s="1">
        <v>1.15E-5</v>
      </c>
      <c r="Y324">
        <v>8.1871344999999998E-2</v>
      </c>
      <c r="Z324">
        <v>0.10370370399999999</v>
      </c>
      <c r="AA324">
        <v>11</v>
      </c>
      <c r="AB324">
        <v>0</v>
      </c>
      <c r="AC324">
        <v>11</v>
      </c>
      <c r="AD324" t="s">
        <v>32</v>
      </c>
      <c r="AE324" t="s">
        <v>32</v>
      </c>
      <c r="AF324">
        <v>14</v>
      </c>
      <c r="AG324">
        <v>14</v>
      </c>
      <c r="AH324">
        <f t="shared" si="5"/>
        <v>0</v>
      </c>
    </row>
    <row r="325" spans="2:34" x14ac:dyDescent="0.25">
      <c r="B325">
        <v>43</v>
      </c>
      <c r="C325" t="s">
        <v>29</v>
      </c>
      <c r="G325" s="2">
        <v>43286</v>
      </c>
      <c r="H325">
        <v>10</v>
      </c>
      <c r="I325">
        <v>8</v>
      </c>
      <c r="L325">
        <v>7</v>
      </c>
      <c r="M325">
        <v>18</v>
      </c>
      <c r="N325" t="s">
        <v>31</v>
      </c>
      <c r="O325">
        <v>18.149999999999999</v>
      </c>
      <c r="Q325">
        <v>57</v>
      </c>
      <c r="S325">
        <v>13</v>
      </c>
      <c r="T325">
        <v>18</v>
      </c>
      <c r="U325">
        <v>29.333333329999999</v>
      </c>
      <c r="V325">
        <v>6983.7545700000001</v>
      </c>
      <c r="W325">
        <v>35</v>
      </c>
      <c r="X325">
        <v>5.0116309999999999E-3</v>
      </c>
      <c r="Y325">
        <v>0.61403508799999995</v>
      </c>
      <c r="Z325">
        <v>1.193181818</v>
      </c>
      <c r="AA325">
        <v>0</v>
      </c>
      <c r="AB325">
        <v>0</v>
      </c>
      <c r="AC325">
        <v>0</v>
      </c>
      <c r="AD325" t="s">
        <v>32</v>
      </c>
      <c r="AE325" t="s">
        <v>32</v>
      </c>
      <c r="AF325">
        <v>35</v>
      </c>
      <c r="AG325">
        <v>35</v>
      </c>
      <c r="AH325">
        <f t="shared" si="5"/>
        <v>0</v>
      </c>
    </row>
    <row r="326" spans="2:34" x14ac:dyDescent="0.25">
      <c r="B326">
        <v>44</v>
      </c>
      <c r="C326" t="s">
        <v>34</v>
      </c>
      <c r="G326" s="2">
        <v>43286</v>
      </c>
      <c r="H326">
        <v>10</v>
      </c>
      <c r="I326">
        <v>8</v>
      </c>
      <c r="L326">
        <v>7</v>
      </c>
      <c r="M326">
        <v>18</v>
      </c>
      <c r="N326" t="s">
        <v>31</v>
      </c>
      <c r="O326">
        <v>32.770000000000003</v>
      </c>
      <c r="Q326">
        <v>136</v>
      </c>
      <c r="S326">
        <v>141</v>
      </c>
      <c r="T326">
        <v>188</v>
      </c>
      <c r="U326">
        <v>155</v>
      </c>
      <c r="V326">
        <v>1887618.068</v>
      </c>
      <c r="W326">
        <v>26</v>
      </c>
      <c r="X326" s="1">
        <v>1.38E-5</v>
      </c>
      <c r="Y326">
        <v>0.19117647099999999</v>
      </c>
      <c r="Z326">
        <v>0.16774193500000001</v>
      </c>
      <c r="AA326">
        <v>12</v>
      </c>
      <c r="AB326">
        <v>0</v>
      </c>
      <c r="AC326">
        <v>12</v>
      </c>
      <c r="AD326" t="s">
        <v>32</v>
      </c>
      <c r="AE326" t="s">
        <v>32</v>
      </c>
      <c r="AF326">
        <v>26</v>
      </c>
      <c r="AG326">
        <v>26</v>
      </c>
      <c r="AH326">
        <f t="shared" si="5"/>
        <v>0</v>
      </c>
    </row>
    <row r="327" spans="2:34" x14ac:dyDescent="0.25">
      <c r="B327">
        <v>45</v>
      </c>
      <c r="C327" t="s">
        <v>34</v>
      </c>
      <c r="G327" s="2">
        <v>43286</v>
      </c>
      <c r="H327">
        <v>10</v>
      </c>
      <c r="I327">
        <v>8</v>
      </c>
      <c r="L327">
        <v>7</v>
      </c>
      <c r="M327">
        <v>18</v>
      </c>
      <c r="N327" t="s">
        <v>31</v>
      </c>
      <c r="O327">
        <v>24.42</v>
      </c>
      <c r="Q327">
        <v>85</v>
      </c>
      <c r="S327">
        <v>81</v>
      </c>
      <c r="T327">
        <v>67</v>
      </c>
      <c r="U327">
        <v>77.666666669999998</v>
      </c>
      <c r="V327">
        <v>241533.29319999999</v>
      </c>
      <c r="W327">
        <v>12</v>
      </c>
      <c r="X327" s="1">
        <v>4.9700000000000002E-5</v>
      </c>
      <c r="Y327">
        <v>0.141176471</v>
      </c>
      <c r="Z327">
        <v>0.154506438</v>
      </c>
      <c r="AA327">
        <v>11</v>
      </c>
      <c r="AB327">
        <v>0</v>
      </c>
      <c r="AC327">
        <v>11</v>
      </c>
      <c r="AD327" t="s">
        <v>32</v>
      </c>
      <c r="AE327" t="s">
        <v>32</v>
      </c>
      <c r="AF327">
        <v>12</v>
      </c>
      <c r="AG327">
        <v>12</v>
      </c>
      <c r="AH327">
        <f t="shared" si="5"/>
        <v>0</v>
      </c>
    </row>
    <row r="328" spans="2:34" x14ac:dyDescent="0.25">
      <c r="B328">
        <v>47</v>
      </c>
      <c r="C328" t="s">
        <v>29</v>
      </c>
      <c r="G328" s="2">
        <v>43286</v>
      </c>
      <c r="H328">
        <v>10</v>
      </c>
      <c r="I328">
        <v>8</v>
      </c>
      <c r="L328">
        <v>7</v>
      </c>
      <c r="M328">
        <v>18</v>
      </c>
      <c r="N328" t="s">
        <v>31</v>
      </c>
      <c r="O328">
        <v>35.909999999999997</v>
      </c>
      <c r="Q328">
        <v>110</v>
      </c>
      <c r="S328">
        <v>113</v>
      </c>
      <c r="T328">
        <v>129</v>
      </c>
      <c r="U328">
        <v>117.33333330000001</v>
      </c>
      <c r="V328">
        <v>839574.21959999995</v>
      </c>
      <c r="W328">
        <v>21</v>
      </c>
      <c r="X328" s="1">
        <v>2.5000000000000001E-5</v>
      </c>
      <c r="Y328">
        <v>0.190909091</v>
      </c>
      <c r="Z328">
        <v>0.17897727299999999</v>
      </c>
      <c r="AA328">
        <v>17</v>
      </c>
      <c r="AB328">
        <v>0</v>
      </c>
      <c r="AC328">
        <v>17</v>
      </c>
      <c r="AD328" t="s">
        <v>32</v>
      </c>
      <c r="AE328" t="s">
        <v>32</v>
      </c>
      <c r="AF328">
        <v>21</v>
      </c>
      <c r="AG328">
        <v>21</v>
      </c>
      <c r="AH328">
        <f t="shared" si="5"/>
        <v>0</v>
      </c>
    </row>
    <row r="329" spans="2:34" x14ac:dyDescent="0.25">
      <c r="B329">
        <v>49</v>
      </c>
      <c r="C329" t="s">
        <v>29</v>
      </c>
      <c r="G329" s="2">
        <v>43286</v>
      </c>
      <c r="H329">
        <v>10</v>
      </c>
      <c r="I329">
        <v>8</v>
      </c>
      <c r="L329">
        <v>7</v>
      </c>
      <c r="M329">
        <v>18</v>
      </c>
      <c r="N329" t="s">
        <v>31</v>
      </c>
      <c r="O329">
        <v>23.96</v>
      </c>
      <c r="Q329">
        <v>94</v>
      </c>
      <c r="S329">
        <v>38</v>
      </c>
      <c r="T329">
        <v>39</v>
      </c>
      <c r="U329">
        <v>57</v>
      </c>
      <c r="V329">
        <v>72941.436619999993</v>
      </c>
      <c r="W329">
        <v>4</v>
      </c>
      <c r="X329" s="1">
        <v>5.4799999999999997E-5</v>
      </c>
      <c r="Y329">
        <v>4.2553190999999997E-2</v>
      </c>
      <c r="Z329">
        <v>7.0175439000000006E-2</v>
      </c>
      <c r="AA329">
        <v>4</v>
      </c>
      <c r="AB329">
        <v>0</v>
      </c>
      <c r="AC329">
        <v>4</v>
      </c>
      <c r="AD329" t="s">
        <v>35</v>
      </c>
      <c r="AE329" t="s">
        <v>35</v>
      </c>
      <c r="AF329">
        <v>4</v>
      </c>
      <c r="AG329">
        <v>4</v>
      </c>
      <c r="AH329">
        <f t="shared" si="5"/>
        <v>0</v>
      </c>
    </row>
    <row r="330" spans="2:34" x14ac:dyDescent="0.25">
      <c r="B330">
        <v>50</v>
      </c>
      <c r="C330" t="s">
        <v>29</v>
      </c>
      <c r="G330" s="2">
        <v>43286</v>
      </c>
      <c r="H330">
        <v>10</v>
      </c>
      <c r="I330">
        <v>8</v>
      </c>
      <c r="L330">
        <v>7</v>
      </c>
      <c r="M330">
        <v>18</v>
      </c>
      <c r="N330" t="s">
        <v>31</v>
      </c>
      <c r="O330">
        <v>25.37</v>
      </c>
      <c r="Q330">
        <v>94</v>
      </c>
      <c r="S330">
        <v>99</v>
      </c>
      <c r="T330">
        <v>88</v>
      </c>
      <c r="U330">
        <v>93.666666669999998</v>
      </c>
      <c r="V330">
        <v>428789.33590000001</v>
      </c>
      <c r="W330">
        <v>9</v>
      </c>
      <c r="X330" s="1">
        <v>2.0999999999999999E-5</v>
      </c>
      <c r="Y330">
        <v>9.5744680999999998E-2</v>
      </c>
      <c r="Z330">
        <v>9.6085408999999997E-2</v>
      </c>
      <c r="AA330">
        <v>9</v>
      </c>
      <c r="AB330">
        <v>0</v>
      </c>
      <c r="AC330">
        <v>9</v>
      </c>
      <c r="AD330" t="s">
        <v>35</v>
      </c>
      <c r="AE330" t="s">
        <v>35</v>
      </c>
      <c r="AF330">
        <v>9</v>
      </c>
      <c r="AG330">
        <v>9</v>
      </c>
      <c r="AH330">
        <f t="shared" si="5"/>
        <v>0</v>
      </c>
    </row>
    <row r="331" spans="2:34" x14ac:dyDescent="0.25">
      <c r="B331">
        <v>52</v>
      </c>
      <c r="C331" t="s">
        <v>30</v>
      </c>
      <c r="G331" s="2">
        <v>43286</v>
      </c>
      <c r="H331">
        <v>10</v>
      </c>
      <c r="I331">
        <v>8</v>
      </c>
      <c r="L331">
        <v>7</v>
      </c>
      <c r="M331">
        <v>18</v>
      </c>
      <c r="N331" t="s">
        <v>31</v>
      </c>
      <c r="O331">
        <v>17.809999999999999</v>
      </c>
      <c r="Q331">
        <v>57</v>
      </c>
      <c r="S331">
        <v>54</v>
      </c>
      <c r="T331">
        <v>63</v>
      </c>
      <c r="U331">
        <v>58</v>
      </c>
      <c r="V331">
        <v>101533.0472</v>
      </c>
      <c r="W331">
        <v>6</v>
      </c>
      <c r="X331" s="1">
        <v>5.91E-5</v>
      </c>
      <c r="Y331">
        <v>0.105263158</v>
      </c>
      <c r="Z331">
        <v>0.10344827600000001</v>
      </c>
      <c r="AA331">
        <v>0</v>
      </c>
      <c r="AB331">
        <v>0</v>
      </c>
      <c r="AC331">
        <v>0</v>
      </c>
      <c r="AD331" t="s">
        <v>32</v>
      </c>
      <c r="AE331" t="s">
        <v>32</v>
      </c>
      <c r="AF331">
        <v>6</v>
      </c>
      <c r="AG331">
        <v>6</v>
      </c>
      <c r="AH331">
        <f t="shared" si="5"/>
        <v>0</v>
      </c>
    </row>
    <row r="332" spans="2:34" x14ac:dyDescent="0.25">
      <c r="B332">
        <v>55</v>
      </c>
      <c r="C332" t="s">
        <v>34</v>
      </c>
      <c r="G332" s="2">
        <v>43286</v>
      </c>
      <c r="H332">
        <v>10</v>
      </c>
      <c r="I332">
        <v>8</v>
      </c>
      <c r="L332">
        <v>7</v>
      </c>
      <c r="M332">
        <v>18</v>
      </c>
      <c r="N332" t="s">
        <v>31</v>
      </c>
      <c r="O332">
        <v>74</v>
      </c>
      <c r="Q332">
        <v>49.37</v>
      </c>
      <c r="S332">
        <v>51</v>
      </c>
      <c r="T332">
        <v>56</v>
      </c>
      <c r="U332">
        <v>52.123333330000001</v>
      </c>
      <c r="V332">
        <v>73827.741989999995</v>
      </c>
      <c r="W332">
        <v>60</v>
      </c>
      <c r="X332">
        <v>8.1270300000000001E-4</v>
      </c>
      <c r="Y332">
        <v>1.215312943</v>
      </c>
      <c r="Z332">
        <v>1.151115943</v>
      </c>
      <c r="AA332">
        <v>8</v>
      </c>
      <c r="AB332">
        <v>0</v>
      </c>
      <c r="AC332">
        <v>8</v>
      </c>
      <c r="AD332" t="s">
        <v>32</v>
      </c>
      <c r="AE332" t="s">
        <v>32</v>
      </c>
      <c r="AF332">
        <v>60</v>
      </c>
      <c r="AG332">
        <v>60</v>
      </c>
      <c r="AH332">
        <f t="shared" si="5"/>
        <v>0</v>
      </c>
    </row>
    <row r="333" spans="2:34" x14ac:dyDescent="0.25">
      <c r="B333">
        <v>56</v>
      </c>
      <c r="C333" t="s">
        <v>30</v>
      </c>
      <c r="G333" s="2">
        <v>43286</v>
      </c>
      <c r="H333">
        <v>10</v>
      </c>
      <c r="I333">
        <v>8</v>
      </c>
      <c r="L333">
        <v>7</v>
      </c>
      <c r="M333">
        <v>18</v>
      </c>
      <c r="N333" t="s">
        <v>31</v>
      </c>
      <c r="O333">
        <v>19.809999999999999</v>
      </c>
      <c r="Q333">
        <v>65</v>
      </c>
      <c r="S333">
        <v>67</v>
      </c>
      <c r="T333">
        <v>64</v>
      </c>
      <c r="U333">
        <v>65.333333330000002</v>
      </c>
      <c r="V333">
        <v>145937.32750000001</v>
      </c>
      <c r="W333">
        <v>9</v>
      </c>
      <c r="X333" s="1">
        <v>6.1699999999999995E-5</v>
      </c>
      <c r="Y333">
        <v>0.138461538</v>
      </c>
      <c r="Z333">
        <v>0.13775510199999999</v>
      </c>
      <c r="AA333">
        <v>6</v>
      </c>
      <c r="AB333">
        <v>0</v>
      </c>
      <c r="AC333">
        <v>6</v>
      </c>
      <c r="AD333" t="s">
        <v>32</v>
      </c>
      <c r="AE333" t="s">
        <v>32</v>
      </c>
      <c r="AF333">
        <v>9</v>
      </c>
      <c r="AG333">
        <v>9</v>
      </c>
      <c r="AH333">
        <f t="shared" si="5"/>
        <v>0</v>
      </c>
    </row>
    <row r="334" spans="2:34" x14ac:dyDescent="0.25">
      <c r="B334">
        <v>58</v>
      </c>
      <c r="C334" t="s">
        <v>34</v>
      </c>
      <c r="G334" s="2">
        <v>43286</v>
      </c>
      <c r="H334">
        <v>10</v>
      </c>
      <c r="I334">
        <v>8</v>
      </c>
      <c r="L334">
        <v>7</v>
      </c>
      <c r="M334">
        <v>18</v>
      </c>
      <c r="N334" t="s">
        <v>31</v>
      </c>
      <c r="O334">
        <v>31.65</v>
      </c>
      <c r="Q334">
        <v>145</v>
      </c>
      <c r="S334">
        <v>94</v>
      </c>
      <c r="T334">
        <v>118</v>
      </c>
      <c r="U334">
        <v>119</v>
      </c>
      <c r="V334">
        <v>842124.14339999994</v>
      </c>
      <c r="W334">
        <v>16</v>
      </c>
      <c r="X334" s="1">
        <v>1.9000000000000001E-5</v>
      </c>
      <c r="Y334">
        <v>0.11034482800000001</v>
      </c>
      <c r="Z334">
        <v>0.13445378199999999</v>
      </c>
      <c r="AA334">
        <v>11</v>
      </c>
      <c r="AB334">
        <v>0</v>
      </c>
      <c r="AC334">
        <v>11</v>
      </c>
      <c r="AD334" t="s">
        <v>32</v>
      </c>
      <c r="AE334" t="s">
        <v>32</v>
      </c>
      <c r="AF334">
        <v>16</v>
      </c>
      <c r="AG334">
        <v>16</v>
      </c>
      <c r="AH334">
        <f t="shared" si="5"/>
        <v>0</v>
      </c>
    </row>
    <row r="335" spans="2:34" x14ac:dyDescent="0.25">
      <c r="B335">
        <v>59</v>
      </c>
      <c r="C335" t="s">
        <v>29</v>
      </c>
      <c r="G335" s="2">
        <v>43286</v>
      </c>
      <c r="H335">
        <v>10</v>
      </c>
      <c r="I335">
        <v>8</v>
      </c>
      <c r="L335">
        <v>7</v>
      </c>
      <c r="M335">
        <v>18</v>
      </c>
      <c r="N335" t="s">
        <v>31</v>
      </c>
      <c r="O335">
        <v>23.68</v>
      </c>
      <c r="Q335">
        <v>99</v>
      </c>
      <c r="S335">
        <v>70</v>
      </c>
      <c r="T335">
        <v>92</v>
      </c>
      <c r="U335">
        <v>87</v>
      </c>
      <c r="V335">
        <v>333825.35340000002</v>
      </c>
      <c r="W335">
        <v>10</v>
      </c>
      <c r="X335" s="1">
        <v>3.0000000000000001E-5</v>
      </c>
      <c r="Y335">
        <v>0.101010101</v>
      </c>
      <c r="Z335">
        <v>0.114942529</v>
      </c>
      <c r="AA335">
        <v>5</v>
      </c>
      <c r="AB335">
        <v>0</v>
      </c>
      <c r="AC335">
        <v>5</v>
      </c>
      <c r="AD335" t="s">
        <v>32</v>
      </c>
      <c r="AE335" t="s">
        <v>32</v>
      </c>
      <c r="AF335">
        <v>10</v>
      </c>
      <c r="AG335">
        <v>10</v>
      </c>
      <c r="AH335">
        <f t="shared" si="5"/>
        <v>0</v>
      </c>
    </row>
    <row r="336" spans="2:34" x14ac:dyDescent="0.25">
      <c r="B336">
        <v>61</v>
      </c>
      <c r="C336" t="s">
        <v>30</v>
      </c>
      <c r="G336" s="2">
        <v>43286</v>
      </c>
      <c r="H336">
        <v>10</v>
      </c>
      <c r="I336">
        <v>8</v>
      </c>
      <c r="L336">
        <v>7</v>
      </c>
      <c r="M336">
        <v>18</v>
      </c>
      <c r="N336" t="s">
        <v>31</v>
      </c>
      <c r="O336">
        <v>30.45</v>
      </c>
      <c r="Q336">
        <v>90</v>
      </c>
      <c r="S336">
        <v>66</v>
      </c>
      <c r="T336">
        <v>106</v>
      </c>
      <c r="U336">
        <v>87.333333330000002</v>
      </c>
      <c r="V336">
        <v>329678.4546</v>
      </c>
      <c r="W336">
        <v>10</v>
      </c>
      <c r="X336" s="1">
        <v>3.0300000000000001E-5</v>
      </c>
      <c r="Y336">
        <v>0.111111111</v>
      </c>
      <c r="Z336">
        <v>0.11450381699999999</v>
      </c>
      <c r="AA336">
        <v>6</v>
      </c>
      <c r="AB336">
        <v>0</v>
      </c>
      <c r="AC336">
        <v>6</v>
      </c>
      <c r="AD336" t="s">
        <v>32</v>
      </c>
      <c r="AE336" t="s">
        <v>32</v>
      </c>
      <c r="AF336">
        <v>10</v>
      </c>
      <c r="AG336">
        <v>10</v>
      </c>
      <c r="AH336">
        <f t="shared" si="5"/>
        <v>0</v>
      </c>
    </row>
    <row r="337" spans="2:34" x14ac:dyDescent="0.25">
      <c r="B337">
        <v>62</v>
      </c>
      <c r="C337" t="s">
        <v>34</v>
      </c>
      <c r="G337" s="2">
        <v>43286</v>
      </c>
      <c r="H337">
        <v>10</v>
      </c>
      <c r="I337">
        <v>8</v>
      </c>
      <c r="L337">
        <v>7</v>
      </c>
      <c r="M337">
        <v>18</v>
      </c>
      <c r="N337" t="s">
        <v>31</v>
      </c>
      <c r="O337">
        <v>23.78</v>
      </c>
      <c r="Q337">
        <v>72</v>
      </c>
      <c r="S337">
        <v>79</v>
      </c>
      <c r="T337">
        <v>62</v>
      </c>
      <c r="U337">
        <v>71</v>
      </c>
      <c r="V337">
        <v>184650.0938</v>
      </c>
      <c r="W337">
        <v>11</v>
      </c>
      <c r="X337" s="1">
        <v>5.9599999999999999E-5</v>
      </c>
      <c r="Y337">
        <v>0.152777778</v>
      </c>
      <c r="Z337">
        <v>0.15492957700000001</v>
      </c>
      <c r="AA337">
        <v>7</v>
      </c>
      <c r="AB337">
        <v>0</v>
      </c>
      <c r="AC337">
        <v>7</v>
      </c>
      <c r="AD337" t="s">
        <v>32</v>
      </c>
      <c r="AE337" t="s">
        <v>32</v>
      </c>
      <c r="AF337">
        <v>11</v>
      </c>
      <c r="AG337">
        <v>11</v>
      </c>
      <c r="AH337">
        <f t="shared" si="5"/>
        <v>0</v>
      </c>
    </row>
    <row r="338" spans="2:34" x14ac:dyDescent="0.25">
      <c r="B338">
        <v>64</v>
      </c>
      <c r="C338" t="s">
        <v>30</v>
      </c>
      <c r="G338" s="2">
        <v>43286</v>
      </c>
      <c r="H338">
        <v>10</v>
      </c>
      <c r="I338">
        <v>8</v>
      </c>
      <c r="L338">
        <v>7</v>
      </c>
      <c r="M338">
        <v>18</v>
      </c>
      <c r="N338" t="s">
        <v>31</v>
      </c>
      <c r="O338">
        <v>23.2</v>
      </c>
      <c r="Q338">
        <v>86</v>
      </c>
      <c r="S338">
        <v>38</v>
      </c>
      <c r="T338">
        <v>47</v>
      </c>
      <c r="U338">
        <v>57</v>
      </c>
      <c r="V338">
        <v>80422.60961</v>
      </c>
      <c r="W338">
        <v>7</v>
      </c>
      <c r="X338" s="1">
        <v>8.7000000000000001E-5</v>
      </c>
      <c r="Y338">
        <v>8.1395349000000006E-2</v>
      </c>
      <c r="Z338">
        <v>0.122807018</v>
      </c>
      <c r="AA338">
        <v>3</v>
      </c>
      <c r="AB338">
        <v>0</v>
      </c>
      <c r="AC338">
        <v>3</v>
      </c>
      <c r="AD338" t="s">
        <v>32</v>
      </c>
      <c r="AE338" t="s">
        <v>32</v>
      </c>
      <c r="AF338">
        <v>7</v>
      </c>
      <c r="AG338">
        <v>7</v>
      </c>
      <c r="AH338">
        <f t="shared" si="5"/>
        <v>0</v>
      </c>
    </row>
    <row r="339" spans="2:34" x14ac:dyDescent="0.25">
      <c r="B339">
        <v>65</v>
      </c>
      <c r="C339" t="s">
        <v>30</v>
      </c>
      <c r="G339" s="2">
        <v>43286</v>
      </c>
      <c r="H339">
        <v>10</v>
      </c>
      <c r="I339">
        <v>8</v>
      </c>
      <c r="L339">
        <v>7</v>
      </c>
      <c r="M339">
        <v>18</v>
      </c>
      <c r="N339" t="s">
        <v>31</v>
      </c>
      <c r="O339">
        <v>35.99</v>
      </c>
      <c r="Q339">
        <v>159</v>
      </c>
      <c r="S339">
        <v>166</v>
      </c>
      <c r="T339">
        <v>116</v>
      </c>
      <c r="U339">
        <v>147</v>
      </c>
      <c r="V339">
        <v>1603103.112</v>
      </c>
      <c r="W339">
        <v>28</v>
      </c>
      <c r="X339" s="1">
        <v>1.7499999999999998E-5</v>
      </c>
      <c r="Y339">
        <v>0.17610062900000001</v>
      </c>
      <c r="Z339">
        <v>0.19047618999999999</v>
      </c>
      <c r="AA339">
        <v>21</v>
      </c>
      <c r="AB339">
        <v>0</v>
      </c>
      <c r="AC339">
        <v>21</v>
      </c>
      <c r="AD339" t="s">
        <v>32</v>
      </c>
      <c r="AE339" t="s">
        <v>32</v>
      </c>
      <c r="AF339">
        <v>28</v>
      </c>
      <c r="AG339">
        <v>28</v>
      </c>
      <c r="AH339">
        <f t="shared" si="5"/>
        <v>0</v>
      </c>
    </row>
    <row r="340" spans="2:34" x14ac:dyDescent="0.25">
      <c r="B340">
        <v>68</v>
      </c>
      <c r="C340" t="s">
        <v>34</v>
      </c>
      <c r="G340" s="2">
        <v>43286</v>
      </c>
      <c r="H340">
        <v>10</v>
      </c>
      <c r="I340">
        <v>8</v>
      </c>
      <c r="L340">
        <v>7</v>
      </c>
      <c r="M340">
        <v>18</v>
      </c>
      <c r="N340" t="s">
        <v>31</v>
      </c>
      <c r="O340">
        <v>37.11</v>
      </c>
      <c r="Q340">
        <v>141</v>
      </c>
      <c r="S340">
        <v>137</v>
      </c>
      <c r="T340">
        <v>143</v>
      </c>
      <c r="U340">
        <v>140.33333329999999</v>
      </c>
      <c r="V340">
        <v>1446351.9080000001</v>
      </c>
      <c r="W340">
        <v>31</v>
      </c>
      <c r="X340" s="1">
        <v>2.1399999999999998E-5</v>
      </c>
      <c r="Y340">
        <v>0.219858156</v>
      </c>
      <c r="Z340">
        <v>0.220902613</v>
      </c>
      <c r="AA340">
        <v>29</v>
      </c>
      <c r="AB340">
        <v>0</v>
      </c>
      <c r="AC340">
        <v>29</v>
      </c>
      <c r="AD340" t="s">
        <v>32</v>
      </c>
      <c r="AE340" t="s">
        <v>32</v>
      </c>
      <c r="AF340">
        <v>31</v>
      </c>
      <c r="AG340">
        <v>31</v>
      </c>
      <c r="AH340">
        <f t="shared" si="5"/>
        <v>0</v>
      </c>
    </row>
    <row r="341" spans="2:34" x14ac:dyDescent="0.25">
      <c r="B341">
        <v>69</v>
      </c>
      <c r="C341" t="s">
        <v>34</v>
      </c>
      <c r="G341" s="2">
        <v>43286</v>
      </c>
      <c r="H341">
        <v>10</v>
      </c>
      <c r="I341">
        <v>8</v>
      </c>
      <c r="L341">
        <v>7</v>
      </c>
      <c r="M341">
        <v>18</v>
      </c>
      <c r="N341" t="s">
        <v>31</v>
      </c>
      <c r="O341">
        <v>38.03</v>
      </c>
      <c r="Q341">
        <v>159</v>
      </c>
      <c r="S341">
        <v>126</v>
      </c>
      <c r="T341">
        <v>137</v>
      </c>
      <c r="U341">
        <v>140.66666670000001</v>
      </c>
      <c r="V341">
        <v>1437098.3540000001</v>
      </c>
      <c r="W341">
        <v>18</v>
      </c>
      <c r="X341" s="1">
        <v>1.2500000000000001E-5</v>
      </c>
      <c r="Y341">
        <v>0.11320754700000001</v>
      </c>
      <c r="Z341">
        <v>0.127962085</v>
      </c>
      <c r="AA341">
        <v>4</v>
      </c>
      <c r="AB341">
        <v>0</v>
      </c>
      <c r="AC341">
        <v>4</v>
      </c>
      <c r="AD341" t="s">
        <v>32</v>
      </c>
      <c r="AE341" t="s">
        <v>32</v>
      </c>
      <c r="AF341">
        <v>18</v>
      </c>
      <c r="AG341">
        <v>18</v>
      </c>
      <c r="AH341">
        <f t="shared" si="5"/>
        <v>0</v>
      </c>
    </row>
    <row r="342" spans="2:34" x14ac:dyDescent="0.25">
      <c r="B342">
        <v>72</v>
      </c>
      <c r="C342" t="s">
        <v>29</v>
      </c>
      <c r="G342" s="2">
        <v>43286</v>
      </c>
      <c r="H342">
        <v>10</v>
      </c>
      <c r="I342">
        <v>8</v>
      </c>
      <c r="L342">
        <v>7</v>
      </c>
      <c r="M342">
        <v>18</v>
      </c>
      <c r="N342" t="s">
        <v>31</v>
      </c>
      <c r="O342">
        <v>20.309999999999999</v>
      </c>
      <c r="Q342">
        <v>85</v>
      </c>
      <c r="S342">
        <v>43.5</v>
      </c>
      <c r="T342">
        <v>35</v>
      </c>
      <c r="U342">
        <v>54.5</v>
      </c>
      <c r="V342">
        <v>67760.169309999997</v>
      </c>
      <c r="W342">
        <v>5</v>
      </c>
      <c r="X342" s="1">
        <v>7.3800000000000005E-5</v>
      </c>
      <c r="Y342">
        <v>5.8823528999999999E-2</v>
      </c>
      <c r="Z342">
        <v>9.1743118999999998E-2</v>
      </c>
      <c r="AA342">
        <v>0</v>
      </c>
      <c r="AB342">
        <v>0</v>
      </c>
      <c r="AC342">
        <v>0</v>
      </c>
      <c r="AD342" t="s">
        <v>32</v>
      </c>
      <c r="AE342" t="s">
        <v>32</v>
      </c>
      <c r="AF342">
        <v>5</v>
      </c>
      <c r="AG342">
        <v>5</v>
      </c>
      <c r="AH342">
        <f t="shared" si="5"/>
        <v>0</v>
      </c>
    </row>
    <row r="343" spans="2:34" x14ac:dyDescent="0.25">
      <c r="B343">
        <v>73</v>
      </c>
      <c r="C343" t="s">
        <v>34</v>
      </c>
      <c r="G343" s="2">
        <v>43286</v>
      </c>
      <c r="H343">
        <v>10</v>
      </c>
      <c r="I343">
        <v>8</v>
      </c>
      <c r="L343">
        <v>7</v>
      </c>
      <c r="M343">
        <v>18</v>
      </c>
      <c r="N343" t="s">
        <v>31</v>
      </c>
      <c r="O343">
        <v>28.5</v>
      </c>
      <c r="Q343">
        <v>92</v>
      </c>
      <c r="S343">
        <v>98</v>
      </c>
      <c r="T343">
        <v>101</v>
      </c>
      <c r="U343">
        <v>97</v>
      </c>
      <c r="V343">
        <v>476797.01990000001</v>
      </c>
      <c r="W343">
        <v>6</v>
      </c>
      <c r="X343" s="1">
        <v>1.26E-5</v>
      </c>
      <c r="Y343">
        <v>6.5217391E-2</v>
      </c>
      <c r="Z343">
        <v>6.1855670000000001E-2</v>
      </c>
      <c r="AA343">
        <v>5</v>
      </c>
      <c r="AB343">
        <v>0</v>
      </c>
      <c r="AC343">
        <v>5</v>
      </c>
      <c r="AD343" t="s">
        <v>32</v>
      </c>
      <c r="AE343" t="s">
        <v>32</v>
      </c>
      <c r="AF343">
        <v>6</v>
      </c>
      <c r="AG343">
        <v>6</v>
      </c>
      <c r="AH343">
        <f t="shared" si="5"/>
        <v>0</v>
      </c>
    </row>
    <row r="344" spans="2:34" x14ac:dyDescent="0.25">
      <c r="B344">
        <v>76</v>
      </c>
      <c r="C344" t="s">
        <v>30</v>
      </c>
      <c r="G344" s="2">
        <v>43286</v>
      </c>
      <c r="H344">
        <v>10</v>
      </c>
      <c r="I344">
        <v>8</v>
      </c>
      <c r="L344">
        <v>7</v>
      </c>
      <c r="M344">
        <v>18</v>
      </c>
      <c r="N344" t="s">
        <v>31</v>
      </c>
      <c r="O344">
        <v>22.62</v>
      </c>
      <c r="Q344">
        <v>54</v>
      </c>
      <c r="S344">
        <v>62</v>
      </c>
      <c r="T344">
        <v>50</v>
      </c>
      <c r="U344">
        <v>55.333333330000002</v>
      </c>
      <c r="V344">
        <v>87650.361000000004</v>
      </c>
      <c r="W344">
        <v>11</v>
      </c>
      <c r="X344">
        <v>1.25499E-4</v>
      </c>
      <c r="Y344">
        <v>0.20370370400000001</v>
      </c>
      <c r="Z344">
        <v>0.19879518099999999</v>
      </c>
      <c r="AA344">
        <v>0</v>
      </c>
      <c r="AB344">
        <v>0</v>
      </c>
      <c r="AC344">
        <v>0</v>
      </c>
      <c r="AD344" t="s">
        <v>32</v>
      </c>
      <c r="AE344" t="s">
        <v>32</v>
      </c>
      <c r="AF344">
        <v>11</v>
      </c>
      <c r="AG344">
        <v>11</v>
      </c>
      <c r="AH344">
        <f t="shared" si="5"/>
        <v>0</v>
      </c>
    </row>
    <row r="345" spans="2:34" x14ac:dyDescent="0.25">
      <c r="B345">
        <v>78</v>
      </c>
      <c r="C345" t="s">
        <v>29</v>
      </c>
      <c r="G345" s="2">
        <v>43286</v>
      </c>
      <c r="H345">
        <v>10</v>
      </c>
      <c r="I345">
        <v>8</v>
      </c>
      <c r="L345">
        <v>7</v>
      </c>
      <c r="M345">
        <v>18</v>
      </c>
      <c r="N345" t="s">
        <v>31</v>
      </c>
      <c r="O345">
        <v>24.81</v>
      </c>
      <c r="Q345">
        <v>85.5</v>
      </c>
      <c r="S345">
        <v>62.5</v>
      </c>
      <c r="T345">
        <v>56</v>
      </c>
      <c r="U345">
        <v>68</v>
      </c>
      <c r="V345">
        <v>156686.80129999999</v>
      </c>
      <c r="W345">
        <v>6</v>
      </c>
      <c r="X345" s="1">
        <v>3.8300000000000003E-5</v>
      </c>
      <c r="Y345">
        <v>7.0175439000000006E-2</v>
      </c>
      <c r="Z345">
        <v>8.8235294000000006E-2</v>
      </c>
      <c r="AA345">
        <v>5</v>
      </c>
      <c r="AB345">
        <v>0</v>
      </c>
      <c r="AC345">
        <v>5</v>
      </c>
      <c r="AD345" t="s">
        <v>32</v>
      </c>
      <c r="AE345" t="s">
        <v>32</v>
      </c>
      <c r="AF345">
        <v>6</v>
      </c>
      <c r="AG345">
        <v>6</v>
      </c>
      <c r="AH345">
        <f t="shared" si="5"/>
        <v>0</v>
      </c>
    </row>
    <row r="346" spans="2:34" x14ac:dyDescent="0.25">
      <c r="B346">
        <v>79</v>
      </c>
      <c r="C346" t="s">
        <v>30</v>
      </c>
      <c r="G346" s="2">
        <v>43286</v>
      </c>
      <c r="H346">
        <v>10</v>
      </c>
      <c r="I346">
        <v>8</v>
      </c>
      <c r="L346">
        <v>7</v>
      </c>
      <c r="M346">
        <v>18</v>
      </c>
      <c r="N346" t="s">
        <v>31</v>
      </c>
      <c r="O346">
        <v>20.89</v>
      </c>
      <c r="Q346">
        <v>81</v>
      </c>
      <c r="S346">
        <v>47</v>
      </c>
      <c r="T346">
        <v>54</v>
      </c>
      <c r="U346">
        <v>60.666666669999998</v>
      </c>
      <c r="V346">
        <v>107640.2982</v>
      </c>
      <c r="W346">
        <v>14</v>
      </c>
      <c r="X346">
        <v>1.30063E-4</v>
      </c>
      <c r="Y346">
        <v>0.172839506</v>
      </c>
      <c r="Z346">
        <v>0.23076923099999999</v>
      </c>
      <c r="AA346">
        <v>3</v>
      </c>
      <c r="AB346">
        <v>0</v>
      </c>
      <c r="AC346">
        <v>3</v>
      </c>
      <c r="AD346" t="s">
        <v>32</v>
      </c>
      <c r="AE346" t="s">
        <v>32</v>
      </c>
      <c r="AF346">
        <v>14</v>
      </c>
      <c r="AG346">
        <v>14</v>
      </c>
      <c r="AH346">
        <f t="shared" si="5"/>
        <v>0</v>
      </c>
    </row>
    <row r="347" spans="2:34" x14ac:dyDescent="0.25">
      <c r="B347">
        <v>80</v>
      </c>
      <c r="C347" t="s">
        <v>34</v>
      </c>
      <c r="G347" s="2">
        <v>43286</v>
      </c>
      <c r="H347">
        <v>10</v>
      </c>
      <c r="I347">
        <v>8</v>
      </c>
      <c r="L347">
        <v>7</v>
      </c>
      <c r="M347">
        <v>18</v>
      </c>
      <c r="N347" t="s">
        <v>31</v>
      </c>
      <c r="O347">
        <v>24.72</v>
      </c>
      <c r="Q347">
        <v>91</v>
      </c>
      <c r="S347">
        <v>61</v>
      </c>
      <c r="T347">
        <v>94</v>
      </c>
      <c r="U347">
        <v>82</v>
      </c>
      <c r="V347">
        <v>273210.46870000003</v>
      </c>
      <c r="W347">
        <v>21</v>
      </c>
      <c r="X347" s="1">
        <v>7.6899999999999999E-5</v>
      </c>
      <c r="Y347">
        <v>0.23076923099999999</v>
      </c>
      <c r="Z347">
        <v>0.25609756099999997</v>
      </c>
      <c r="AA347">
        <v>8</v>
      </c>
      <c r="AB347">
        <v>0</v>
      </c>
      <c r="AC347">
        <v>8</v>
      </c>
      <c r="AD347" t="s">
        <v>32</v>
      </c>
      <c r="AE347" t="s">
        <v>32</v>
      </c>
      <c r="AF347">
        <v>21</v>
      </c>
      <c r="AG347">
        <v>21</v>
      </c>
      <c r="AH347">
        <f t="shared" si="5"/>
        <v>0</v>
      </c>
    </row>
    <row r="348" spans="2:34" x14ac:dyDescent="0.25">
      <c r="B348">
        <v>81</v>
      </c>
      <c r="C348" t="s">
        <v>29</v>
      </c>
      <c r="G348" s="2">
        <v>43286</v>
      </c>
      <c r="H348">
        <v>10</v>
      </c>
      <c r="I348">
        <v>8</v>
      </c>
      <c r="L348">
        <v>7</v>
      </c>
      <c r="M348">
        <v>18</v>
      </c>
      <c r="N348" t="s">
        <v>31</v>
      </c>
      <c r="O348">
        <v>20.14</v>
      </c>
      <c r="Q348">
        <v>88</v>
      </c>
      <c r="S348">
        <v>71</v>
      </c>
      <c r="T348">
        <v>72</v>
      </c>
      <c r="U348">
        <v>77</v>
      </c>
      <c r="V348">
        <v>235543.8518</v>
      </c>
      <c r="W348">
        <v>5</v>
      </c>
      <c r="X348" s="1">
        <v>2.12E-5</v>
      </c>
      <c r="Y348">
        <v>5.6818182000000002E-2</v>
      </c>
      <c r="Z348">
        <v>6.4935065E-2</v>
      </c>
      <c r="AA348">
        <v>4</v>
      </c>
      <c r="AB348">
        <v>0</v>
      </c>
      <c r="AC348">
        <v>4</v>
      </c>
      <c r="AD348" t="s">
        <v>32</v>
      </c>
      <c r="AE348" t="s">
        <v>32</v>
      </c>
      <c r="AF348">
        <v>5</v>
      </c>
      <c r="AG348">
        <v>5</v>
      </c>
      <c r="AH348">
        <f t="shared" si="5"/>
        <v>0</v>
      </c>
    </row>
    <row r="349" spans="2:34" x14ac:dyDescent="0.25">
      <c r="B349">
        <v>83</v>
      </c>
      <c r="C349" t="s">
        <v>30</v>
      </c>
      <c r="G349" s="2">
        <v>43286</v>
      </c>
      <c r="H349">
        <v>10</v>
      </c>
      <c r="I349">
        <v>8</v>
      </c>
      <c r="L349">
        <v>7</v>
      </c>
      <c r="M349">
        <v>18</v>
      </c>
      <c r="N349" t="s">
        <v>31</v>
      </c>
      <c r="O349">
        <v>25.64</v>
      </c>
      <c r="Q349">
        <v>111</v>
      </c>
      <c r="S349">
        <v>41</v>
      </c>
      <c r="T349">
        <v>46</v>
      </c>
      <c r="U349">
        <v>66</v>
      </c>
      <c r="V349">
        <v>109613.2167</v>
      </c>
      <c r="W349">
        <v>10</v>
      </c>
      <c r="X349" s="1">
        <v>9.1199999999999994E-5</v>
      </c>
      <c r="Y349">
        <v>9.0090089999999998E-2</v>
      </c>
      <c r="Z349">
        <v>0.15151515199999999</v>
      </c>
      <c r="AA349">
        <v>8</v>
      </c>
      <c r="AB349">
        <v>0</v>
      </c>
      <c r="AC349">
        <v>8</v>
      </c>
      <c r="AD349" t="s">
        <v>32</v>
      </c>
      <c r="AE349" t="s">
        <v>32</v>
      </c>
      <c r="AF349">
        <v>10</v>
      </c>
      <c r="AG349">
        <v>10</v>
      </c>
      <c r="AH349">
        <f t="shared" si="5"/>
        <v>0</v>
      </c>
    </row>
    <row r="350" spans="2:34" x14ac:dyDescent="0.25">
      <c r="B350" s="8">
        <v>84</v>
      </c>
      <c r="C350" t="s">
        <v>29</v>
      </c>
      <c r="G350" s="2">
        <v>43286</v>
      </c>
      <c r="H350">
        <v>10</v>
      </c>
      <c r="I350">
        <v>8</v>
      </c>
      <c r="L350">
        <v>7</v>
      </c>
      <c r="M350">
        <v>18</v>
      </c>
      <c r="N350" t="s">
        <v>31</v>
      </c>
      <c r="O350">
        <v>25.04</v>
      </c>
      <c r="Q350">
        <v>102</v>
      </c>
      <c r="S350">
        <v>62</v>
      </c>
      <c r="T350">
        <v>21</v>
      </c>
      <c r="U350">
        <v>61.666666669999998</v>
      </c>
      <c r="V350">
        <v>69535.95306</v>
      </c>
      <c r="W350">
        <v>5</v>
      </c>
      <c r="X350" s="1">
        <v>7.1899999999999999E-5</v>
      </c>
      <c r="Y350">
        <v>4.9019607999999999E-2</v>
      </c>
      <c r="Z350">
        <v>8.1081080999999999E-2</v>
      </c>
      <c r="AA350">
        <v>3</v>
      </c>
      <c r="AB350">
        <v>0</v>
      </c>
      <c r="AC350">
        <v>3</v>
      </c>
      <c r="AD350" t="s">
        <v>32</v>
      </c>
      <c r="AE350" t="s">
        <v>32</v>
      </c>
      <c r="AF350">
        <v>5</v>
      </c>
      <c r="AG350">
        <v>5</v>
      </c>
      <c r="AH350">
        <f t="shared" si="5"/>
        <v>0</v>
      </c>
    </row>
    <row r="351" spans="2:34" x14ac:dyDescent="0.25">
      <c r="B351">
        <v>86</v>
      </c>
      <c r="C351" t="s">
        <v>34</v>
      </c>
      <c r="G351" s="2">
        <v>43286</v>
      </c>
      <c r="H351">
        <v>10</v>
      </c>
      <c r="I351">
        <v>8</v>
      </c>
      <c r="L351">
        <v>7</v>
      </c>
      <c r="M351">
        <v>18</v>
      </c>
      <c r="N351" t="s">
        <v>31</v>
      </c>
      <c r="O351">
        <v>19.600000000000001</v>
      </c>
      <c r="Q351">
        <v>89</v>
      </c>
      <c r="S351">
        <v>125</v>
      </c>
      <c r="T351">
        <v>45</v>
      </c>
      <c r="U351">
        <v>86.333333330000002</v>
      </c>
      <c r="V351">
        <v>262126.41560000001</v>
      </c>
      <c r="W351">
        <v>7</v>
      </c>
      <c r="X351" s="1">
        <v>2.6699999999999998E-5</v>
      </c>
      <c r="Y351">
        <v>7.8651684999999999E-2</v>
      </c>
      <c r="Z351">
        <v>8.1081080999999999E-2</v>
      </c>
      <c r="AA351">
        <v>4</v>
      </c>
      <c r="AB351">
        <v>0</v>
      </c>
      <c r="AC351">
        <v>4</v>
      </c>
      <c r="AD351" t="s">
        <v>32</v>
      </c>
      <c r="AE351" t="s">
        <v>32</v>
      </c>
      <c r="AF351">
        <v>7</v>
      </c>
      <c r="AG351">
        <v>7</v>
      </c>
      <c r="AH351">
        <f t="shared" si="5"/>
        <v>0</v>
      </c>
    </row>
    <row r="352" spans="2:34" x14ac:dyDescent="0.25">
      <c r="B352">
        <v>87</v>
      </c>
      <c r="C352" t="s">
        <v>30</v>
      </c>
      <c r="G352" s="2">
        <v>43286</v>
      </c>
      <c r="H352">
        <v>10</v>
      </c>
      <c r="I352">
        <v>8</v>
      </c>
      <c r="L352">
        <v>7</v>
      </c>
      <c r="M352">
        <v>18</v>
      </c>
      <c r="N352" t="s">
        <v>31</v>
      </c>
      <c r="O352">
        <v>29.7</v>
      </c>
      <c r="Q352">
        <v>68</v>
      </c>
      <c r="S352">
        <v>56</v>
      </c>
      <c r="T352">
        <v>66</v>
      </c>
      <c r="U352">
        <v>63.333333330000002</v>
      </c>
      <c r="V352">
        <v>131594.92189999999</v>
      </c>
      <c r="W352">
        <v>11</v>
      </c>
      <c r="X352" s="1">
        <v>8.3599999999999999E-5</v>
      </c>
      <c r="Y352">
        <v>0.16176470600000001</v>
      </c>
      <c r="Z352">
        <v>0.17368421100000001</v>
      </c>
      <c r="AA352">
        <v>5</v>
      </c>
      <c r="AB352">
        <v>0</v>
      </c>
      <c r="AC352">
        <v>5</v>
      </c>
      <c r="AD352" t="s">
        <v>32</v>
      </c>
      <c r="AE352" t="s">
        <v>32</v>
      </c>
      <c r="AF352">
        <v>11</v>
      </c>
      <c r="AG352">
        <v>11</v>
      </c>
      <c r="AH352">
        <f t="shared" si="5"/>
        <v>0</v>
      </c>
    </row>
    <row r="353" spans="2:34" x14ac:dyDescent="0.25">
      <c r="B353" s="8">
        <v>89</v>
      </c>
      <c r="C353" t="s">
        <v>30</v>
      </c>
      <c r="G353" s="2">
        <v>43286</v>
      </c>
      <c r="H353">
        <v>10</v>
      </c>
      <c r="I353">
        <v>8</v>
      </c>
      <c r="L353">
        <v>7</v>
      </c>
      <c r="M353">
        <v>18</v>
      </c>
      <c r="N353" t="s">
        <v>31</v>
      </c>
      <c r="O353">
        <v>20.11</v>
      </c>
      <c r="Q353">
        <v>101</v>
      </c>
      <c r="S353">
        <v>44</v>
      </c>
      <c r="T353">
        <v>56</v>
      </c>
      <c r="U353">
        <v>67</v>
      </c>
      <c r="V353">
        <v>130304.77559999999</v>
      </c>
      <c r="W353">
        <v>14</v>
      </c>
      <c r="X353">
        <v>1.0744E-4</v>
      </c>
      <c r="Y353">
        <v>0.138613861</v>
      </c>
      <c r="Z353">
        <v>0.20895522399999999</v>
      </c>
      <c r="AA353">
        <v>4</v>
      </c>
      <c r="AB353">
        <v>0</v>
      </c>
      <c r="AC353">
        <v>4</v>
      </c>
      <c r="AD353" t="s">
        <v>32</v>
      </c>
      <c r="AE353" t="s">
        <v>32</v>
      </c>
      <c r="AF353">
        <v>14</v>
      </c>
      <c r="AG353">
        <v>14</v>
      </c>
      <c r="AH353">
        <f t="shared" si="5"/>
        <v>0</v>
      </c>
    </row>
    <row r="354" spans="2:34" x14ac:dyDescent="0.25">
      <c r="B354">
        <v>93</v>
      </c>
      <c r="C354" t="s">
        <v>34</v>
      </c>
      <c r="G354" s="2">
        <v>43286</v>
      </c>
      <c r="H354">
        <v>10</v>
      </c>
      <c r="I354">
        <v>8</v>
      </c>
      <c r="L354">
        <v>7</v>
      </c>
      <c r="M354">
        <v>18</v>
      </c>
      <c r="N354" t="s">
        <v>31</v>
      </c>
      <c r="O354">
        <v>32.32</v>
      </c>
      <c r="Q354">
        <v>160</v>
      </c>
      <c r="S354">
        <v>115</v>
      </c>
      <c r="T354">
        <v>90</v>
      </c>
      <c r="U354">
        <v>121.66666669999999</v>
      </c>
      <c r="V354">
        <v>867078.84</v>
      </c>
      <c r="W354">
        <v>24</v>
      </c>
      <c r="X354" s="1">
        <v>2.7699999999999999E-5</v>
      </c>
      <c r="Y354">
        <v>0.15</v>
      </c>
      <c r="Z354">
        <v>0.19726027400000001</v>
      </c>
      <c r="AA354">
        <v>23</v>
      </c>
      <c r="AB354">
        <v>0</v>
      </c>
      <c r="AC354">
        <v>23</v>
      </c>
      <c r="AD354" t="s">
        <v>32</v>
      </c>
      <c r="AE354" t="s">
        <v>32</v>
      </c>
      <c r="AF354">
        <v>24</v>
      </c>
      <c r="AG354">
        <v>24</v>
      </c>
      <c r="AH354">
        <f t="shared" si="5"/>
        <v>0</v>
      </c>
    </row>
    <row r="355" spans="2:34" x14ac:dyDescent="0.25">
      <c r="B355">
        <v>94</v>
      </c>
      <c r="C355" t="s">
        <v>30</v>
      </c>
      <c r="G355" s="2">
        <v>43286</v>
      </c>
      <c r="H355">
        <v>10</v>
      </c>
      <c r="I355">
        <v>8</v>
      </c>
      <c r="L355">
        <v>7</v>
      </c>
      <c r="M355">
        <v>18</v>
      </c>
      <c r="N355" t="s">
        <v>31</v>
      </c>
      <c r="O355">
        <v>18.420000000000002</v>
      </c>
      <c r="Q355">
        <v>66</v>
      </c>
      <c r="S355">
        <v>48</v>
      </c>
      <c r="T355">
        <v>43.5</v>
      </c>
      <c r="U355">
        <v>52.5</v>
      </c>
      <c r="V355">
        <v>72156.039120000001</v>
      </c>
      <c r="W355">
        <v>7</v>
      </c>
      <c r="X355" s="1">
        <v>9.7E-5</v>
      </c>
      <c r="Y355">
        <v>0.106060606</v>
      </c>
      <c r="Z355">
        <v>0.133333333</v>
      </c>
      <c r="AA355">
        <v>2</v>
      </c>
      <c r="AB355">
        <v>0</v>
      </c>
      <c r="AC355">
        <v>2</v>
      </c>
      <c r="AD355" t="s">
        <v>32</v>
      </c>
      <c r="AE355" t="s">
        <v>32</v>
      </c>
      <c r="AF355">
        <v>7</v>
      </c>
      <c r="AG355">
        <v>7</v>
      </c>
      <c r="AH355">
        <f t="shared" si="5"/>
        <v>0</v>
      </c>
    </row>
    <row r="356" spans="2:34" x14ac:dyDescent="0.25">
      <c r="B356">
        <v>95</v>
      </c>
      <c r="C356" t="s">
        <v>29</v>
      </c>
      <c r="G356" s="2">
        <v>43286</v>
      </c>
      <c r="H356">
        <v>10</v>
      </c>
      <c r="I356">
        <v>8</v>
      </c>
      <c r="L356">
        <v>7</v>
      </c>
      <c r="M356">
        <v>18</v>
      </c>
      <c r="N356" t="s">
        <v>31</v>
      </c>
      <c r="O356">
        <v>19.14</v>
      </c>
      <c r="Q356">
        <v>65</v>
      </c>
      <c r="S356">
        <v>67.5</v>
      </c>
      <c r="T356">
        <v>67</v>
      </c>
      <c r="U356">
        <v>66.5</v>
      </c>
      <c r="V356">
        <v>153918.2751</v>
      </c>
      <c r="W356">
        <v>9</v>
      </c>
      <c r="X356" s="1">
        <v>5.8499999999999999E-5</v>
      </c>
      <c r="Y356">
        <v>0.138461538</v>
      </c>
      <c r="Z356">
        <v>0.135338346</v>
      </c>
      <c r="AA356">
        <v>7</v>
      </c>
      <c r="AB356">
        <v>0</v>
      </c>
      <c r="AC356">
        <v>7</v>
      </c>
      <c r="AD356" t="s">
        <v>32</v>
      </c>
      <c r="AE356" t="s">
        <v>32</v>
      </c>
      <c r="AF356">
        <v>9</v>
      </c>
      <c r="AG356">
        <v>9</v>
      </c>
      <c r="AH356">
        <f t="shared" si="5"/>
        <v>0</v>
      </c>
    </row>
    <row r="357" spans="2:34" x14ac:dyDescent="0.25">
      <c r="B357">
        <v>96</v>
      </c>
      <c r="C357" t="s">
        <v>29</v>
      </c>
      <c r="G357" s="2">
        <v>43286</v>
      </c>
      <c r="H357">
        <v>10</v>
      </c>
      <c r="I357">
        <v>8</v>
      </c>
      <c r="L357">
        <v>7</v>
      </c>
      <c r="M357">
        <v>18</v>
      </c>
      <c r="N357" t="s">
        <v>31</v>
      </c>
      <c r="O357">
        <v>33.299999999999997</v>
      </c>
      <c r="Q357">
        <v>134</v>
      </c>
      <c r="S357">
        <v>92</v>
      </c>
      <c r="T357">
        <v>91</v>
      </c>
      <c r="U357">
        <v>105.66666669999999</v>
      </c>
      <c r="V357">
        <v>587397.74309999996</v>
      </c>
      <c r="W357">
        <v>34</v>
      </c>
      <c r="X357" s="1">
        <v>5.7899999999999998E-5</v>
      </c>
      <c r="Y357">
        <v>0.253731343</v>
      </c>
      <c r="Z357">
        <v>0.32176656199999998</v>
      </c>
      <c r="AA357">
        <v>12</v>
      </c>
      <c r="AB357">
        <v>0</v>
      </c>
      <c r="AC357">
        <v>12</v>
      </c>
      <c r="AD357" t="s">
        <v>32</v>
      </c>
      <c r="AE357" t="s">
        <v>32</v>
      </c>
      <c r="AF357">
        <v>34</v>
      </c>
      <c r="AG357">
        <v>34</v>
      </c>
      <c r="AH357">
        <f t="shared" si="5"/>
        <v>0</v>
      </c>
    </row>
    <row r="358" spans="2:34" x14ac:dyDescent="0.25">
      <c r="B358">
        <v>98</v>
      </c>
      <c r="C358" t="s">
        <v>29</v>
      </c>
      <c r="G358" s="2">
        <v>43286</v>
      </c>
      <c r="H358">
        <v>10</v>
      </c>
      <c r="I358">
        <v>8</v>
      </c>
      <c r="L358">
        <v>7</v>
      </c>
      <c r="M358">
        <v>18</v>
      </c>
      <c r="N358" t="s">
        <v>31</v>
      </c>
      <c r="O358">
        <v>27.81</v>
      </c>
      <c r="Q358">
        <v>117</v>
      </c>
      <c r="S358">
        <v>110</v>
      </c>
      <c r="T358">
        <v>116</v>
      </c>
      <c r="U358">
        <v>114.33333330000001</v>
      </c>
      <c r="V358">
        <v>781690.42379999999</v>
      </c>
      <c r="W358">
        <v>17</v>
      </c>
      <c r="X358" s="1">
        <v>2.1699999999999999E-5</v>
      </c>
      <c r="Y358">
        <v>0.14529914499999999</v>
      </c>
      <c r="Z358">
        <v>0.14868804699999999</v>
      </c>
      <c r="AA358">
        <v>17</v>
      </c>
      <c r="AB358">
        <v>0</v>
      </c>
      <c r="AC358">
        <v>17</v>
      </c>
      <c r="AD358" t="s">
        <v>35</v>
      </c>
      <c r="AE358" t="s">
        <v>35</v>
      </c>
      <c r="AF358">
        <v>17</v>
      </c>
      <c r="AG358">
        <v>17</v>
      </c>
      <c r="AH358">
        <f t="shared" si="5"/>
        <v>0</v>
      </c>
    </row>
    <row r="359" spans="2:34" x14ac:dyDescent="0.25">
      <c r="B359">
        <v>99</v>
      </c>
      <c r="C359" t="s">
        <v>34</v>
      </c>
      <c r="G359" s="2">
        <v>43286</v>
      </c>
      <c r="H359">
        <v>10</v>
      </c>
      <c r="I359">
        <v>8</v>
      </c>
      <c r="L359">
        <v>7</v>
      </c>
      <c r="M359">
        <v>18</v>
      </c>
      <c r="N359" t="s">
        <v>31</v>
      </c>
      <c r="O359">
        <v>22.28</v>
      </c>
      <c r="Q359">
        <v>96</v>
      </c>
      <c r="S359">
        <v>115</v>
      </c>
      <c r="T359">
        <v>35</v>
      </c>
      <c r="U359">
        <v>82</v>
      </c>
      <c r="V359">
        <v>202318.39600000001</v>
      </c>
      <c r="W359">
        <v>5</v>
      </c>
      <c r="X359" s="1">
        <v>2.4700000000000001E-5</v>
      </c>
      <c r="Y359">
        <v>5.2083333000000002E-2</v>
      </c>
      <c r="Z359">
        <v>6.097561E-2</v>
      </c>
      <c r="AA359">
        <v>5</v>
      </c>
      <c r="AB359">
        <v>0</v>
      </c>
      <c r="AC359">
        <v>5</v>
      </c>
      <c r="AD359" t="s">
        <v>35</v>
      </c>
      <c r="AE359" t="s">
        <v>35</v>
      </c>
      <c r="AF359">
        <v>5</v>
      </c>
      <c r="AG359">
        <v>5</v>
      </c>
      <c r="AH359">
        <f t="shared" si="5"/>
        <v>0</v>
      </c>
    </row>
    <row r="360" spans="2:34" x14ac:dyDescent="0.25">
      <c r="B360">
        <v>103</v>
      </c>
      <c r="C360" t="s">
        <v>29</v>
      </c>
      <c r="G360" s="2">
        <v>43286</v>
      </c>
      <c r="H360">
        <v>10</v>
      </c>
      <c r="I360">
        <v>8</v>
      </c>
      <c r="L360">
        <v>7</v>
      </c>
      <c r="M360">
        <v>18</v>
      </c>
      <c r="N360" t="s">
        <v>31</v>
      </c>
      <c r="O360">
        <v>25.35</v>
      </c>
      <c r="Q360">
        <v>60</v>
      </c>
      <c r="S360">
        <v>78</v>
      </c>
      <c r="T360">
        <v>83</v>
      </c>
      <c r="U360">
        <v>73.666666669999998</v>
      </c>
      <c r="V360">
        <v>203386.53659999999</v>
      </c>
      <c r="W360">
        <v>12</v>
      </c>
      <c r="X360" s="1">
        <v>5.8999999999999998E-5</v>
      </c>
      <c r="Y360">
        <v>0.2</v>
      </c>
      <c r="Z360">
        <v>0.162895928</v>
      </c>
      <c r="AA360">
        <v>4</v>
      </c>
      <c r="AB360">
        <v>0</v>
      </c>
      <c r="AC360">
        <v>4</v>
      </c>
      <c r="AD360" t="s">
        <v>32</v>
      </c>
      <c r="AE360" t="s">
        <v>32</v>
      </c>
      <c r="AF360">
        <v>12</v>
      </c>
      <c r="AG360">
        <v>12</v>
      </c>
      <c r="AH360">
        <f t="shared" si="5"/>
        <v>0</v>
      </c>
    </row>
    <row r="361" spans="2:34" x14ac:dyDescent="0.25">
      <c r="B361">
        <v>104</v>
      </c>
      <c r="C361" t="s">
        <v>30</v>
      </c>
      <c r="G361" s="2">
        <v>43286</v>
      </c>
      <c r="H361">
        <v>10</v>
      </c>
      <c r="I361">
        <v>8</v>
      </c>
      <c r="L361">
        <v>7</v>
      </c>
      <c r="M361">
        <v>18</v>
      </c>
      <c r="N361" t="s">
        <v>31</v>
      </c>
      <c r="O361">
        <v>67.5</v>
      </c>
      <c r="Q361">
        <v>22.9</v>
      </c>
      <c r="S361">
        <v>56</v>
      </c>
      <c r="T361">
        <v>37</v>
      </c>
      <c r="U361">
        <v>38.633333329999999</v>
      </c>
      <c r="V361">
        <v>24844.1126</v>
      </c>
      <c r="W361">
        <v>10</v>
      </c>
      <c r="X361">
        <v>4.0251000000000002E-4</v>
      </c>
      <c r="Y361">
        <v>0.43668122300000001</v>
      </c>
      <c r="Z361">
        <v>0.25884383100000002</v>
      </c>
      <c r="AA361">
        <v>0</v>
      </c>
      <c r="AB361">
        <v>0</v>
      </c>
      <c r="AC361">
        <v>0</v>
      </c>
      <c r="AD361" t="s">
        <v>32</v>
      </c>
      <c r="AE361" t="s">
        <v>32</v>
      </c>
      <c r="AF361">
        <v>10</v>
      </c>
      <c r="AG361">
        <v>10</v>
      </c>
      <c r="AH361">
        <f t="shared" si="5"/>
        <v>0</v>
      </c>
    </row>
    <row r="362" spans="2:34" x14ac:dyDescent="0.25">
      <c r="B362">
        <v>3</v>
      </c>
      <c r="C362" t="s">
        <v>34</v>
      </c>
      <c r="G362" s="2">
        <v>43319</v>
      </c>
      <c r="H362">
        <v>11</v>
      </c>
      <c r="I362">
        <v>9</v>
      </c>
      <c r="L362">
        <v>8</v>
      </c>
      <c r="M362">
        <v>18</v>
      </c>
      <c r="N362" t="s">
        <v>31</v>
      </c>
      <c r="O362">
        <v>22.28</v>
      </c>
      <c r="Q362">
        <v>103</v>
      </c>
      <c r="S362">
        <v>65</v>
      </c>
      <c r="T362">
        <v>71</v>
      </c>
      <c r="U362">
        <v>79.666666669999998</v>
      </c>
      <c r="V362">
        <v>248889.8498</v>
      </c>
      <c r="W362">
        <v>11</v>
      </c>
      <c r="X362" s="1">
        <v>4.4199999999999997E-5</v>
      </c>
      <c r="Y362">
        <v>0.106796117</v>
      </c>
      <c r="Z362">
        <v>0.138075314</v>
      </c>
      <c r="AA362">
        <v>11</v>
      </c>
      <c r="AB362">
        <v>0</v>
      </c>
      <c r="AC362">
        <v>11</v>
      </c>
      <c r="AD362" t="s">
        <v>35</v>
      </c>
      <c r="AE362" t="s">
        <v>35</v>
      </c>
      <c r="AF362">
        <v>11</v>
      </c>
      <c r="AG362">
        <v>11</v>
      </c>
      <c r="AH362">
        <f t="shared" si="5"/>
        <v>0</v>
      </c>
    </row>
    <row r="363" spans="2:34" x14ac:dyDescent="0.25">
      <c r="B363">
        <v>5</v>
      </c>
      <c r="C363" t="s">
        <v>30</v>
      </c>
      <c r="G363" s="2">
        <v>43319</v>
      </c>
      <c r="H363">
        <v>11</v>
      </c>
      <c r="I363">
        <v>9</v>
      </c>
      <c r="L363">
        <v>8</v>
      </c>
      <c r="M363">
        <v>18</v>
      </c>
      <c r="N363" t="s">
        <v>31</v>
      </c>
      <c r="O363">
        <v>20.04</v>
      </c>
      <c r="Q363">
        <v>79</v>
      </c>
      <c r="S363">
        <v>50</v>
      </c>
      <c r="T363">
        <v>53</v>
      </c>
      <c r="U363">
        <v>60.666666669999998</v>
      </c>
      <c r="V363">
        <v>109615.31110000001</v>
      </c>
      <c r="W363">
        <v>7</v>
      </c>
      <c r="X363" s="1">
        <v>6.3899999999999995E-5</v>
      </c>
      <c r="Y363">
        <v>8.8607594999999997E-2</v>
      </c>
      <c r="Z363">
        <v>0.115384615</v>
      </c>
      <c r="AA363">
        <v>7</v>
      </c>
      <c r="AB363">
        <v>0</v>
      </c>
      <c r="AC363">
        <v>7</v>
      </c>
      <c r="AD363" t="s">
        <v>35</v>
      </c>
      <c r="AE363" t="s">
        <v>35</v>
      </c>
      <c r="AF363">
        <v>7</v>
      </c>
      <c r="AG363">
        <v>7</v>
      </c>
      <c r="AH363">
        <f t="shared" si="5"/>
        <v>0</v>
      </c>
    </row>
    <row r="364" spans="2:34" x14ac:dyDescent="0.25">
      <c r="B364">
        <v>6</v>
      </c>
      <c r="C364" t="s">
        <v>29</v>
      </c>
      <c r="G364" s="2">
        <v>43319</v>
      </c>
      <c r="H364">
        <v>11</v>
      </c>
      <c r="I364">
        <v>9</v>
      </c>
      <c r="L364">
        <v>8</v>
      </c>
      <c r="M364">
        <v>18</v>
      </c>
      <c r="N364" t="s">
        <v>31</v>
      </c>
      <c r="O364">
        <v>32.89</v>
      </c>
      <c r="Q364">
        <v>165</v>
      </c>
      <c r="S364">
        <v>82</v>
      </c>
      <c r="T364">
        <v>76</v>
      </c>
      <c r="U364">
        <v>107.66666669999999</v>
      </c>
      <c r="V364">
        <v>538405.69420000003</v>
      </c>
      <c r="W364">
        <v>9</v>
      </c>
      <c r="X364" s="1">
        <v>1.6699999999999999E-5</v>
      </c>
      <c r="Y364">
        <v>5.4545455E-2</v>
      </c>
      <c r="Z364">
        <v>8.3591331000000005E-2</v>
      </c>
      <c r="AA364">
        <v>8</v>
      </c>
      <c r="AB364">
        <v>0</v>
      </c>
      <c r="AC364">
        <v>8</v>
      </c>
      <c r="AD364" t="s">
        <v>32</v>
      </c>
      <c r="AE364" t="s">
        <v>32</v>
      </c>
      <c r="AF364">
        <v>9</v>
      </c>
      <c r="AG364">
        <v>9</v>
      </c>
      <c r="AH364">
        <f t="shared" si="5"/>
        <v>0</v>
      </c>
    </row>
    <row r="365" spans="2:34" x14ac:dyDescent="0.25">
      <c r="B365">
        <v>8</v>
      </c>
      <c r="C365" t="s">
        <v>29</v>
      </c>
      <c r="G365" s="2">
        <v>43319</v>
      </c>
      <c r="H365">
        <v>11</v>
      </c>
      <c r="I365">
        <v>9</v>
      </c>
      <c r="L365">
        <v>8</v>
      </c>
      <c r="M365">
        <v>18</v>
      </c>
      <c r="N365" t="s">
        <v>31</v>
      </c>
      <c r="O365">
        <v>20.23</v>
      </c>
      <c r="Q365">
        <v>86</v>
      </c>
      <c r="S365">
        <v>68</v>
      </c>
      <c r="T365">
        <v>53</v>
      </c>
      <c r="U365">
        <v>69</v>
      </c>
      <c r="V365">
        <v>162286.1618</v>
      </c>
      <c r="W365">
        <v>4</v>
      </c>
      <c r="X365" s="1">
        <v>2.4600000000000002E-5</v>
      </c>
      <c r="Y365">
        <v>4.6511627999999999E-2</v>
      </c>
      <c r="Z365">
        <v>5.7971014000000001E-2</v>
      </c>
      <c r="AA365">
        <v>4</v>
      </c>
      <c r="AB365">
        <v>0</v>
      </c>
      <c r="AC365">
        <v>4</v>
      </c>
      <c r="AD365" t="s">
        <v>35</v>
      </c>
      <c r="AE365" t="s">
        <v>35</v>
      </c>
      <c r="AF365">
        <v>4</v>
      </c>
      <c r="AG365">
        <v>4</v>
      </c>
      <c r="AH365">
        <f t="shared" si="5"/>
        <v>0</v>
      </c>
    </row>
    <row r="366" spans="2:34" x14ac:dyDescent="0.25">
      <c r="B366">
        <v>10</v>
      </c>
      <c r="C366" t="s">
        <v>30</v>
      </c>
      <c r="G366" s="2">
        <v>43319</v>
      </c>
      <c r="H366">
        <v>11</v>
      </c>
      <c r="I366">
        <v>9</v>
      </c>
      <c r="L366">
        <v>8</v>
      </c>
      <c r="M366">
        <v>18</v>
      </c>
      <c r="N366" t="s">
        <v>31</v>
      </c>
      <c r="O366">
        <v>17.350000000000001</v>
      </c>
      <c r="Q366">
        <v>89</v>
      </c>
      <c r="S366">
        <v>42</v>
      </c>
      <c r="T366">
        <v>44</v>
      </c>
      <c r="U366">
        <v>58.333333330000002</v>
      </c>
      <c r="V366">
        <v>86117.265079999997</v>
      </c>
      <c r="W366">
        <v>20</v>
      </c>
      <c r="X366">
        <v>2.32241E-4</v>
      </c>
      <c r="Y366">
        <v>0.224719101</v>
      </c>
      <c r="Z366">
        <v>0.34285714299999998</v>
      </c>
      <c r="AA366">
        <v>15</v>
      </c>
      <c r="AB366">
        <v>0</v>
      </c>
      <c r="AC366">
        <v>15</v>
      </c>
      <c r="AD366" t="s">
        <v>32</v>
      </c>
      <c r="AE366" t="s">
        <v>32</v>
      </c>
      <c r="AF366">
        <v>20</v>
      </c>
      <c r="AG366">
        <v>20</v>
      </c>
      <c r="AH366">
        <f t="shared" si="5"/>
        <v>0</v>
      </c>
    </row>
    <row r="367" spans="2:34" x14ac:dyDescent="0.25">
      <c r="B367">
        <v>11</v>
      </c>
      <c r="C367" t="s">
        <v>30</v>
      </c>
      <c r="G367" s="2">
        <v>43319</v>
      </c>
      <c r="H367">
        <v>11</v>
      </c>
      <c r="I367">
        <v>9</v>
      </c>
      <c r="L367">
        <v>8</v>
      </c>
      <c r="M367">
        <v>18</v>
      </c>
      <c r="N367" t="s">
        <v>31</v>
      </c>
      <c r="O367">
        <v>19.89</v>
      </c>
      <c r="Q367">
        <v>77</v>
      </c>
      <c r="S367">
        <v>34</v>
      </c>
      <c r="T367">
        <v>43</v>
      </c>
      <c r="U367">
        <v>51.333333330000002</v>
      </c>
      <c r="V367">
        <v>58943.558779999999</v>
      </c>
      <c r="W367">
        <v>7</v>
      </c>
      <c r="X367">
        <v>1.35723E-4</v>
      </c>
      <c r="Y367">
        <v>0.103896104</v>
      </c>
      <c r="Z367">
        <v>0.15584415600000001</v>
      </c>
      <c r="AA367">
        <v>8</v>
      </c>
      <c r="AB367">
        <v>0</v>
      </c>
      <c r="AC367">
        <v>8</v>
      </c>
      <c r="AD367" t="s">
        <v>35</v>
      </c>
      <c r="AE367" t="s">
        <v>35</v>
      </c>
      <c r="AF367">
        <v>8</v>
      </c>
      <c r="AG367">
        <v>8</v>
      </c>
      <c r="AH367">
        <f t="shared" si="5"/>
        <v>0</v>
      </c>
    </row>
    <row r="368" spans="2:34" x14ac:dyDescent="0.25">
      <c r="B368">
        <v>12</v>
      </c>
      <c r="C368" t="s">
        <v>29</v>
      </c>
      <c r="G368" s="2">
        <v>43319</v>
      </c>
      <c r="H368">
        <v>11</v>
      </c>
      <c r="I368">
        <v>9</v>
      </c>
      <c r="L368">
        <v>8</v>
      </c>
      <c r="M368">
        <v>18</v>
      </c>
      <c r="N368" t="s">
        <v>31</v>
      </c>
      <c r="O368">
        <v>36.44</v>
      </c>
      <c r="Q368">
        <v>75</v>
      </c>
      <c r="S368">
        <v>110</v>
      </c>
      <c r="T368">
        <v>70</v>
      </c>
      <c r="U368">
        <v>85</v>
      </c>
      <c r="V368">
        <v>302378.03749999998</v>
      </c>
      <c r="W368">
        <v>16</v>
      </c>
      <c r="X368" s="1">
        <v>6.6099999999999994E-5</v>
      </c>
      <c r="Y368">
        <v>0.26666666700000002</v>
      </c>
      <c r="Z368">
        <v>0.235294118</v>
      </c>
      <c r="AA368">
        <v>20</v>
      </c>
      <c r="AB368">
        <v>0</v>
      </c>
      <c r="AC368">
        <v>20</v>
      </c>
      <c r="AD368" t="s">
        <v>35</v>
      </c>
      <c r="AE368" t="s">
        <v>35</v>
      </c>
      <c r="AF368">
        <v>20</v>
      </c>
      <c r="AG368">
        <v>20</v>
      </c>
      <c r="AH368">
        <f t="shared" si="5"/>
        <v>0</v>
      </c>
    </row>
    <row r="369" spans="2:34" x14ac:dyDescent="0.25">
      <c r="B369">
        <v>14</v>
      </c>
      <c r="C369" t="s">
        <v>34</v>
      </c>
      <c r="G369" s="2">
        <v>43319</v>
      </c>
      <c r="H369">
        <v>11</v>
      </c>
      <c r="I369">
        <v>9</v>
      </c>
      <c r="L369">
        <v>8</v>
      </c>
      <c r="M369">
        <v>18</v>
      </c>
      <c r="N369" t="s">
        <v>31</v>
      </c>
      <c r="O369">
        <v>21.12</v>
      </c>
      <c r="Q369">
        <v>87</v>
      </c>
      <c r="S369">
        <v>107</v>
      </c>
      <c r="T369">
        <v>85</v>
      </c>
      <c r="U369">
        <v>93</v>
      </c>
      <c r="V369">
        <v>414305.03519999998</v>
      </c>
      <c r="W369">
        <v>12</v>
      </c>
      <c r="X369" s="1">
        <v>4.3399999999999998E-5</v>
      </c>
      <c r="Y369">
        <v>0.20689655200000001</v>
      </c>
      <c r="Z369">
        <v>0.19354838699999999</v>
      </c>
      <c r="AA369">
        <v>18</v>
      </c>
      <c r="AB369">
        <v>0</v>
      </c>
      <c r="AC369">
        <v>18</v>
      </c>
      <c r="AD369" t="s">
        <v>35</v>
      </c>
      <c r="AE369" t="s">
        <v>35</v>
      </c>
      <c r="AF369">
        <v>18</v>
      </c>
      <c r="AG369">
        <v>18</v>
      </c>
      <c r="AH369">
        <f t="shared" si="5"/>
        <v>0</v>
      </c>
    </row>
    <row r="370" spans="2:34" x14ac:dyDescent="0.25">
      <c r="B370">
        <v>15</v>
      </c>
      <c r="C370" t="s">
        <v>29</v>
      </c>
      <c r="G370" s="2">
        <v>43319</v>
      </c>
      <c r="H370">
        <v>11</v>
      </c>
      <c r="I370">
        <v>9</v>
      </c>
      <c r="L370">
        <v>8</v>
      </c>
      <c r="M370">
        <v>18</v>
      </c>
      <c r="N370" t="s">
        <v>31</v>
      </c>
      <c r="O370">
        <v>30.76</v>
      </c>
      <c r="Q370">
        <v>147</v>
      </c>
      <c r="S370">
        <v>140</v>
      </c>
      <c r="T370">
        <v>173</v>
      </c>
      <c r="U370">
        <v>153.33333329999999</v>
      </c>
      <c r="V370">
        <v>1864188.09</v>
      </c>
      <c r="W370">
        <v>13</v>
      </c>
      <c r="X370" s="1">
        <v>9.6600000000000007E-6</v>
      </c>
      <c r="Y370">
        <v>0.12244898</v>
      </c>
      <c r="Z370">
        <v>0.117391304</v>
      </c>
      <c r="AA370">
        <v>18</v>
      </c>
      <c r="AB370">
        <v>0</v>
      </c>
      <c r="AC370">
        <v>18</v>
      </c>
      <c r="AD370" t="s">
        <v>35</v>
      </c>
      <c r="AE370" t="s">
        <v>35</v>
      </c>
      <c r="AF370">
        <v>18</v>
      </c>
      <c r="AG370">
        <v>18</v>
      </c>
      <c r="AH370">
        <f t="shared" si="5"/>
        <v>0</v>
      </c>
    </row>
    <row r="371" spans="2:34" x14ac:dyDescent="0.25">
      <c r="B371">
        <v>17</v>
      </c>
      <c r="C371" t="s">
        <v>29</v>
      </c>
      <c r="G371" s="2">
        <v>43319</v>
      </c>
      <c r="H371">
        <v>11</v>
      </c>
      <c r="I371">
        <v>9</v>
      </c>
      <c r="L371">
        <v>8</v>
      </c>
      <c r="M371">
        <v>18</v>
      </c>
      <c r="N371" t="s">
        <v>31</v>
      </c>
      <c r="O371">
        <v>27.33</v>
      </c>
      <c r="Q371">
        <v>142</v>
      </c>
      <c r="S371">
        <v>118</v>
      </c>
      <c r="T371">
        <v>119</v>
      </c>
      <c r="U371">
        <v>126.33333330000001</v>
      </c>
      <c r="V371">
        <v>1044036.227</v>
      </c>
      <c r="W371">
        <v>23</v>
      </c>
      <c r="X371" s="1">
        <v>2.1999999999999999E-5</v>
      </c>
      <c r="Y371">
        <v>0.16197183100000001</v>
      </c>
      <c r="Z371">
        <v>0.182058047</v>
      </c>
      <c r="AA371">
        <v>17</v>
      </c>
      <c r="AB371">
        <v>0</v>
      </c>
      <c r="AC371">
        <v>17</v>
      </c>
      <c r="AD371" t="s">
        <v>32</v>
      </c>
      <c r="AE371" t="s">
        <v>32</v>
      </c>
      <c r="AF371">
        <v>23</v>
      </c>
      <c r="AG371">
        <v>23</v>
      </c>
      <c r="AH371">
        <f t="shared" si="5"/>
        <v>0</v>
      </c>
    </row>
    <row r="372" spans="2:34" x14ac:dyDescent="0.25">
      <c r="B372">
        <v>18</v>
      </c>
      <c r="C372" t="s">
        <v>34</v>
      </c>
      <c r="G372" s="2">
        <v>43319</v>
      </c>
      <c r="H372">
        <v>11</v>
      </c>
      <c r="I372">
        <v>9</v>
      </c>
      <c r="L372">
        <v>8</v>
      </c>
      <c r="M372">
        <v>18</v>
      </c>
      <c r="N372" t="s">
        <v>31</v>
      </c>
      <c r="O372">
        <v>29.68</v>
      </c>
      <c r="Q372">
        <v>142</v>
      </c>
      <c r="S372">
        <v>89</v>
      </c>
      <c r="T372">
        <v>97</v>
      </c>
      <c r="U372">
        <v>109.33333330000001</v>
      </c>
      <c r="V372">
        <v>641871.8665</v>
      </c>
      <c r="W372">
        <v>18</v>
      </c>
      <c r="X372" s="1">
        <v>2.8E-5</v>
      </c>
      <c r="Y372">
        <v>0.12676056299999999</v>
      </c>
      <c r="Z372">
        <v>0.16463414600000001</v>
      </c>
      <c r="AA372">
        <v>11</v>
      </c>
      <c r="AB372">
        <v>0</v>
      </c>
      <c r="AC372">
        <v>11</v>
      </c>
      <c r="AD372" t="s">
        <v>32</v>
      </c>
      <c r="AE372" t="s">
        <v>32</v>
      </c>
      <c r="AF372">
        <v>18</v>
      </c>
      <c r="AG372">
        <v>18</v>
      </c>
      <c r="AH372">
        <f t="shared" si="5"/>
        <v>0</v>
      </c>
    </row>
    <row r="373" spans="2:34" x14ac:dyDescent="0.25">
      <c r="B373">
        <v>19</v>
      </c>
      <c r="C373" t="s">
        <v>30</v>
      </c>
      <c r="G373" s="2">
        <v>43319</v>
      </c>
      <c r="H373">
        <v>11</v>
      </c>
      <c r="I373">
        <v>9</v>
      </c>
      <c r="L373">
        <v>8</v>
      </c>
      <c r="M373">
        <v>18</v>
      </c>
      <c r="N373" t="s">
        <v>31</v>
      </c>
      <c r="O373">
        <v>24.89</v>
      </c>
      <c r="Q373">
        <v>101</v>
      </c>
      <c r="S373">
        <v>77</v>
      </c>
      <c r="T373">
        <v>79</v>
      </c>
      <c r="U373">
        <v>85.666666669999998</v>
      </c>
      <c r="V373">
        <v>321689.91480000003</v>
      </c>
      <c r="W373">
        <v>25</v>
      </c>
      <c r="X373" s="1">
        <v>7.7700000000000005E-5</v>
      </c>
      <c r="Y373">
        <v>0.24752475199999999</v>
      </c>
      <c r="Z373">
        <v>0.291828794</v>
      </c>
      <c r="AA373">
        <v>21</v>
      </c>
      <c r="AB373">
        <v>0</v>
      </c>
      <c r="AC373">
        <v>21</v>
      </c>
      <c r="AD373" t="s">
        <v>32</v>
      </c>
      <c r="AE373" t="s">
        <v>32</v>
      </c>
      <c r="AF373">
        <v>25</v>
      </c>
      <c r="AG373">
        <v>25</v>
      </c>
      <c r="AH373">
        <f t="shared" si="5"/>
        <v>0</v>
      </c>
    </row>
    <row r="374" spans="2:34" x14ac:dyDescent="0.25">
      <c r="B374">
        <v>21</v>
      </c>
      <c r="C374" t="s">
        <v>30</v>
      </c>
      <c r="G374" s="2">
        <v>43319</v>
      </c>
      <c r="H374">
        <v>11</v>
      </c>
      <c r="I374">
        <v>9</v>
      </c>
      <c r="L374">
        <v>8</v>
      </c>
      <c r="M374">
        <v>18</v>
      </c>
      <c r="N374" t="s">
        <v>31</v>
      </c>
      <c r="O374">
        <v>25.76</v>
      </c>
      <c r="Q374">
        <v>80</v>
      </c>
      <c r="S374">
        <v>92</v>
      </c>
      <c r="T374">
        <v>59</v>
      </c>
      <c r="U374">
        <v>77</v>
      </c>
      <c r="V374">
        <v>227367.34030000001</v>
      </c>
      <c r="W374">
        <v>8</v>
      </c>
      <c r="X374" s="1">
        <v>3.5200000000000002E-5</v>
      </c>
      <c r="Y374">
        <v>0.1</v>
      </c>
      <c r="Z374">
        <v>0.103896104</v>
      </c>
      <c r="AA374">
        <v>8</v>
      </c>
      <c r="AB374">
        <v>0</v>
      </c>
      <c r="AC374">
        <v>8</v>
      </c>
      <c r="AD374" t="s">
        <v>35</v>
      </c>
      <c r="AE374" t="s">
        <v>35</v>
      </c>
      <c r="AF374">
        <v>8</v>
      </c>
      <c r="AG374">
        <v>8</v>
      </c>
      <c r="AH374">
        <f t="shared" si="5"/>
        <v>0</v>
      </c>
    </row>
    <row r="375" spans="2:34" x14ac:dyDescent="0.25">
      <c r="B375">
        <v>22</v>
      </c>
      <c r="C375" t="s">
        <v>34</v>
      </c>
      <c r="G375" s="2">
        <v>43319</v>
      </c>
      <c r="H375">
        <v>11</v>
      </c>
      <c r="I375">
        <v>9</v>
      </c>
      <c r="L375">
        <v>8</v>
      </c>
      <c r="M375">
        <v>18</v>
      </c>
      <c r="N375" t="s">
        <v>31</v>
      </c>
      <c r="O375">
        <v>26.3</v>
      </c>
      <c r="Q375">
        <v>96</v>
      </c>
      <c r="S375">
        <v>79</v>
      </c>
      <c r="T375">
        <v>92</v>
      </c>
      <c r="U375">
        <v>89</v>
      </c>
      <c r="V375">
        <v>365329.21789999999</v>
      </c>
      <c r="W375">
        <v>13</v>
      </c>
      <c r="X375" s="1">
        <v>3.5599999999999998E-5</v>
      </c>
      <c r="Y375">
        <v>0.13541666699999999</v>
      </c>
      <c r="Z375">
        <v>0.14606741600000001</v>
      </c>
      <c r="AA375">
        <v>13</v>
      </c>
      <c r="AB375">
        <v>0</v>
      </c>
      <c r="AC375">
        <v>13</v>
      </c>
      <c r="AD375" t="s">
        <v>35</v>
      </c>
      <c r="AE375" t="s">
        <v>35</v>
      </c>
      <c r="AF375">
        <v>13</v>
      </c>
      <c r="AG375">
        <v>13</v>
      </c>
      <c r="AH375">
        <f t="shared" si="5"/>
        <v>0</v>
      </c>
    </row>
    <row r="376" spans="2:34" x14ac:dyDescent="0.25">
      <c r="B376">
        <v>23</v>
      </c>
      <c r="C376" t="s">
        <v>30</v>
      </c>
      <c r="G376" s="2">
        <v>43319</v>
      </c>
      <c r="H376">
        <v>11</v>
      </c>
      <c r="I376">
        <v>9</v>
      </c>
      <c r="L376">
        <v>8</v>
      </c>
      <c r="M376">
        <v>18</v>
      </c>
      <c r="N376" t="s">
        <v>31</v>
      </c>
      <c r="O376">
        <v>34.729999999999997</v>
      </c>
      <c r="Q376">
        <v>123</v>
      </c>
      <c r="S376">
        <v>94</v>
      </c>
      <c r="T376">
        <v>110</v>
      </c>
      <c r="U376">
        <v>109</v>
      </c>
      <c r="V376">
        <v>665922.83230000001</v>
      </c>
      <c r="W376">
        <v>13</v>
      </c>
      <c r="X376" s="1">
        <v>2.4000000000000001E-5</v>
      </c>
      <c r="Y376">
        <v>0.13008130100000001</v>
      </c>
      <c r="Z376">
        <v>0.14678899100000001</v>
      </c>
      <c r="AA376">
        <v>16</v>
      </c>
      <c r="AB376">
        <v>0</v>
      </c>
      <c r="AC376">
        <v>16</v>
      </c>
      <c r="AD376" t="s">
        <v>35</v>
      </c>
      <c r="AE376" t="s">
        <v>35</v>
      </c>
      <c r="AF376">
        <v>16</v>
      </c>
      <c r="AG376">
        <v>16</v>
      </c>
      <c r="AH376">
        <f t="shared" si="5"/>
        <v>0</v>
      </c>
    </row>
    <row r="377" spans="2:34" x14ac:dyDescent="0.25">
      <c r="B377">
        <v>25</v>
      </c>
      <c r="C377" t="s">
        <v>34</v>
      </c>
      <c r="G377" s="2">
        <v>43319</v>
      </c>
      <c r="H377">
        <v>11</v>
      </c>
      <c r="I377">
        <v>9</v>
      </c>
      <c r="L377">
        <v>8</v>
      </c>
      <c r="M377">
        <v>18</v>
      </c>
      <c r="N377" t="s">
        <v>31</v>
      </c>
      <c r="O377">
        <v>22.91</v>
      </c>
      <c r="Q377">
        <v>118</v>
      </c>
      <c r="S377">
        <v>119</v>
      </c>
      <c r="T377">
        <v>119</v>
      </c>
      <c r="U377">
        <v>118.66666669999999</v>
      </c>
      <c r="V377">
        <v>874931.76780000003</v>
      </c>
      <c r="W377">
        <v>7</v>
      </c>
      <c r="X377" s="1">
        <v>1.26E-5</v>
      </c>
      <c r="Y377">
        <v>9.3220338999999999E-2</v>
      </c>
      <c r="Z377">
        <v>9.2696629000000003E-2</v>
      </c>
      <c r="AA377">
        <v>11</v>
      </c>
      <c r="AB377">
        <v>0</v>
      </c>
      <c r="AC377">
        <v>11</v>
      </c>
      <c r="AD377" t="s">
        <v>35</v>
      </c>
      <c r="AE377" t="s">
        <v>35</v>
      </c>
      <c r="AF377">
        <v>11</v>
      </c>
      <c r="AG377">
        <v>11</v>
      </c>
      <c r="AH377">
        <f t="shared" si="5"/>
        <v>0</v>
      </c>
    </row>
    <row r="378" spans="2:34" x14ac:dyDescent="0.25">
      <c r="B378">
        <v>26</v>
      </c>
      <c r="C378" t="s">
        <v>30</v>
      </c>
      <c r="G378" s="2">
        <v>43319</v>
      </c>
      <c r="H378">
        <v>11</v>
      </c>
      <c r="I378">
        <v>9</v>
      </c>
      <c r="L378">
        <v>8</v>
      </c>
      <c r="M378">
        <v>18</v>
      </c>
      <c r="N378" t="s">
        <v>31</v>
      </c>
      <c r="O378">
        <v>32.99</v>
      </c>
      <c r="Q378">
        <v>112</v>
      </c>
      <c r="S378">
        <v>87</v>
      </c>
      <c r="T378">
        <v>72</v>
      </c>
      <c r="U378">
        <v>90.333333330000002</v>
      </c>
      <c r="V378">
        <v>367339.83549999999</v>
      </c>
      <c r="W378">
        <v>16</v>
      </c>
      <c r="X378" s="1">
        <v>5.7200000000000001E-5</v>
      </c>
      <c r="Y378">
        <v>0.1875</v>
      </c>
      <c r="Z378">
        <v>0.23247232500000001</v>
      </c>
      <c r="AA378">
        <v>21</v>
      </c>
      <c r="AB378">
        <v>0</v>
      </c>
      <c r="AC378">
        <v>21</v>
      </c>
      <c r="AD378" t="s">
        <v>35</v>
      </c>
      <c r="AE378" t="s">
        <v>35</v>
      </c>
      <c r="AF378">
        <v>21</v>
      </c>
      <c r="AG378">
        <v>21</v>
      </c>
      <c r="AH378">
        <f t="shared" si="5"/>
        <v>0</v>
      </c>
    </row>
    <row r="379" spans="2:34" x14ac:dyDescent="0.25">
      <c r="B379">
        <v>31</v>
      </c>
      <c r="C379" t="s">
        <v>29</v>
      </c>
      <c r="G379" s="2">
        <v>43319</v>
      </c>
      <c r="H379">
        <v>11</v>
      </c>
      <c r="I379">
        <v>9</v>
      </c>
      <c r="L379">
        <v>8</v>
      </c>
      <c r="M379">
        <v>18</v>
      </c>
      <c r="N379" t="s">
        <v>31</v>
      </c>
      <c r="O379">
        <v>72.400000000000006</v>
      </c>
      <c r="Q379">
        <v>120</v>
      </c>
      <c r="S379">
        <v>152</v>
      </c>
      <c r="T379">
        <v>170</v>
      </c>
      <c r="U379">
        <v>147.33333329999999</v>
      </c>
      <c r="V379">
        <v>1623573.7120000001</v>
      </c>
      <c r="W379">
        <v>19</v>
      </c>
      <c r="X379" s="1">
        <v>1.17E-5</v>
      </c>
      <c r="Y379">
        <v>0.15833333299999999</v>
      </c>
      <c r="Z379">
        <v>0.12895927600000001</v>
      </c>
      <c r="AA379">
        <v>13</v>
      </c>
      <c r="AB379">
        <v>0</v>
      </c>
      <c r="AC379">
        <v>13</v>
      </c>
      <c r="AD379" t="s">
        <v>32</v>
      </c>
      <c r="AE379" t="s">
        <v>32</v>
      </c>
      <c r="AF379">
        <v>19</v>
      </c>
      <c r="AG379">
        <v>19</v>
      </c>
      <c r="AH379">
        <f t="shared" si="5"/>
        <v>0</v>
      </c>
    </row>
    <row r="380" spans="2:34" x14ac:dyDescent="0.25">
      <c r="B380">
        <v>32</v>
      </c>
      <c r="C380" t="s">
        <v>34</v>
      </c>
      <c r="G380" s="2">
        <v>43319</v>
      </c>
      <c r="H380">
        <v>11</v>
      </c>
      <c r="I380">
        <v>9</v>
      </c>
      <c r="L380">
        <v>8</v>
      </c>
      <c r="M380">
        <v>18</v>
      </c>
      <c r="N380" t="s">
        <v>31</v>
      </c>
      <c r="O380">
        <v>40.340000000000003</v>
      </c>
      <c r="Q380">
        <v>108</v>
      </c>
      <c r="S380">
        <v>170</v>
      </c>
      <c r="T380">
        <v>153</v>
      </c>
      <c r="U380">
        <v>143.66666670000001</v>
      </c>
      <c r="V380">
        <v>1470829.6059999999</v>
      </c>
      <c r="W380">
        <v>36</v>
      </c>
      <c r="X380" s="1">
        <v>2.4499999999999999E-5</v>
      </c>
      <c r="Y380">
        <v>0.33333333300000001</v>
      </c>
      <c r="Z380">
        <v>0.250580046</v>
      </c>
      <c r="AA380">
        <v>21</v>
      </c>
      <c r="AB380">
        <v>0</v>
      </c>
      <c r="AC380">
        <v>21</v>
      </c>
      <c r="AD380" t="s">
        <v>32</v>
      </c>
      <c r="AE380" t="s">
        <v>32</v>
      </c>
      <c r="AF380">
        <v>36</v>
      </c>
      <c r="AG380">
        <v>36</v>
      </c>
      <c r="AH380">
        <f t="shared" si="5"/>
        <v>0</v>
      </c>
    </row>
    <row r="381" spans="2:34" x14ac:dyDescent="0.25">
      <c r="B381">
        <v>33</v>
      </c>
      <c r="C381" t="s">
        <v>29</v>
      </c>
      <c r="G381" s="2">
        <v>43319</v>
      </c>
      <c r="H381">
        <v>11</v>
      </c>
      <c r="I381">
        <v>9</v>
      </c>
      <c r="L381">
        <v>8</v>
      </c>
      <c r="M381">
        <v>18</v>
      </c>
      <c r="N381" t="s">
        <v>31</v>
      </c>
      <c r="O381">
        <v>25.74</v>
      </c>
      <c r="Q381">
        <v>144</v>
      </c>
      <c r="S381">
        <v>49</v>
      </c>
      <c r="T381">
        <v>138</v>
      </c>
      <c r="U381">
        <v>110.33333330000001</v>
      </c>
      <c r="V381">
        <v>509842.3579</v>
      </c>
      <c r="W381">
        <v>18</v>
      </c>
      <c r="X381" s="1">
        <v>3.5299999999999997E-5</v>
      </c>
      <c r="Y381">
        <v>0.125</v>
      </c>
      <c r="Z381">
        <v>0.16314199400000001</v>
      </c>
      <c r="AA381">
        <v>11</v>
      </c>
      <c r="AB381">
        <v>0</v>
      </c>
      <c r="AC381">
        <v>11</v>
      </c>
      <c r="AD381" t="s">
        <v>32</v>
      </c>
      <c r="AE381" t="s">
        <v>32</v>
      </c>
      <c r="AF381">
        <v>18</v>
      </c>
      <c r="AG381">
        <v>18</v>
      </c>
      <c r="AH381">
        <f t="shared" si="5"/>
        <v>0</v>
      </c>
    </row>
    <row r="382" spans="2:34" x14ac:dyDescent="0.25">
      <c r="B382">
        <v>35</v>
      </c>
      <c r="C382" t="s">
        <v>34</v>
      </c>
      <c r="G382" s="2">
        <v>43319</v>
      </c>
      <c r="H382">
        <v>11</v>
      </c>
      <c r="I382">
        <v>9</v>
      </c>
      <c r="L382">
        <v>8</v>
      </c>
      <c r="M382">
        <v>18</v>
      </c>
      <c r="N382" t="s">
        <v>31</v>
      </c>
      <c r="O382">
        <v>37.11</v>
      </c>
      <c r="Q382">
        <v>175</v>
      </c>
      <c r="S382">
        <v>127</v>
      </c>
      <c r="T382">
        <v>132</v>
      </c>
      <c r="U382">
        <v>144.66666670000001</v>
      </c>
      <c r="V382">
        <v>1536080.4310000001</v>
      </c>
      <c r="W382">
        <v>23</v>
      </c>
      <c r="X382" s="1">
        <v>1.5E-5</v>
      </c>
      <c r="Y382">
        <v>0.13142857099999999</v>
      </c>
      <c r="Z382">
        <v>0.15898617500000001</v>
      </c>
      <c r="AA382">
        <v>17</v>
      </c>
      <c r="AB382">
        <v>0</v>
      </c>
      <c r="AC382">
        <v>17</v>
      </c>
      <c r="AD382" t="s">
        <v>32</v>
      </c>
      <c r="AE382" t="s">
        <v>32</v>
      </c>
      <c r="AF382">
        <v>23</v>
      </c>
      <c r="AG382">
        <v>23</v>
      </c>
      <c r="AH382">
        <f t="shared" si="5"/>
        <v>0</v>
      </c>
    </row>
    <row r="383" spans="2:34" x14ac:dyDescent="0.25">
      <c r="B383">
        <v>36</v>
      </c>
      <c r="C383" t="s">
        <v>30</v>
      </c>
      <c r="G383" s="2">
        <v>43319</v>
      </c>
      <c r="H383">
        <v>11</v>
      </c>
      <c r="I383">
        <v>9</v>
      </c>
      <c r="L383">
        <v>8</v>
      </c>
      <c r="M383">
        <v>18</v>
      </c>
      <c r="N383" t="s">
        <v>31</v>
      </c>
      <c r="O383">
        <v>21.2</v>
      </c>
      <c r="Q383">
        <v>18</v>
      </c>
      <c r="S383">
        <v>74</v>
      </c>
      <c r="T383">
        <v>50</v>
      </c>
      <c r="U383">
        <v>47.333333330000002</v>
      </c>
      <c r="V383">
        <v>34871.648999999998</v>
      </c>
      <c r="W383">
        <v>6</v>
      </c>
      <c r="X383">
        <v>1.7206E-4</v>
      </c>
      <c r="Y383">
        <v>0.33333333300000001</v>
      </c>
      <c r="Z383">
        <v>0.12676056299999999</v>
      </c>
      <c r="AA383">
        <v>5</v>
      </c>
      <c r="AB383">
        <v>0</v>
      </c>
      <c r="AC383">
        <v>5</v>
      </c>
      <c r="AD383" t="s">
        <v>32</v>
      </c>
      <c r="AE383" t="s">
        <v>32</v>
      </c>
      <c r="AF383">
        <v>6</v>
      </c>
      <c r="AG383">
        <v>6</v>
      </c>
      <c r="AH383">
        <f t="shared" si="5"/>
        <v>0</v>
      </c>
    </row>
    <row r="384" spans="2:34" x14ac:dyDescent="0.25">
      <c r="B384">
        <v>37</v>
      </c>
      <c r="C384" t="s">
        <v>30</v>
      </c>
      <c r="G384" s="2">
        <v>43319</v>
      </c>
      <c r="H384">
        <v>11</v>
      </c>
      <c r="I384">
        <v>9</v>
      </c>
      <c r="L384">
        <v>8</v>
      </c>
      <c r="M384">
        <v>18</v>
      </c>
      <c r="N384" t="s">
        <v>31</v>
      </c>
      <c r="O384">
        <v>23.66</v>
      </c>
      <c r="Q384">
        <v>101</v>
      </c>
      <c r="S384">
        <v>64</v>
      </c>
      <c r="T384">
        <v>70</v>
      </c>
      <c r="U384">
        <v>78.333333330000002</v>
      </c>
      <c r="V384">
        <v>236917.7739</v>
      </c>
      <c r="W384">
        <v>18</v>
      </c>
      <c r="X384" s="1">
        <v>8.0199999999999998E-5</v>
      </c>
      <c r="Y384">
        <v>0.188118812</v>
      </c>
      <c r="Z384">
        <v>0.242553191</v>
      </c>
      <c r="AA384">
        <v>19</v>
      </c>
      <c r="AB384">
        <v>0</v>
      </c>
      <c r="AC384">
        <v>19</v>
      </c>
      <c r="AD384" t="s">
        <v>35</v>
      </c>
      <c r="AE384" t="s">
        <v>35</v>
      </c>
      <c r="AF384">
        <v>19</v>
      </c>
      <c r="AG384">
        <v>19</v>
      </c>
      <c r="AH384">
        <f t="shared" ref="AH384:AH447" si="6">(AB384/AG384)*100</f>
        <v>0</v>
      </c>
    </row>
    <row r="385" spans="2:34" x14ac:dyDescent="0.25">
      <c r="B385">
        <v>39</v>
      </c>
      <c r="C385" t="s">
        <v>34</v>
      </c>
      <c r="G385" s="2">
        <v>43319</v>
      </c>
      <c r="H385">
        <v>11</v>
      </c>
      <c r="I385">
        <v>9</v>
      </c>
      <c r="L385">
        <v>8</v>
      </c>
      <c r="M385">
        <v>18</v>
      </c>
      <c r="N385" t="s">
        <v>31</v>
      </c>
      <c r="O385">
        <v>22.18</v>
      </c>
      <c r="Q385">
        <v>134</v>
      </c>
      <c r="S385">
        <v>72</v>
      </c>
      <c r="T385">
        <v>64</v>
      </c>
      <c r="U385">
        <v>90</v>
      </c>
      <c r="V385">
        <v>323307.3101</v>
      </c>
      <c r="W385">
        <v>7</v>
      </c>
      <c r="X385" s="1">
        <v>2.1699999999999999E-5</v>
      </c>
      <c r="Y385">
        <v>5.2238805999999999E-2</v>
      </c>
      <c r="Z385">
        <v>7.7777778000000006E-2</v>
      </c>
      <c r="AA385">
        <v>5</v>
      </c>
      <c r="AB385">
        <v>0</v>
      </c>
      <c r="AC385">
        <v>5</v>
      </c>
      <c r="AD385" t="s">
        <v>32</v>
      </c>
      <c r="AE385" t="s">
        <v>32</v>
      </c>
      <c r="AF385">
        <v>7</v>
      </c>
      <c r="AG385">
        <v>7</v>
      </c>
      <c r="AH385">
        <f t="shared" si="6"/>
        <v>0</v>
      </c>
    </row>
    <row r="386" spans="2:34" x14ac:dyDescent="0.25">
      <c r="B386">
        <v>40</v>
      </c>
      <c r="C386" t="s">
        <v>29</v>
      </c>
      <c r="G386" s="2">
        <v>43319</v>
      </c>
      <c r="H386">
        <v>11</v>
      </c>
      <c r="I386">
        <v>9</v>
      </c>
      <c r="L386">
        <v>8</v>
      </c>
      <c r="M386">
        <v>18</v>
      </c>
      <c r="N386" t="s">
        <v>31</v>
      </c>
      <c r="O386">
        <v>22.82</v>
      </c>
      <c r="Q386">
        <v>106</v>
      </c>
      <c r="S386">
        <v>64</v>
      </c>
      <c r="T386">
        <v>88</v>
      </c>
      <c r="U386">
        <v>86</v>
      </c>
      <c r="V386">
        <v>312584.01620000001</v>
      </c>
      <c r="W386">
        <v>12</v>
      </c>
      <c r="X386" s="1">
        <v>4.4799999999999998E-5</v>
      </c>
      <c r="Y386">
        <v>0.132075472</v>
      </c>
      <c r="Z386">
        <v>0.16279069800000001</v>
      </c>
      <c r="AA386">
        <v>14</v>
      </c>
      <c r="AB386">
        <v>0</v>
      </c>
      <c r="AC386">
        <v>14</v>
      </c>
      <c r="AD386" t="s">
        <v>35</v>
      </c>
      <c r="AE386" t="s">
        <v>35</v>
      </c>
      <c r="AF386">
        <v>14</v>
      </c>
      <c r="AG386">
        <v>14</v>
      </c>
      <c r="AH386">
        <f t="shared" si="6"/>
        <v>0</v>
      </c>
    </row>
    <row r="387" spans="2:34" x14ac:dyDescent="0.25">
      <c r="B387">
        <v>41</v>
      </c>
      <c r="C387" t="s">
        <v>29</v>
      </c>
      <c r="G387" s="2">
        <v>43319</v>
      </c>
      <c r="H387">
        <v>11</v>
      </c>
      <c r="I387">
        <v>9</v>
      </c>
      <c r="L387">
        <v>8</v>
      </c>
      <c r="M387">
        <v>18</v>
      </c>
      <c r="N387" t="s">
        <v>31</v>
      </c>
      <c r="O387">
        <v>31.78</v>
      </c>
      <c r="Q387">
        <v>195</v>
      </c>
      <c r="S387">
        <v>154</v>
      </c>
      <c r="T387">
        <v>169</v>
      </c>
      <c r="U387">
        <v>172.66666670000001</v>
      </c>
      <c r="V387">
        <v>2657298.1940000001</v>
      </c>
      <c r="W387">
        <v>18</v>
      </c>
      <c r="X387" s="1">
        <v>6.7700000000000004E-6</v>
      </c>
      <c r="Y387">
        <v>9.2307691999999997E-2</v>
      </c>
      <c r="Z387">
        <v>0.10424710399999999</v>
      </c>
      <c r="AA387">
        <v>16</v>
      </c>
      <c r="AB387">
        <v>0</v>
      </c>
      <c r="AC387">
        <v>16</v>
      </c>
      <c r="AD387" t="s">
        <v>32</v>
      </c>
      <c r="AE387" t="s">
        <v>32</v>
      </c>
      <c r="AF387">
        <v>18</v>
      </c>
      <c r="AG387">
        <v>18</v>
      </c>
      <c r="AH387">
        <f t="shared" si="6"/>
        <v>0</v>
      </c>
    </row>
    <row r="388" spans="2:34" x14ac:dyDescent="0.25">
      <c r="B388">
        <v>43</v>
      </c>
      <c r="C388" t="s">
        <v>29</v>
      </c>
      <c r="G388" s="2">
        <v>43319</v>
      </c>
      <c r="H388">
        <v>11</v>
      </c>
      <c r="I388">
        <v>9</v>
      </c>
      <c r="L388">
        <v>8</v>
      </c>
      <c r="M388">
        <v>18</v>
      </c>
      <c r="N388" t="s">
        <v>31</v>
      </c>
      <c r="O388">
        <v>15.46</v>
      </c>
      <c r="Q388">
        <v>59</v>
      </c>
      <c r="S388">
        <v>14</v>
      </c>
      <c r="T388">
        <v>17</v>
      </c>
      <c r="U388">
        <v>30</v>
      </c>
      <c r="V388">
        <v>7352.3677969999999</v>
      </c>
      <c r="W388">
        <v>6</v>
      </c>
      <c r="X388">
        <v>8.1606400000000003E-4</v>
      </c>
      <c r="Y388">
        <v>0.101694915</v>
      </c>
      <c r="Z388">
        <v>0.2</v>
      </c>
      <c r="AA388">
        <v>4</v>
      </c>
      <c r="AB388">
        <v>0</v>
      </c>
      <c r="AC388">
        <v>4</v>
      </c>
      <c r="AD388" t="s">
        <v>32</v>
      </c>
      <c r="AE388" t="s">
        <v>32</v>
      </c>
      <c r="AF388">
        <v>6</v>
      </c>
      <c r="AG388">
        <v>6</v>
      </c>
      <c r="AH388">
        <f t="shared" si="6"/>
        <v>0</v>
      </c>
    </row>
    <row r="389" spans="2:34" x14ac:dyDescent="0.25">
      <c r="B389">
        <v>44</v>
      </c>
      <c r="C389" t="s">
        <v>34</v>
      </c>
      <c r="G389" s="2">
        <v>43319</v>
      </c>
      <c r="H389">
        <v>11</v>
      </c>
      <c r="I389">
        <v>9</v>
      </c>
      <c r="L389">
        <v>8</v>
      </c>
      <c r="M389">
        <v>18</v>
      </c>
      <c r="N389" t="s">
        <v>31</v>
      </c>
      <c r="O389">
        <v>37.58</v>
      </c>
      <c r="Q389">
        <v>158</v>
      </c>
      <c r="S389">
        <v>218</v>
      </c>
      <c r="T389">
        <v>247</v>
      </c>
      <c r="U389">
        <v>207.66666670000001</v>
      </c>
      <c r="V389">
        <v>4454600.7850000001</v>
      </c>
      <c r="W389">
        <v>23</v>
      </c>
      <c r="X389" s="1">
        <v>5.1599999999999997E-6</v>
      </c>
      <c r="Y389">
        <v>0.14556962000000001</v>
      </c>
      <c r="Z389">
        <v>0.110754414</v>
      </c>
      <c r="AA389">
        <v>21</v>
      </c>
      <c r="AB389">
        <v>0</v>
      </c>
      <c r="AC389">
        <v>21</v>
      </c>
      <c r="AD389" t="s">
        <v>32</v>
      </c>
      <c r="AE389" t="s">
        <v>32</v>
      </c>
      <c r="AF389">
        <v>23</v>
      </c>
      <c r="AG389">
        <v>23</v>
      </c>
      <c r="AH389">
        <f t="shared" si="6"/>
        <v>0</v>
      </c>
    </row>
    <row r="390" spans="2:34" x14ac:dyDescent="0.25">
      <c r="B390">
        <v>45</v>
      </c>
      <c r="C390" t="s">
        <v>34</v>
      </c>
      <c r="G390" s="2">
        <v>43319</v>
      </c>
      <c r="H390">
        <v>11</v>
      </c>
      <c r="I390">
        <v>9</v>
      </c>
      <c r="L390">
        <v>8</v>
      </c>
      <c r="M390">
        <v>18</v>
      </c>
      <c r="N390" t="s">
        <v>31</v>
      </c>
      <c r="O390">
        <v>27.15</v>
      </c>
      <c r="Q390">
        <v>99</v>
      </c>
      <c r="S390">
        <v>104</v>
      </c>
      <c r="T390">
        <v>92</v>
      </c>
      <c r="U390">
        <v>98.333333330000002</v>
      </c>
      <c r="V390">
        <v>495969.09649999999</v>
      </c>
      <c r="W390">
        <v>11</v>
      </c>
      <c r="X390" s="1">
        <v>2.2200000000000001E-5</v>
      </c>
      <c r="Y390">
        <v>0.111111111</v>
      </c>
      <c r="Z390">
        <v>0.111864407</v>
      </c>
      <c r="AA390">
        <v>8</v>
      </c>
      <c r="AB390">
        <v>0</v>
      </c>
      <c r="AC390">
        <v>8</v>
      </c>
      <c r="AD390" t="s">
        <v>32</v>
      </c>
      <c r="AE390" t="s">
        <v>32</v>
      </c>
      <c r="AF390">
        <v>11</v>
      </c>
      <c r="AG390">
        <v>11</v>
      </c>
      <c r="AH390">
        <f t="shared" si="6"/>
        <v>0</v>
      </c>
    </row>
    <row r="391" spans="2:34" x14ac:dyDescent="0.25">
      <c r="B391">
        <v>47</v>
      </c>
      <c r="C391" t="s">
        <v>29</v>
      </c>
      <c r="G391" s="2">
        <v>43319</v>
      </c>
      <c r="H391">
        <v>11</v>
      </c>
      <c r="I391">
        <v>9</v>
      </c>
      <c r="L391">
        <v>8</v>
      </c>
      <c r="M391">
        <v>18</v>
      </c>
      <c r="N391" t="s">
        <v>31</v>
      </c>
      <c r="O391">
        <v>43.88</v>
      </c>
      <c r="Q391">
        <v>114</v>
      </c>
      <c r="S391">
        <v>160</v>
      </c>
      <c r="T391">
        <v>164</v>
      </c>
      <c r="U391">
        <v>146</v>
      </c>
      <c r="V391">
        <v>1566271.11</v>
      </c>
      <c r="W391">
        <v>20</v>
      </c>
      <c r="X391" s="1">
        <v>1.5999999999999999E-5</v>
      </c>
      <c r="Y391">
        <v>0.219298246</v>
      </c>
      <c r="Z391">
        <v>0.17123287700000001</v>
      </c>
      <c r="AA391">
        <v>25</v>
      </c>
      <c r="AB391">
        <v>0</v>
      </c>
      <c r="AC391">
        <v>25</v>
      </c>
      <c r="AD391" t="s">
        <v>35</v>
      </c>
      <c r="AE391" t="s">
        <v>35</v>
      </c>
      <c r="AF391">
        <v>25</v>
      </c>
      <c r="AG391">
        <v>25</v>
      </c>
      <c r="AH391">
        <f t="shared" si="6"/>
        <v>0</v>
      </c>
    </row>
    <row r="392" spans="2:34" x14ac:dyDescent="0.25">
      <c r="B392">
        <v>49</v>
      </c>
      <c r="C392" t="s">
        <v>29</v>
      </c>
      <c r="G392" s="2">
        <v>43319</v>
      </c>
      <c r="H392">
        <v>11</v>
      </c>
      <c r="I392">
        <v>9</v>
      </c>
      <c r="L392">
        <v>8</v>
      </c>
      <c r="M392">
        <v>18</v>
      </c>
      <c r="N392" t="s">
        <v>31</v>
      </c>
      <c r="O392">
        <v>24.49</v>
      </c>
      <c r="Q392">
        <v>108</v>
      </c>
      <c r="S392">
        <v>40</v>
      </c>
      <c r="T392">
        <v>48</v>
      </c>
      <c r="U392">
        <v>65.333333330000002</v>
      </c>
      <c r="V392">
        <v>108573.3504</v>
      </c>
      <c r="W392">
        <v>5</v>
      </c>
      <c r="X392" s="1">
        <v>4.6100000000000002E-5</v>
      </c>
      <c r="Y392">
        <v>4.6296296000000001E-2</v>
      </c>
      <c r="Z392">
        <v>7.6530611999999998E-2</v>
      </c>
      <c r="AA392">
        <v>5</v>
      </c>
      <c r="AB392">
        <v>0</v>
      </c>
      <c r="AC392">
        <v>5</v>
      </c>
      <c r="AD392" t="s">
        <v>35</v>
      </c>
      <c r="AE392" t="s">
        <v>35</v>
      </c>
      <c r="AF392">
        <v>5</v>
      </c>
      <c r="AG392">
        <v>5</v>
      </c>
      <c r="AH392">
        <f t="shared" si="6"/>
        <v>0</v>
      </c>
    </row>
    <row r="393" spans="2:34" x14ac:dyDescent="0.25">
      <c r="B393">
        <v>50</v>
      </c>
      <c r="C393" t="s">
        <v>29</v>
      </c>
      <c r="G393" s="2">
        <v>43319</v>
      </c>
      <c r="H393">
        <v>11</v>
      </c>
      <c r="I393">
        <v>9</v>
      </c>
      <c r="L393">
        <v>8</v>
      </c>
      <c r="M393">
        <v>18</v>
      </c>
      <c r="N393" t="s">
        <v>31</v>
      </c>
      <c r="O393">
        <v>22.54</v>
      </c>
      <c r="Q393">
        <v>110</v>
      </c>
      <c r="S393">
        <v>124</v>
      </c>
      <c r="T393">
        <v>117</v>
      </c>
      <c r="U393">
        <v>117</v>
      </c>
      <c r="V393">
        <v>835600.10820000002</v>
      </c>
      <c r="W393">
        <v>13</v>
      </c>
      <c r="X393" s="1">
        <v>1.56E-5</v>
      </c>
      <c r="Y393">
        <v>0.11818181799999999</v>
      </c>
      <c r="Z393">
        <v>0.111111111</v>
      </c>
      <c r="AA393">
        <v>13</v>
      </c>
      <c r="AB393">
        <v>0</v>
      </c>
      <c r="AC393">
        <v>13</v>
      </c>
      <c r="AD393" t="s">
        <v>35</v>
      </c>
      <c r="AE393" t="s">
        <v>35</v>
      </c>
      <c r="AF393">
        <v>13</v>
      </c>
      <c r="AG393">
        <v>13</v>
      </c>
      <c r="AH393">
        <f t="shared" si="6"/>
        <v>0</v>
      </c>
    </row>
    <row r="394" spans="2:34" x14ac:dyDescent="0.25">
      <c r="B394">
        <v>52</v>
      </c>
      <c r="C394" t="s">
        <v>30</v>
      </c>
      <c r="G394" s="2">
        <v>43319</v>
      </c>
      <c r="H394">
        <v>11</v>
      </c>
      <c r="I394">
        <v>9</v>
      </c>
      <c r="L394">
        <v>8</v>
      </c>
      <c r="M394">
        <v>18</v>
      </c>
      <c r="N394" t="s">
        <v>31</v>
      </c>
      <c r="O394">
        <v>19.440000000000001</v>
      </c>
      <c r="Q394">
        <v>87</v>
      </c>
      <c r="S394">
        <v>76</v>
      </c>
      <c r="T394">
        <v>66</v>
      </c>
      <c r="U394">
        <v>76.333333330000002</v>
      </c>
      <c r="V394">
        <v>228494.12390000001</v>
      </c>
      <c r="W394">
        <v>6</v>
      </c>
      <c r="X394" s="1">
        <v>4.8099999999999997E-5</v>
      </c>
      <c r="Y394">
        <v>0.126436782</v>
      </c>
      <c r="Z394">
        <v>0.144104803</v>
      </c>
      <c r="AA394">
        <v>11</v>
      </c>
      <c r="AB394">
        <v>0</v>
      </c>
      <c r="AC394">
        <v>11</v>
      </c>
      <c r="AD394" t="s">
        <v>35</v>
      </c>
      <c r="AE394" t="s">
        <v>35</v>
      </c>
      <c r="AF394">
        <v>11</v>
      </c>
      <c r="AG394">
        <v>11</v>
      </c>
      <c r="AH394">
        <f t="shared" si="6"/>
        <v>0</v>
      </c>
    </row>
    <row r="395" spans="2:34" x14ac:dyDescent="0.25">
      <c r="B395">
        <v>55</v>
      </c>
      <c r="C395" t="s">
        <v>34</v>
      </c>
      <c r="G395" s="2">
        <v>43319</v>
      </c>
      <c r="H395">
        <v>11</v>
      </c>
      <c r="I395">
        <v>9</v>
      </c>
      <c r="L395">
        <v>8</v>
      </c>
      <c r="M395">
        <v>18</v>
      </c>
      <c r="N395" t="s">
        <v>31</v>
      </c>
      <c r="O395">
        <v>42.33</v>
      </c>
      <c r="Q395">
        <v>75</v>
      </c>
      <c r="S395">
        <v>53</v>
      </c>
      <c r="T395">
        <v>51</v>
      </c>
      <c r="U395">
        <v>59.666666669999998</v>
      </c>
      <c r="V395">
        <v>106146.4721</v>
      </c>
      <c r="W395">
        <v>35</v>
      </c>
      <c r="X395">
        <v>3.2973300000000002E-4</v>
      </c>
      <c r="Y395">
        <v>0.46666666699999998</v>
      </c>
      <c r="Z395">
        <v>0.58659217900000005</v>
      </c>
      <c r="AA395">
        <v>8</v>
      </c>
      <c r="AB395">
        <v>0</v>
      </c>
      <c r="AC395">
        <v>8</v>
      </c>
      <c r="AD395" t="s">
        <v>32</v>
      </c>
      <c r="AE395" t="s">
        <v>32</v>
      </c>
      <c r="AF395">
        <v>35</v>
      </c>
      <c r="AG395">
        <v>35</v>
      </c>
      <c r="AH395">
        <f t="shared" si="6"/>
        <v>0</v>
      </c>
    </row>
    <row r="396" spans="2:34" x14ac:dyDescent="0.25">
      <c r="B396">
        <v>56</v>
      </c>
      <c r="C396" t="s">
        <v>30</v>
      </c>
      <c r="G396" s="2">
        <v>43319</v>
      </c>
      <c r="H396">
        <v>11</v>
      </c>
      <c r="I396">
        <v>9</v>
      </c>
      <c r="L396">
        <v>8</v>
      </c>
      <c r="M396">
        <v>18</v>
      </c>
      <c r="N396" t="s">
        <v>31</v>
      </c>
      <c r="O396">
        <v>21.66</v>
      </c>
      <c r="Q396">
        <v>87</v>
      </c>
      <c r="S396">
        <v>85</v>
      </c>
      <c r="T396">
        <v>85</v>
      </c>
      <c r="U396">
        <v>85.666666669999998</v>
      </c>
      <c r="V396">
        <v>329120.8224</v>
      </c>
      <c r="W396">
        <v>8</v>
      </c>
      <c r="X396" s="1">
        <v>2.4300000000000001E-5</v>
      </c>
      <c r="Y396">
        <v>9.1954022999999996E-2</v>
      </c>
      <c r="Z396">
        <v>9.3385213999999994E-2</v>
      </c>
      <c r="AA396">
        <v>8</v>
      </c>
      <c r="AB396">
        <v>0</v>
      </c>
      <c r="AC396">
        <v>8</v>
      </c>
      <c r="AD396" t="s">
        <v>35</v>
      </c>
      <c r="AE396" t="s">
        <v>35</v>
      </c>
      <c r="AF396">
        <v>8</v>
      </c>
      <c r="AG396">
        <v>8</v>
      </c>
      <c r="AH396">
        <f t="shared" si="6"/>
        <v>0</v>
      </c>
    </row>
    <row r="397" spans="2:34" x14ac:dyDescent="0.25">
      <c r="B397">
        <v>57</v>
      </c>
      <c r="C397" t="s">
        <v>30</v>
      </c>
      <c r="G397" s="2">
        <v>43319</v>
      </c>
      <c r="H397">
        <v>11</v>
      </c>
      <c r="I397">
        <v>9</v>
      </c>
      <c r="L397">
        <v>8</v>
      </c>
      <c r="M397">
        <v>18</v>
      </c>
      <c r="N397" t="s">
        <v>31</v>
      </c>
      <c r="O397">
        <v>34.06</v>
      </c>
      <c r="Q397">
        <v>118</v>
      </c>
      <c r="S397">
        <v>130</v>
      </c>
      <c r="T397">
        <v>118</v>
      </c>
      <c r="U397">
        <v>122</v>
      </c>
      <c r="V397">
        <v>947775.81510000001</v>
      </c>
      <c r="W397">
        <v>23</v>
      </c>
      <c r="X397" s="1">
        <v>2.4300000000000001E-5</v>
      </c>
      <c r="Y397">
        <v>0.19491525400000001</v>
      </c>
      <c r="Z397">
        <v>0.18852458999999999</v>
      </c>
      <c r="AA397">
        <v>22</v>
      </c>
      <c r="AB397">
        <v>0</v>
      </c>
      <c r="AC397">
        <v>22</v>
      </c>
      <c r="AD397" t="s">
        <v>32</v>
      </c>
      <c r="AE397" t="s">
        <v>32</v>
      </c>
      <c r="AF397">
        <v>23</v>
      </c>
      <c r="AG397">
        <v>23</v>
      </c>
      <c r="AH397">
        <f t="shared" si="6"/>
        <v>0</v>
      </c>
    </row>
    <row r="398" spans="2:34" x14ac:dyDescent="0.25">
      <c r="B398">
        <v>58</v>
      </c>
      <c r="C398" t="s">
        <v>34</v>
      </c>
      <c r="G398" s="2">
        <v>43319</v>
      </c>
      <c r="H398">
        <v>11</v>
      </c>
      <c r="I398">
        <v>9</v>
      </c>
      <c r="L398">
        <v>8</v>
      </c>
      <c r="M398">
        <v>18</v>
      </c>
      <c r="N398" t="s">
        <v>31</v>
      </c>
      <c r="O398">
        <v>37.549999999999997</v>
      </c>
      <c r="Q398">
        <v>163</v>
      </c>
      <c r="S398">
        <v>94</v>
      </c>
      <c r="T398">
        <v>164</v>
      </c>
      <c r="U398">
        <v>140.33333329999999</v>
      </c>
      <c r="V398">
        <v>1315702.081</v>
      </c>
      <c r="W398">
        <v>18</v>
      </c>
      <c r="X398" s="1">
        <v>1.3699999999999999E-5</v>
      </c>
      <c r="Y398">
        <v>0.110429448</v>
      </c>
      <c r="Z398">
        <v>0.128266033</v>
      </c>
      <c r="AA398">
        <v>11</v>
      </c>
      <c r="AB398">
        <v>0</v>
      </c>
      <c r="AC398">
        <v>11</v>
      </c>
      <c r="AD398" t="s">
        <v>32</v>
      </c>
      <c r="AE398" t="s">
        <v>32</v>
      </c>
      <c r="AF398">
        <v>18</v>
      </c>
      <c r="AG398">
        <v>18</v>
      </c>
      <c r="AH398">
        <f t="shared" si="6"/>
        <v>0</v>
      </c>
    </row>
    <row r="399" spans="2:34" x14ac:dyDescent="0.25">
      <c r="B399">
        <v>59</v>
      </c>
      <c r="C399" t="s">
        <v>29</v>
      </c>
      <c r="G399" s="2">
        <v>43319</v>
      </c>
      <c r="H399">
        <v>11</v>
      </c>
      <c r="I399">
        <v>9</v>
      </c>
      <c r="L399">
        <v>8</v>
      </c>
      <c r="M399">
        <v>18</v>
      </c>
      <c r="N399" t="s">
        <v>31</v>
      </c>
      <c r="O399">
        <v>23.46</v>
      </c>
      <c r="Q399">
        <v>127</v>
      </c>
      <c r="S399">
        <v>104</v>
      </c>
      <c r="T399">
        <v>96</v>
      </c>
      <c r="U399">
        <v>109</v>
      </c>
      <c r="V399">
        <v>663905.93149999995</v>
      </c>
      <c r="W399">
        <v>7</v>
      </c>
      <c r="X399" s="1">
        <v>1.66E-5</v>
      </c>
      <c r="Y399">
        <v>8.6614173000000003E-2</v>
      </c>
      <c r="Z399">
        <v>0.100917431</v>
      </c>
      <c r="AA399">
        <v>11</v>
      </c>
      <c r="AB399">
        <v>0</v>
      </c>
      <c r="AC399">
        <v>11</v>
      </c>
      <c r="AD399" t="s">
        <v>35</v>
      </c>
      <c r="AE399" t="s">
        <v>35</v>
      </c>
      <c r="AF399">
        <v>11</v>
      </c>
      <c r="AG399">
        <v>11</v>
      </c>
      <c r="AH399">
        <f t="shared" si="6"/>
        <v>0</v>
      </c>
    </row>
    <row r="400" spans="2:34" x14ac:dyDescent="0.25">
      <c r="B400">
        <v>60</v>
      </c>
      <c r="C400" t="s">
        <v>34</v>
      </c>
      <c r="G400" s="2">
        <v>43319</v>
      </c>
      <c r="H400">
        <v>11</v>
      </c>
      <c r="I400">
        <v>9</v>
      </c>
      <c r="L400">
        <v>8</v>
      </c>
      <c r="M400">
        <v>18</v>
      </c>
      <c r="N400" t="s">
        <v>31</v>
      </c>
      <c r="O400">
        <v>41.46</v>
      </c>
      <c r="Q400">
        <v>193</v>
      </c>
      <c r="S400">
        <v>154</v>
      </c>
      <c r="T400">
        <v>161</v>
      </c>
      <c r="U400">
        <v>169.33333329999999</v>
      </c>
      <c r="V400">
        <v>2505544.736</v>
      </c>
      <c r="W400">
        <v>24</v>
      </c>
      <c r="X400" s="1">
        <v>1.88E-5</v>
      </c>
      <c r="Y400">
        <v>0.24352331599999999</v>
      </c>
      <c r="Z400">
        <v>0.277559055</v>
      </c>
      <c r="AA400">
        <v>47</v>
      </c>
      <c r="AB400">
        <v>0</v>
      </c>
      <c r="AC400">
        <v>47</v>
      </c>
      <c r="AD400" t="s">
        <v>35</v>
      </c>
      <c r="AE400" t="s">
        <v>35</v>
      </c>
      <c r="AF400">
        <v>47</v>
      </c>
      <c r="AG400">
        <v>47</v>
      </c>
      <c r="AH400">
        <f t="shared" si="6"/>
        <v>0</v>
      </c>
    </row>
    <row r="401" spans="2:34" x14ac:dyDescent="0.25">
      <c r="B401">
        <v>61</v>
      </c>
      <c r="C401" t="s">
        <v>30</v>
      </c>
      <c r="G401" s="2">
        <v>43319</v>
      </c>
      <c r="H401">
        <v>11</v>
      </c>
      <c r="I401">
        <v>9</v>
      </c>
      <c r="L401">
        <v>8</v>
      </c>
      <c r="M401">
        <v>18</v>
      </c>
      <c r="N401" t="s">
        <v>31</v>
      </c>
      <c r="O401">
        <v>31.5</v>
      </c>
      <c r="Q401">
        <v>104</v>
      </c>
      <c r="S401">
        <v>98</v>
      </c>
      <c r="T401">
        <v>144</v>
      </c>
      <c r="U401">
        <v>115.33333330000001</v>
      </c>
      <c r="V401">
        <v>768458.04669999995</v>
      </c>
      <c r="W401">
        <v>11</v>
      </c>
      <c r="X401" s="1">
        <v>1.43E-5</v>
      </c>
      <c r="Y401">
        <v>0.10576923100000001</v>
      </c>
      <c r="Z401">
        <v>9.5375722999999996E-2</v>
      </c>
      <c r="AA401">
        <v>10</v>
      </c>
      <c r="AB401">
        <v>0</v>
      </c>
      <c r="AC401">
        <v>10</v>
      </c>
      <c r="AD401" t="s">
        <v>32</v>
      </c>
      <c r="AE401" t="s">
        <v>32</v>
      </c>
      <c r="AF401">
        <v>11</v>
      </c>
      <c r="AG401">
        <v>11</v>
      </c>
      <c r="AH401">
        <f t="shared" si="6"/>
        <v>0</v>
      </c>
    </row>
    <row r="402" spans="2:34" x14ac:dyDescent="0.25">
      <c r="B402">
        <v>62</v>
      </c>
      <c r="C402" t="s">
        <v>34</v>
      </c>
      <c r="G402" s="2">
        <v>43319</v>
      </c>
      <c r="H402">
        <v>11</v>
      </c>
      <c r="I402">
        <v>9</v>
      </c>
      <c r="L402">
        <v>8</v>
      </c>
      <c r="M402">
        <v>18</v>
      </c>
      <c r="N402" t="s">
        <v>31</v>
      </c>
      <c r="O402">
        <v>26.28</v>
      </c>
      <c r="Q402">
        <v>88</v>
      </c>
      <c r="S402">
        <v>106</v>
      </c>
      <c r="T402">
        <v>89</v>
      </c>
      <c r="U402">
        <v>94.333333330000002</v>
      </c>
      <c r="V402">
        <v>434687.14750000002</v>
      </c>
      <c r="W402">
        <v>10</v>
      </c>
      <c r="X402" s="1">
        <v>2.3E-5</v>
      </c>
      <c r="Y402">
        <v>0.113636364</v>
      </c>
      <c r="Z402">
        <v>0.106007067</v>
      </c>
      <c r="AA402">
        <v>9</v>
      </c>
      <c r="AB402">
        <v>0</v>
      </c>
      <c r="AC402">
        <v>9</v>
      </c>
      <c r="AD402" t="s">
        <v>32</v>
      </c>
      <c r="AE402" t="s">
        <v>32</v>
      </c>
      <c r="AF402">
        <v>10</v>
      </c>
      <c r="AG402">
        <v>10</v>
      </c>
      <c r="AH402">
        <f t="shared" si="6"/>
        <v>0</v>
      </c>
    </row>
    <row r="403" spans="2:34" x14ac:dyDescent="0.25">
      <c r="B403">
        <v>64</v>
      </c>
      <c r="C403" t="s">
        <v>30</v>
      </c>
      <c r="G403" s="2">
        <v>43319</v>
      </c>
      <c r="H403">
        <v>11</v>
      </c>
      <c r="I403">
        <v>9</v>
      </c>
      <c r="L403">
        <v>8</v>
      </c>
      <c r="M403">
        <v>18</v>
      </c>
      <c r="N403" t="s">
        <v>31</v>
      </c>
      <c r="O403">
        <v>19.940000000000001</v>
      </c>
      <c r="Q403">
        <v>89</v>
      </c>
      <c r="S403">
        <v>44</v>
      </c>
      <c r="T403">
        <v>50</v>
      </c>
      <c r="U403">
        <v>61</v>
      </c>
      <c r="V403">
        <v>102520.5537</v>
      </c>
      <c r="W403">
        <v>7</v>
      </c>
      <c r="X403" s="1">
        <v>6.8300000000000007E-5</v>
      </c>
      <c r="Y403">
        <v>7.8651684999999999E-2</v>
      </c>
      <c r="Z403">
        <v>0.114754098</v>
      </c>
      <c r="AA403">
        <v>6</v>
      </c>
      <c r="AB403">
        <v>0</v>
      </c>
      <c r="AC403">
        <v>6</v>
      </c>
      <c r="AD403" t="s">
        <v>32</v>
      </c>
      <c r="AE403" t="s">
        <v>32</v>
      </c>
      <c r="AF403">
        <v>7</v>
      </c>
      <c r="AG403">
        <v>7</v>
      </c>
      <c r="AH403">
        <f t="shared" si="6"/>
        <v>0</v>
      </c>
    </row>
    <row r="404" spans="2:34" x14ac:dyDescent="0.25">
      <c r="B404">
        <v>68</v>
      </c>
      <c r="C404" t="s">
        <v>34</v>
      </c>
      <c r="G404" s="2">
        <v>43319</v>
      </c>
      <c r="H404">
        <v>11</v>
      </c>
      <c r="I404">
        <v>9</v>
      </c>
      <c r="L404">
        <v>8</v>
      </c>
      <c r="M404">
        <v>18</v>
      </c>
      <c r="N404" t="s">
        <v>31</v>
      </c>
      <c r="O404">
        <v>39.03</v>
      </c>
      <c r="Q404">
        <v>183</v>
      </c>
      <c r="S404">
        <v>188</v>
      </c>
      <c r="T404">
        <v>162</v>
      </c>
      <c r="U404">
        <v>177.66666670000001</v>
      </c>
      <c r="V404">
        <v>2918248.0839999998</v>
      </c>
      <c r="W404">
        <v>32</v>
      </c>
      <c r="X404" s="1">
        <v>1.4399999999999999E-5</v>
      </c>
      <c r="Y404">
        <v>0.229508197</v>
      </c>
      <c r="Z404">
        <v>0.23639774899999999</v>
      </c>
      <c r="AA404">
        <v>42</v>
      </c>
      <c r="AB404">
        <v>0</v>
      </c>
      <c r="AC404">
        <v>42</v>
      </c>
      <c r="AD404" t="s">
        <v>35</v>
      </c>
      <c r="AE404" t="s">
        <v>35</v>
      </c>
      <c r="AF404">
        <v>42</v>
      </c>
      <c r="AG404">
        <v>42</v>
      </c>
      <c r="AH404">
        <f t="shared" si="6"/>
        <v>0</v>
      </c>
    </row>
    <row r="405" spans="2:34" x14ac:dyDescent="0.25">
      <c r="B405">
        <v>69</v>
      </c>
      <c r="C405" t="s">
        <v>34</v>
      </c>
      <c r="G405" s="2">
        <v>43319</v>
      </c>
      <c r="H405">
        <v>11</v>
      </c>
      <c r="I405">
        <v>9</v>
      </c>
      <c r="L405">
        <v>8</v>
      </c>
      <c r="M405">
        <v>18</v>
      </c>
      <c r="N405" t="s">
        <v>31</v>
      </c>
      <c r="O405">
        <v>39.200000000000003</v>
      </c>
      <c r="Q405">
        <v>190</v>
      </c>
      <c r="S405">
        <v>158</v>
      </c>
      <c r="T405">
        <v>177</v>
      </c>
      <c r="U405">
        <v>175</v>
      </c>
      <c r="V405">
        <v>2782160.6880000001</v>
      </c>
      <c r="W405">
        <v>14</v>
      </c>
      <c r="X405" s="1">
        <v>6.8299999999999998E-6</v>
      </c>
      <c r="Y405">
        <v>0.1</v>
      </c>
      <c r="Z405">
        <v>0.108571429</v>
      </c>
      <c r="AA405">
        <v>19</v>
      </c>
      <c r="AB405">
        <v>0</v>
      </c>
      <c r="AC405">
        <v>19</v>
      </c>
      <c r="AD405" t="s">
        <v>35</v>
      </c>
      <c r="AE405" t="s">
        <v>35</v>
      </c>
      <c r="AF405">
        <v>19</v>
      </c>
      <c r="AG405">
        <v>19</v>
      </c>
      <c r="AH405">
        <f t="shared" si="6"/>
        <v>0</v>
      </c>
    </row>
    <row r="406" spans="2:34" x14ac:dyDescent="0.25">
      <c r="B406">
        <v>72</v>
      </c>
      <c r="C406" t="s">
        <v>29</v>
      </c>
      <c r="G406" s="2">
        <v>43319</v>
      </c>
      <c r="H406">
        <v>11</v>
      </c>
      <c r="I406">
        <v>9</v>
      </c>
      <c r="L406">
        <v>8</v>
      </c>
      <c r="M406">
        <v>18</v>
      </c>
      <c r="N406" t="s">
        <v>31</v>
      </c>
      <c r="O406">
        <v>18.739999999999998</v>
      </c>
      <c r="Q406">
        <v>98</v>
      </c>
      <c r="S406">
        <v>68</v>
      </c>
      <c r="T406">
        <v>34</v>
      </c>
      <c r="U406">
        <v>66.666666669999998</v>
      </c>
      <c r="V406">
        <v>118634.81600000001</v>
      </c>
      <c r="W406">
        <v>5</v>
      </c>
      <c r="X406" s="1">
        <v>4.21E-5</v>
      </c>
      <c r="Y406">
        <v>5.1020408000000003E-2</v>
      </c>
      <c r="Z406">
        <v>7.4999999999999997E-2</v>
      </c>
      <c r="AA406">
        <v>5</v>
      </c>
      <c r="AB406">
        <v>0</v>
      </c>
      <c r="AC406">
        <v>5</v>
      </c>
      <c r="AD406" t="s">
        <v>35</v>
      </c>
      <c r="AE406" t="s">
        <v>35</v>
      </c>
      <c r="AF406">
        <v>5</v>
      </c>
      <c r="AG406">
        <v>5</v>
      </c>
      <c r="AH406">
        <f t="shared" si="6"/>
        <v>0</v>
      </c>
    </row>
    <row r="407" spans="2:34" x14ac:dyDescent="0.25">
      <c r="B407">
        <v>73</v>
      </c>
      <c r="C407" t="s">
        <v>34</v>
      </c>
      <c r="G407" s="2">
        <v>43319</v>
      </c>
      <c r="H407">
        <v>11</v>
      </c>
      <c r="I407">
        <v>9</v>
      </c>
      <c r="L407">
        <v>8</v>
      </c>
      <c r="M407">
        <v>18</v>
      </c>
      <c r="N407" t="s">
        <v>31</v>
      </c>
      <c r="O407">
        <v>27.06</v>
      </c>
      <c r="Q407">
        <v>107</v>
      </c>
      <c r="S407">
        <v>127</v>
      </c>
      <c r="T407">
        <v>148</v>
      </c>
      <c r="U407">
        <v>127.33333330000001</v>
      </c>
      <c r="V407">
        <v>1053046.307</v>
      </c>
      <c r="W407">
        <v>13</v>
      </c>
      <c r="X407" s="1">
        <v>1.52E-5</v>
      </c>
      <c r="Y407">
        <v>0.14953271000000001</v>
      </c>
      <c r="Z407">
        <v>0.12565445</v>
      </c>
      <c r="AA407">
        <v>16</v>
      </c>
      <c r="AB407">
        <v>0</v>
      </c>
      <c r="AC407">
        <v>16</v>
      </c>
      <c r="AD407" t="s">
        <v>35</v>
      </c>
      <c r="AE407" t="s">
        <v>35</v>
      </c>
      <c r="AF407">
        <v>16</v>
      </c>
      <c r="AG407">
        <v>16</v>
      </c>
      <c r="AH407">
        <f t="shared" si="6"/>
        <v>0</v>
      </c>
    </row>
    <row r="408" spans="2:34" x14ac:dyDescent="0.25">
      <c r="B408">
        <v>76</v>
      </c>
      <c r="C408" t="s">
        <v>30</v>
      </c>
      <c r="G408" s="2">
        <v>43319</v>
      </c>
      <c r="H408">
        <v>11</v>
      </c>
      <c r="I408">
        <v>9</v>
      </c>
      <c r="L408">
        <v>8</v>
      </c>
      <c r="M408">
        <v>18</v>
      </c>
      <c r="N408" t="s">
        <v>31</v>
      </c>
      <c r="O408">
        <v>37.840000000000003</v>
      </c>
      <c r="Q408">
        <v>64</v>
      </c>
      <c r="S408">
        <v>69</v>
      </c>
      <c r="T408">
        <v>53</v>
      </c>
      <c r="U408">
        <v>62</v>
      </c>
      <c r="V408">
        <v>122547.1427</v>
      </c>
      <c r="W408">
        <v>12</v>
      </c>
      <c r="X408" s="1">
        <v>9.7899999999999994E-5</v>
      </c>
      <c r="Y408">
        <v>0.1875</v>
      </c>
      <c r="Z408">
        <v>0.19354838699999999</v>
      </c>
      <c r="AA408">
        <v>10</v>
      </c>
      <c r="AB408">
        <v>0</v>
      </c>
      <c r="AC408">
        <v>10</v>
      </c>
      <c r="AD408" t="s">
        <v>32</v>
      </c>
      <c r="AE408" t="s">
        <v>32</v>
      </c>
      <c r="AF408">
        <v>12</v>
      </c>
      <c r="AG408">
        <v>12</v>
      </c>
      <c r="AH408">
        <f t="shared" si="6"/>
        <v>0</v>
      </c>
    </row>
    <row r="409" spans="2:34" x14ac:dyDescent="0.25">
      <c r="B409">
        <v>78</v>
      </c>
      <c r="C409" t="s">
        <v>29</v>
      </c>
      <c r="G409" s="2">
        <v>43319</v>
      </c>
      <c r="H409">
        <v>11</v>
      </c>
      <c r="I409">
        <v>9</v>
      </c>
      <c r="L409">
        <v>8</v>
      </c>
      <c r="M409">
        <v>18</v>
      </c>
      <c r="N409" t="s">
        <v>31</v>
      </c>
      <c r="O409">
        <v>25.7</v>
      </c>
      <c r="Q409">
        <v>96</v>
      </c>
      <c r="S409">
        <v>70</v>
      </c>
      <c r="T409">
        <v>60</v>
      </c>
      <c r="U409">
        <v>75.333333330000002</v>
      </c>
      <c r="V409">
        <v>211114.848</v>
      </c>
      <c r="W409">
        <v>6</v>
      </c>
      <c r="X409" s="1">
        <v>2.8399999999999999E-5</v>
      </c>
      <c r="Y409">
        <v>6.25E-2</v>
      </c>
      <c r="Z409">
        <v>7.9646017999999999E-2</v>
      </c>
      <c r="AA409">
        <v>6</v>
      </c>
      <c r="AB409">
        <v>0</v>
      </c>
      <c r="AC409">
        <v>6</v>
      </c>
      <c r="AD409" t="s">
        <v>35</v>
      </c>
      <c r="AE409" t="s">
        <v>35</v>
      </c>
      <c r="AF409">
        <v>6</v>
      </c>
      <c r="AG409">
        <v>6</v>
      </c>
      <c r="AH409">
        <f t="shared" si="6"/>
        <v>0</v>
      </c>
    </row>
    <row r="410" spans="2:34" x14ac:dyDescent="0.25">
      <c r="B410">
        <v>79</v>
      </c>
      <c r="C410" t="s">
        <v>30</v>
      </c>
      <c r="G410" s="2">
        <v>43319</v>
      </c>
      <c r="H410">
        <v>11</v>
      </c>
      <c r="I410">
        <v>9</v>
      </c>
      <c r="L410">
        <v>8</v>
      </c>
      <c r="M410">
        <v>18</v>
      </c>
      <c r="N410" t="s">
        <v>31</v>
      </c>
      <c r="O410">
        <v>20.100000000000001</v>
      </c>
      <c r="Q410">
        <v>82</v>
      </c>
      <c r="S410">
        <v>57</v>
      </c>
      <c r="T410">
        <v>30</v>
      </c>
      <c r="U410">
        <v>56.333333330000002</v>
      </c>
      <c r="V410">
        <v>73418.958299999998</v>
      </c>
      <c r="W410">
        <v>7</v>
      </c>
      <c r="X410" s="1">
        <v>9.5299999999999999E-5</v>
      </c>
      <c r="Y410">
        <v>8.5365854000000005E-2</v>
      </c>
      <c r="Z410">
        <v>0.124260355</v>
      </c>
      <c r="AA410">
        <v>6</v>
      </c>
      <c r="AB410">
        <v>0</v>
      </c>
      <c r="AC410">
        <v>6</v>
      </c>
      <c r="AD410" t="s">
        <v>32</v>
      </c>
      <c r="AE410" t="s">
        <v>32</v>
      </c>
      <c r="AF410">
        <v>7</v>
      </c>
      <c r="AG410">
        <v>7</v>
      </c>
      <c r="AH410">
        <f t="shared" si="6"/>
        <v>0</v>
      </c>
    </row>
    <row r="411" spans="2:34" x14ac:dyDescent="0.25">
      <c r="B411">
        <v>80</v>
      </c>
      <c r="C411" t="s">
        <v>34</v>
      </c>
      <c r="G411" s="2">
        <v>43319</v>
      </c>
      <c r="H411">
        <v>11</v>
      </c>
      <c r="I411">
        <v>9</v>
      </c>
      <c r="L411">
        <v>8</v>
      </c>
      <c r="M411">
        <v>18</v>
      </c>
      <c r="N411" t="s">
        <v>31</v>
      </c>
      <c r="O411">
        <v>24.65</v>
      </c>
      <c r="Q411">
        <v>102</v>
      </c>
      <c r="S411">
        <v>94</v>
      </c>
      <c r="T411">
        <v>115</v>
      </c>
      <c r="U411">
        <v>103.66666669999999</v>
      </c>
      <c r="V411">
        <v>577329.99430000002</v>
      </c>
      <c r="W411">
        <v>12</v>
      </c>
      <c r="X411" s="1">
        <v>2.4199999999999999E-5</v>
      </c>
      <c r="Y411">
        <v>0.13725490200000001</v>
      </c>
      <c r="Z411">
        <v>0.13504823199999999</v>
      </c>
      <c r="AA411">
        <v>14</v>
      </c>
      <c r="AB411">
        <v>0</v>
      </c>
      <c r="AC411">
        <v>14</v>
      </c>
      <c r="AD411" t="s">
        <v>35</v>
      </c>
      <c r="AE411" t="s">
        <v>35</v>
      </c>
      <c r="AF411">
        <v>14</v>
      </c>
      <c r="AG411">
        <v>14</v>
      </c>
      <c r="AH411">
        <f t="shared" si="6"/>
        <v>0</v>
      </c>
    </row>
    <row r="412" spans="2:34" x14ac:dyDescent="0.25">
      <c r="B412">
        <v>81</v>
      </c>
      <c r="C412" t="s">
        <v>29</v>
      </c>
      <c r="G412" s="2">
        <v>43319</v>
      </c>
      <c r="H412">
        <v>11</v>
      </c>
      <c r="I412">
        <v>9</v>
      </c>
      <c r="L412">
        <v>8</v>
      </c>
      <c r="M412">
        <v>18</v>
      </c>
      <c r="N412" t="s">
        <v>31</v>
      </c>
      <c r="O412">
        <v>21.08</v>
      </c>
      <c r="Q412">
        <v>94</v>
      </c>
      <c r="S412">
        <v>102</v>
      </c>
      <c r="T412">
        <v>117</v>
      </c>
      <c r="U412">
        <v>104.33333330000001</v>
      </c>
      <c r="V412">
        <v>587370.5159</v>
      </c>
      <c r="W412">
        <v>6</v>
      </c>
      <c r="X412" s="1">
        <v>1.0200000000000001E-5</v>
      </c>
      <c r="Y412">
        <v>6.3829786999999999E-2</v>
      </c>
      <c r="Z412">
        <v>5.7507987000000003E-2</v>
      </c>
      <c r="AA412">
        <v>4</v>
      </c>
      <c r="AB412">
        <v>0</v>
      </c>
      <c r="AC412">
        <v>4</v>
      </c>
      <c r="AD412" t="s">
        <v>32</v>
      </c>
      <c r="AE412" t="s">
        <v>32</v>
      </c>
      <c r="AF412">
        <v>6</v>
      </c>
      <c r="AG412">
        <v>6</v>
      </c>
      <c r="AH412">
        <f t="shared" si="6"/>
        <v>0</v>
      </c>
    </row>
    <row r="413" spans="2:34" x14ac:dyDescent="0.25">
      <c r="B413">
        <v>83</v>
      </c>
      <c r="C413" t="s">
        <v>30</v>
      </c>
      <c r="G413" s="2">
        <v>43319</v>
      </c>
      <c r="H413">
        <v>11</v>
      </c>
      <c r="I413">
        <v>9</v>
      </c>
      <c r="L413">
        <v>8</v>
      </c>
      <c r="M413">
        <v>18</v>
      </c>
      <c r="N413" t="s">
        <v>31</v>
      </c>
      <c r="O413">
        <v>26.01</v>
      </c>
      <c r="Q413">
        <v>132</v>
      </c>
      <c r="S413">
        <v>74</v>
      </c>
      <c r="T413">
        <v>72</v>
      </c>
      <c r="U413">
        <v>92.666666669999998</v>
      </c>
      <c r="V413">
        <v>368244.61339999997</v>
      </c>
      <c r="W413">
        <v>9</v>
      </c>
      <c r="X413" s="1">
        <v>2.44E-5</v>
      </c>
      <c r="Y413">
        <v>6.8181818000000005E-2</v>
      </c>
      <c r="Z413">
        <v>9.7122301999999994E-2</v>
      </c>
      <c r="AA413">
        <v>9</v>
      </c>
      <c r="AB413">
        <v>0</v>
      </c>
      <c r="AC413">
        <v>9</v>
      </c>
      <c r="AD413" t="s">
        <v>35</v>
      </c>
      <c r="AE413" t="s">
        <v>35</v>
      </c>
      <c r="AF413">
        <v>9</v>
      </c>
      <c r="AG413">
        <v>9</v>
      </c>
      <c r="AH413">
        <f t="shared" si="6"/>
        <v>0</v>
      </c>
    </row>
    <row r="414" spans="2:34" x14ac:dyDescent="0.25">
      <c r="B414">
        <v>84</v>
      </c>
      <c r="C414" t="s">
        <v>29</v>
      </c>
      <c r="G414" s="2">
        <v>43319</v>
      </c>
      <c r="H414">
        <v>11</v>
      </c>
      <c r="I414">
        <v>9</v>
      </c>
      <c r="L414">
        <v>8</v>
      </c>
      <c r="M414">
        <v>18</v>
      </c>
      <c r="N414" t="s">
        <v>31</v>
      </c>
      <c r="O414">
        <v>28.05</v>
      </c>
      <c r="Q414">
        <v>135</v>
      </c>
      <c r="S414">
        <v>92</v>
      </c>
      <c r="T414">
        <v>29</v>
      </c>
      <c r="U414">
        <v>85.333333330000002</v>
      </c>
      <c r="V414">
        <v>188589.6477</v>
      </c>
      <c r="W414">
        <v>5</v>
      </c>
      <c r="X414" s="1">
        <v>2.65E-5</v>
      </c>
      <c r="Y414">
        <v>3.7037037000000002E-2</v>
      </c>
      <c r="Z414">
        <v>5.859375E-2</v>
      </c>
      <c r="AA414">
        <v>5</v>
      </c>
      <c r="AB414">
        <v>0</v>
      </c>
      <c r="AC414">
        <v>5</v>
      </c>
      <c r="AD414" t="s">
        <v>35</v>
      </c>
      <c r="AE414" t="s">
        <v>35</v>
      </c>
      <c r="AF414">
        <v>5</v>
      </c>
      <c r="AG414">
        <v>5</v>
      </c>
      <c r="AH414">
        <f t="shared" si="6"/>
        <v>0</v>
      </c>
    </row>
    <row r="415" spans="2:34" x14ac:dyDescent="0.25">
      <c r="B415">
        <v>85</v>
      </c>
      <c r="C415" t="s">
        <v>30</v>
      </c>
      <c r="G415" s="2">
        <v>43319</v>
      </c>
      <c r="H415">
        <v>11</v>
      </c>
      <c r="I415">
        <v>9</v>
      </c>
      <c r="L415">
        <v>8</v>
      </c>
      <c r="M415">
        <v>18</v>
      </c>
      <c r="N415" t="s">
        <v>31</v>
      </c>
      <c r="O415">
        <v>17.739999999999998</v>
      </c>
      <c r="Q415">
        <v>78</v>
      </c>
      <c r="S415">
        <v>105</v>
      </c>
      <c r="T415">
        <v>74</v>
      </c>
      <c r="U415">
        <v>85.666666669999998</v>
      </c>
      <c r="V415">
        <v>317332.00589999999</v>
      </c>
      <c r="W415">
        <v>8</v>
      </c>
      <c r="X415" s="1">
        <v>2.5199999999999999E-5</v>
      </c>
      <c r="Y415">
        <v>0.102564103</v>
      </c>
      <c r="Z415">
        <v>9.3385213999999994E-2</v>
      </c>
      <c r="AA415">
        <v>5</v>
      </c>
      <c r="AB415">
        <v>0</v>
      </c>
      <c r="AC415">
        <v>5</v>
      </c>
      <c r="AD415" t="s">
        <v>32</v>
      </c>
      <c r="AE415" t="s">
        <v>32</v>
      </c>
      <c r="AF415">
        <v>8</v>
      </c>
      <c r="AG415">
        <v>8</v>
      </c>
      <c r="AH415">
        <f t="shared" si="6"/>
        <v>0</v>
      </c>
    </row>
    <row r="416" spans="2:34" x14ac:dyDescent="0.25">
      <c r="B416">
        <v>86</v>
      </c>
      <c r="C416" t="s">
        <v>34</v>
      </c>
      <c r="G416" s="2">
        <v>43319</v>
      </c>
      <c r="H416">
        <v>11</v>
      </c>
      <c r="I416">
        <v>9</v>
      </c>
      <c r="L416">
        <v>8</v>
      </c>
      <c r="M416">
        <v>18</v>
      </c>
      <c r="N416" t="s">
        <v>31</v>
      </c>
      <c r="O416">
        <v>24.24</v>
      </c>
      <c r="Q416">
        <v>91</v>
      </c>
      <c r="S416">
        <v>154</v>
      </c>
      <c r="T416">
        <v>45</v>
      </c>
      <c r="U416">
        <v>96.666666669999998</v>
      </c>
      <c r="V416">
        <v>330196.81699999998</v>
      </c>
      <c r="W416">
        <v>7</v>
      </c>
      <c r="X416" s="1">
        <v>2.4199999999999999E-5</v>
      </c>
      <c r="Y416">
        <v>8.7912087999999999E-2</v>
      </c>
      <c r="Z416">
        <v>8.2758621000000004E-2</v>
      </c>
      <c r="AA416">
        <v>8</v>
      </c>
      <c r="AB416">
        <v>0</v>
      </c>
      <c r="AC416">
        <v>8</v>
      </c>
      <c r="AD416" t="s">
        <v>35</v>
      </c>
      <c r="AE416" t="s">
        <v>35</v>
      </c>
      <c r="AF416">
        <v>8</v>
      </c>
      <c r="AG416">
        <v>8</v>
      </c>
      <c r="AH416">
        <f t="shared" si="6"/>
        <v>0</v>
      </c>
    </row>
    <row r="417" spans="2:34" x14ac:dyDescent="0.25">
      <c r="B417">
        <v>87</v>
      </c>
      <c r="C417" t="s">
        <v>30</v>
      </c>
      <c r="G417" s="2">
        <v>43319</v>
      </c>
      <c r="H417">
        <v>11</v>
      </c>
      <c r="I417">
        <v>9</v>
      </c>
      <c r="L417">
        <v>8</v>
      </c>
      <c r="M417">
        <v>18</v>
      </c>
      <c r="N417" t="s">
        <v>31</v>
      </c>
      <c r="O417">
        <v>23.6</v>
      </c>
      <c r="Q417">
        <v>72</v>
      </c>
      <c r="S417">
        <v>60</v>
      </c>
      <c r="T417">
        <v>61</v>
      </c>
      <c r="U417">
        <v>64.333333330000002</v>
      </c>
      <c r="V417">
        <v>137978.63279999999</v>
      </c>
      <c r="W417">
        <v>11</v>
      </c>
      <c r="X417" s="1">
        <v>7.9699999999999999E-5</v>
      </c>
      <c r="Y417">
        <v>0.152777778</v>
      </c>
      <c r="Z417">
        <v>0.17098445600000001</v>
      </c>
      <c r="AA417">
        <v>9</v>
      </c>
      <c r="AB417">
        <v>0</v>
      </c>
      <c r="AC417">
        <v>9</v>
      </c>
      <c r="AD417" t="s">
        <v>32</v>
      </c>
      <c r="AE417" t="s">
        <v>32</v>
      </c>
      <c r="AF417">
        <v>11</v>
      </c>
      <c r="AG417">
        <v>11</v>
      </c>
      <c r="AH417">
        <f t="shared" si="6"/>
        <v>0</v>
      </c>
    </row>
    <row r="418" spans="2:34" x14ac:dyDescent="0.25">
      <c r="B418">
        <v>88</v>
      </c>
      <c r="C418" t="s">
        <v>34</v>
      </c>
      <c r="G418" s="2">
        <v>43319</v>
      </c>
      <c r="H418">
        <v>11</v>
      </c>
      <c r="I418">
        <v>9</v>
      </c>
      <c r="L418">
        <v>8</v>
      </c>
      <c r="M418">
        <v>18</v>
      </c>
      <c r="N418" t="s">
        <v>31</v>
      </c>
      <c r="O418">
        <v>16.98</v>
      </c>
      <c r="Q418">
        <v>68</v>
      </c>
      <c r="S418">
        <v>28</v>
      </c>
      <c r="T418">
        <v>32</v>
      </c>
      <c r="U418">
        <v>42.666666669999998</v>
      </c>
      <c r="V418">
        <v>31901.79925</v>
      </c>
      <c r="W418">
        <v>5</v>
      </c>
      <c r="X418">
        <v>1.5673099999999999E-4</v>
      </c>
      <c r="Y418">
        <v>7.3529412000000002E-2</v>
      </c>
      <c r="Z418">
        <v>0.1171875</v>
      </c>
      <c r="AA418">
        <v>3</v>
      </c>
      <c r="AB418">
        <v>0</v>
      </c>
      <c r="AC418">
        <v>3</v>
      </c>
      <c r="AD418" t="s">
        <v>32</v>
      </c>
      <c r="AE418" t="s">
        <v>32</v>
      </c>
      <c r="AF418">
        <v>5</v>
      </c>
      <c r="AG418">
        <v>5</v>
      </c>
      <c r="AH418">
        <f t="shared" si="6"/>
        <v>0</v>
      </c>
    </row>
    <row r="419" spans="2:34" x14ac:dyDescent="0.25">
      <c r="B419">
        <v>89</v>
      </c>
      <c r="C419" t="s">
        <v>30</v>
      </c>
      <c r="G419" s="2">
        <v>43319</v>
      </c>
      <c r="H419">
        <v>11</v>
      </c>
      <c r="I419">
        <v>9</v>
      </c>
      <c r="L419">
        <v>8</v>
      </c>
      <c r="M419">
        <v>18</v>
      </c>
      <c r="N419" t="s">
        <v>31</v>
      </c>
      <c r="O419">
        <v>22.19</v>
      </c>
      <c r="Q419">
        <v>120</v>
      </c>
      <c r="S419">
        <v>72</v>
      </c>
      <c r="T419">
        <v>64</v>
      </c>
      <c r="U419">
        <v>85.333333330000002</v>
      </c>
      <c r="V419">
        <v>289528.93440000003</v>
      </c>
      <c r="W419">
        <v>15</v>
      </c>
      <c r="X419" s="1">
        <v>5.1799999999999999E-5</v>
      </c>
      <c r="Y419">
        <v>0.125</v>
      </c>
      <c r="Z419">
        <v>0.17578125</v>
      </c>
      <c r="AA419">
        <v>14</v>
      </c>
      <c r="AB419">
        <v>0</v>
      </c>
      <c r="AC419">
        <v>14</v>
      </c>
      <c r="AD419" t="s">
        <v>32</v>
      </c>
      <c r="AE419" t="s">
        <v>32</v>
      </c>
      <c r="AF419">
        <v>15</v>
      </c>
      <c r="AG419">
        <v>15</v>
      </c>
      <c r="AH419">
        <f t="shared" si="6"/>
        <v>0</v>
      </c>
    </row>
    <row r="420" spans="2:34" x14ac:dyDescent="0.25">
      <c r="B420">
        <v>93</v>
      </c>
      <c r="C420" t="s">
        <v>34</v>
      </c>
      <c r="G420" s="2">
        <v>43319</v>
      </c>
      <c r="H420">
        <v>11</v>
      </c>
      <c r="I420">
        <v>9</v>
      </c>
      <c r="L420">
        <v>8</v>
      </c>
      <c r="M420">
        <v>18</v>
      </c>
      <c r="N420" t="s">
        <v>31</v>
      </c>
      <c r="O420">
        <v>33.17</v>
      </c>
      <c r="Q420">
        <v>177</v>
      </c>
      <c r="S420">
        <v>159</v>
      </c>
      <c r="T420">
        <v>120</v>
      </c>
      <c r="U420">
        <v>152</v>
      </c>
      <c r="V420">
        <v>1768275.3470000001</v>
      </c>
      <c r="W420">
        <v>17</v>
      </c>
      <c r="X420" s="1">
        <v>1.5800000000000001E-5</v>
      </c>
      <c r="Y420">
        <v>0.15819209000000001</v>
      </c>
      <c r="Z420">
        <v>0.18421052600000001</v>
      </c>
      <c r="AA420">
        <v>28</v>
      </c>
      <c r="AB420">
        <v>0</v>
      </c>
      <c r="AC420">
        <v>28</v>
      </c>
      <c r="AD420" t="s">
        <v>35</v>
      </c>
      <c r="AE420" t="s">
        <v>35</v>
      </c>
      <c r="AF420">
        <v>28</v>
      </c>
      <c r="AG420">
        <v>28</v>
      </c>
      <c r="AH420">
        <f t="shared" si="6"/>
        <v>0</v>
      </c>
    </row>
    <row r="421" spans="2:34" x14ac:dyDescent="0.25">
      <c r="B421">
        <v>94</v>
      </c>
      <c r="C421" t="s">
        <v>30</v>
      </c>
      <c r="G421" s="2">
        <v>43319</v>
      </c>
      <c r="H421">
        <v>11</v>
      </c>
      <c r="I421">
        <v>9</v>
      </c>
      <c r="L421">
        <v>8</v>
      </c>
      <c r="M421">
        <v>18</v>
      </c>
      <c r="N421" t="s">
        <v>31</v>
      </c>
      <c r="O421">
        <v>17.75</v>
      </c>
      <c r="Q421">
        <v>74</v>
      </c>
      <c r="S421">
        <v>57</v>
      </c>
      <c r="T421">
        <v>60</v>
      </c>
      <c r="U421">
        <v>63.666666669999998</v>
      </c>
      <c r="V421">
        <v>132512.26620000001</v>
      </c>
      <c r="W421">
        <v>8</v>
      </c>
      <c r="X421" s="1">
        <v>6.0399999999999998E-5</v>
      </c>
      <c r="Y421">
        <v>0.10810810799999999</v>
      </c>
      <c r="Z421">
        <v>0.12565445</v>
      </c>
      <c r="AA421">
        <v>7</v>
      </c>
      <c r="AB421">
        <v>0</v>
      </c>
      <c r="AC421">
        <v>7</v>
      </c>
      <c r="AD421" t="s">
        <v>32</v>
      </c>
      <c r="AE421" t="s">
        <v>32</v>
      </c>
      <c r="AF421">
        <v>8</v>
      </c>
      <c r="AG421">
        <v>8</v>
      </c>
      <c r="AH421">
        <f t="shared" si="6"/>
        <v>0</v>
      </c>
    </row>
    <row r="422" spans="2:34" x14ac:dyDescent="0.25">
      <c r="B422">
        <v>95</v>
      </c>
      <c r="C422" t="s">
        <v>29</v>
      </c>
      <c r="G422" s="2">
        <v>43319</v>
      </c>
      <c r="H422">
        <v>11</v>
      </c>
      <c r="I422">
        <v>9</v>
      </c>
      <c r="L422">
        <v>8</v>
      </c>
      <c r="M422">
        <v>18</v>
      </c>
      <c r="N422" t="s">
        <v>31</v>
      </c>
      <c r="O422">
        <v>24.03</v>
      </c>
      <c r="Q422">
        <v>77</v>
      </c>
      <c r="S422">
        <v>87</v>
      </c>
      <c r="T422">
        <v>91</v>
      </c>
      <c r="U422">
        <v>85</v>
      </c>
      <c r="V422">
        <v>319190.25640000001</v>
      </c>
      <c r="W422">
        <v>9</v>
      </c>
      <c r="X422" s="1">
        <v>2.8200000000000001E-5</v>
      </c>
      <c r="Y422">
        <v>0.11688311699999999</v>
      </c>
      <c r="Z422">
        <v>0.105882353</v>
      </c>
      <c r="AA422">
        <v>6</v>
      </c>
      <c r="AB422">
        <v>0</v>
      </c>
      <c r="AC422">
        <v>6</v>
      </c>
      <c r="AD422" t="s">
        <v>32</v>
      </c>
      <c r="AE422" t="s">
        <v>32</v>
      </c>
      <c r="AF422">
        <v>9</v>
      </c>
      <c r="AG422">
        <v>9</v>
      </c>
      <c r="AH422">
        <f t="shared" si="6"/>
        <v>0</v>
      </c>
    </row>
    <row r="423" spans="2:34" x14ac:dyDescent="0.25">
      <c r="B423">
        <v>96</v>
      </c>
      <c r="C423" t="s">
        <v>29</v>
      </c>
      <c r="G423" s="2">
        <v>43319</v>
      </c>
      <c r="H423">
        <v>11</v>
      </c>
      <c r="I423">
        <v>9</v>
      </c>
      <c r="L423">
        <v>8</v>
      </c>
      <c r="M423">
        <v>18</v>
      </c>
      <c r="N423" t="s">
        <v>31</v>
      </c>
      <c r="O423">
        <v>33.659999999999997</v>
      </c>
      <c r="Q423">
        <v>158</v>
      </c>
      <c r="S423">
        <v>118</v>
      </c>
      <c r="T423">
        <v>115</v>
      </c>
      <c r="U423">
        <v>130.33333329999999</v>
      </c>
      <c r="V423">
        <v>1122626.243</v>
      </c>
      <c r="W423">
        <v>24</v>
      </c>
      <c r="X423" s="1">
        <v>2.1399999999999998E-5</v>
      </c>
      <c r="Y423">
        <v>0.15189873400000001</v>
      </c>
      <c r="Z423">
        <v>0.18414322299999999</v>
      </c>
      <c r="AA423">
        <v>14</v>
      </c>
      <c r="AB423">
        <v>0</v>
      </c>
      <c r="AC423">
        <v>14</v>
      </c>
      <c r="AD423" t="s">
        <v>32</v>
      </c>
      <c r="AE423" t="s">
        <v>32</v>
      </c>
      <c r="AF423">
        <v>24</v>
      </c>
      <c r="AG423">
        <v>24</v>
      </c>
      <c r="AH423">
        <f t="shared" si="6"/>
        <v>0</v>
      </c>
    </row>
    <row r="424" spans="2:34" x14ac:dyDescent="0.25">
      <c r="B424">
        <v>98</v>
      </c>
      <c r="C424" t="s">
        <v>29</v>
      </c>
      <c r="G424" s="2">
        <v>43319</v>
      </c>
      <c r="H424">
        <v>11</v>
      </c>
      <c r="I424">
        <v>9</v>
      </c>
      <c r="L424">
        <v>8</v>
      </c>
      <c r="M424">
        <v>18</v>
      </c>
      <c r="N424" t="s">
        <v>31</v>
      </c>
      <c r="O424">
        <v>39.04</v>
      </c>
      <c r="Q424">
        <v>144</v>
      </c>
      <c r="S424">
        <v>129</v>
      </c>
      <c r="T424">
        <v>122</v>
      </c>
      <c r="U424">
        <v>131.66666670000001</v>
      </c>
      <c r="V424">
        <v>1186616.2420000001</v>
      </c>
      <c r="W424">
        <v>20</v>
      </c>
      <c r="X424" s="1">
        <v>1.6900000000000001E-5</v>
      </c>
      <c r="Y424">
        <v>0.13888888899999999</v>
      </c>
      <c r="Z424">
        <v>0.15189873400000001</v>
      </c>
      <c r="AA424">
        <v>20</v>
      </c>
      <c r="AB424">
        <v>0</v>
      </c>
      <c r="AC424">
        <v>20</v>
      </c>
      <c r="AD424" t="s">
        <v>35</v>
      </c>
      <c r="AE424" t="s">
        <v>35</v>
      </c>
      <c r="AF424">
        <v>20</v>
      </c>
      <c r="AG424">
        <v>20</v>
      </c>
      <c r="AH424">
        <f t="shared" si="6"/>
        <v>0</v>
      </c>
    </row>
    <row r="425" spans="2:34" x14ac:dyDescent="0.25">
      <c r="B425">
        <v>99</v>
      </c>
      <c r="C425" t="s">
        <v>34</v>
      </c>
      <c r="G425" s="2">
        <v>43319</v>
      </c>
      <c r="H425">
        <v>11</v>
      </c>
      <c r="I425">
        <v>9</v>
      </c>
      <c r="L425">
        <v>8</v>
      </c>
      <c r="M425">
        <v>18</v>
      </c>
      <c r="N425" t="s">
        <v>31</v>
      </c>
      <c r="O425">
        <v>23.92</v>
      </c>
      <c r="Q425">
        <v>97</v>
      </c>
      <c r="S425">
        <v>143</v>
      </c>
      <c r="T425">
        <v>44</v>
      </c>
      <c r="U425">
        <v>94.666666669999998</v>
      </c>
      <c r="V425">
        <v>319564.62920000002</v>
      </c>
      <c r="W425">
        <v>5</v>
      </c>
      <c r="X425" s="1">
        <v>1.88E-5</v>
      </c>
      <c r="Y425">
        <v>6.1855670000000001E-2</v>
      </c>
      <c r="Z425">
        <v>6.3380281999999996E-2</v>
      </c>
      <c r="AA425">
        <v>5</v>
      </c>
      <c r="AB425">
        <v>1</v>
      </c>
      <c r="AC425">
        <v>6</v>
      </c>
      <c r="AD425" t="s">
        <v>35</v>
      </c>
      <c r="AE425" t="s">
        <v>35</v>
      </c>
      <c r="AF425">
        <v>5</v>
      </c>
      <c r="AG425">
        <v>6</v>
      </c>
      <c r="AH425">
        <f t="shared" si="6"/>
        <v>16.666666666666664</v>
      </c>
    </row>
    <row r="426" spans="2:34" x14ac:dyDescent="0.25">
      <c r="B426">
        <v>103</v>
      </c>
      <c r="C426" t="s">
        <v>29</v>
      </c>
      <c r="G426" s="2">
        <v>43319</v>
      </c>
      <c r="H426">
        <v>11</v>
      </c>
      <c r="I426">
        <v>9</v>
      </c>
      <c r="L426">
        <v>8</v>
      </c>
      <c r="M426">
        <v>18</v>
      </c>
      <c r="N426" t="s">
        <v>31</v>
      </c>
      <c r="O426">
        <v>26.56</v>
      </c>
      <c r="Q426">
        <v>67</v>
      </c>
      <c r="S426">
        <v>86</v>
      </c>
      <c r="T426">
        <v>90</v>
      </c>
      <c r="U426">
        <v>81</v>
      </c>
      <c r="V426">
        <v>271527.6237</v>
      </c>
      <c r="W426">
        <v>13</v>
      </c>
      <c r="X426" s="1">
        <v>4.7899999999999999E-5</v>
      </c>
      <c r="Y426">
        <v>0.194029851</v>
      </c>
      <c r="Z426">
        <v>0.16049382700000001</v>
      </c>
      <c r="AA426">
        <v>9</v>
      </c>
      <c r="AB426">
        <v>0</v>
      </c>
      <c r="AC426">
        <v>9</v>
      </c>
      <c r="AD426" t="s">
        <v>32</v>
      </c>
      <c r="AE426" t="s">
        <v>32</v>
      </c>
      <c r="AF426">
        <v>13</v>
      </c>
      <c r="AG426">
        <v>13</v>
      </c>
      <c r="AH426">
        <f t="shared" si="6"/>
        <v>0</v>
      </c>
    </row>
    <row r="427" spans="2:34" x14ac:dyDescent="0.25">
      <c r="B427">
        <v>104</v>
      </c>
      <c r="C427" t="s">
        <v>30</v>
      </c>
      <c r="G427" s="2">
        <v>43319</v>
      </c>
      <c r="H427">
        <v>11</v>
      </c>
      <c r="I427">
        <v>9</v>
      </c>
      <c r="L427">
        <v>8</v>
      </c>
      <c r="M427">
        <v>18</v>
      </c>
      <c r="N427" t="s">
        <v>31</v>
      </c>
      <c r="O427">
        <v>30.54</v>
      </c>
      <c r="Q427">
        <v>74</v>
      </c>
      <c r="S427">
        <v>64</v>
      </c>
      <c r="T427">
        <v>50</v>
      </c>
      <c r="U427">
        <v>62.666666669999998</v>
      </c>
      <c r="V427">
        <v>123988.08530000001</v>
      </c>
      <c r="W427">
        <v>9</v>
      </c>
      <c r="X427" s="1">
        <v>7.2600000000000003E-5</v>
      </c>
      <c r="Y427">
        <v>0.121621622</v>
      </c>
      <c r="Z427">
        <v>0.14361702100000001</v>
      </c>
      <c r="AA427">
        <v>8</v>
      </c>
      <c r="AB427">
        <v>0</v>
      </c>
      <c r="AC427">
        <v>8</v>
      </c>
      <c r="AD427" t="s">
        <v>32</v>
      </c>
      <c r="AE427" t="s">
        <v>32</v>
      </c>
      <c r="AF427">
        <v>9</v>
      </c>
      <c r="AG427">
        <v>9</v>
      </c>
      <c r="AH427">
        <f t="shared" si="6"/>
        <v>0</v>
      </c>
    </row>
    <row r="428" spans="2:34" x14ac:dyDescent="0.25">
      <c r="B428">
        <v>3</v>
      </c>
      <c r="C428" t="s">
        <v>34</v>
      </c>
      <c r="G428" s="2">
        <v>43349</v>
      </c>
      <c r="H428">
        <v>12</v>
      </c>
      <c r="I428">
        <v>10</v>
      </c>
      <c r="L428">
        <v>9</v>
      </c>
      <c r="M428">
        <v>18</v>
      </c>
      <c r="N428" t="s">
        <v>31</v>
      </c>
      <c r="O428">
        <v>24.73</v>
      </c>
      <c r="Q428">
        <v>119</v>
      </c>
      <c r="S428">
        <v>88</v>
      </c>
      <c r="T428">
        <v>94</v>
      </c>
      <c r="U428">
        <v>100.33333330000001</v>
      </c>
      <c r="V428">
        <v>515413.44420000003</v>
      </c>
      <c r="W428">
        <v>12</v>
      </c>
      <c r="X428" s="1">
        <v>2.5199999999999999E-5</v>
      </c>
      <c r="Y428">
        <v>0.109243697</v>
      </c>
      <c r="Z428">
        <v>0.12956810599999999</v>
      </c>
      <c r="AA428">
        <v>13</v>
      </c>
      <c r="AB428">
        <v>0</v>
      </c>
      <c r="AC428">
        <v>13</v>
      </c>
      <c r="AD428" t="s">
        <v>35</v>
      </c>
      <c r="AE428" t="s">
        <v>35</v>
      </c>
      <c r="AF428">
        <v>13</v>
      </c>
      <c r="AG428">
        <v>13</v>
      </c>
      <c r="AH428">
        <f t="shared" si="6"/>
        <v>0</v>
      </c>
    </row>
    <row r="429" spans="2:34" x14ac:dyDescent="0.25">
      <c r="B429">
        <v>5</v>
      </c>
      <c r="C429" t="s">
        <v>30</v>
      </c>
      <c r="G429" s="2">
        <v>43349</v>
      </c>
      <c r="H429">
        <v>12</v>
      </c>
      <c r="I429">
        <v>10</v>
      </c>
      <c r="L429">
        <v>9</v>
      </c>
      <c r="M429">
        <v>18</v>
      </c>
      <c r="N429" t="s">
        <v>31</v>
      </c>
      <c r="O429">
        <v>21.85</v>
      </c>
      <c r="Q429">
        <v>95</v>
      </c>
      <c r="S429">
        <v>50</v>
      </c>
      <c r="T429">
        <v>69</v>
      </c>
      <c r="U429">
        <v>71.333333330000002</v>
      </c>
      <c r="V429">
        <v>171609.35380000001</v>
      </c>
      <c r="W429">
        <v>8</v>
      </c>
      <c r="X429" s="1">
        <v>4.6600000000000001E-5</v>
      </c>
      <c r="Y429">
        <v>8.4210525999999994E-2</v>
      </c>
      <c r="Z429">
        <v>0.112149533</v>
      </c>
      <c r="AA429">
        <v>4</v>
      </c>
      <c r="AB429">
        <v>0</v>
      </c>
      <c r="AC429">
        <v>4</v>
      </c>
      <c r="AD429" t="s">
        <v>32</v>
      </c>
      <c r="AE429" t="s">
        <v>32</v>
      </c>
      <c r="AF429">
        <v>8</v>
      </c>
      <c r="AG429">
        <v>8</v>
      </c>
      <c r="AH429">
        <f t="shared" si="6"/>
        <v>0</v>
      </c>
    </row>
    <row r="430" spans="2:34" x14ac:dyDescent="0.25">
      <c r="B430">
        <v>6</v>
      </c>
      <c r="C430" t="s">
        <v>29</v>
      </c>
      <c r="G430" s="2">
        <v>43349</v>
      </c>
      <c r="H430">
        <v>12</v>
      </c>
      <c r="I430">
        <v>10</v>
      </c>
      <c r="L430">
        <v>9</v>
      </c>
      <c r="M430">
        <v>18</v>
      </c>
      <c r="N430" t="s">
        <v>31</v>
      </c>
      <c r="O430">
        <v>36.97</v>
      </c>
      <c r="Q430">
        <v>188</v>
      </c>
      <c r="S430">
        <v>87</v>
      </c>
      <c r="T430">
        <v>100</v>
      </c>
      <c r="U430">
        <v>125</v>
      </c>
      <c r="V430">
        <v>856397.43400000001</v>
      </c>
      <c r="W430">
        <v>14</v>
      </c>
      <c r="X430" s="1">
        <v>1.63E-5</v>
      </c>
      <c r="Y430">
        <v>7.4468085000000003E-2</v>
      </c>
      <c r="Z430">
        <v>0.112</v>
      </c>
      <c r="AA430">
        <v>10</v>
      </c>
      <c r="AB430">
        <v>0</v>
      </c>
      <c r="AC430">
        <v>10</v>
      </c>
      <c r="AD430" t="s">
        <v>32</v>
      </c>
      <c r="AE430" t="s">
        <v>32</v>
      </c>
      <c r="AF430">
        <v>14</v>
      </c>
      <c r="AG430">
        <v>14</v>
      </c>
      <c r="AH430">
        <f t="shared" si="6"/>
        <v>0</v>
      </c>
    </row>
    <row r="431" spans="2:34" x14ac:dyDescent="0.25">
      <c r="B431">
        <v>8</v>
      </c>
      <c r="C431" t="s">
        <v>29</v>
      </c>
      <c r="G431" s="2">
        <v>43349</v>
      </c>
      <c r="H431">
        <v>12</v>
      </c>
      <c r="I431">
        <v>10</v>
      </c>
      <c r="L431">
        <v>9</v>
      </c>
      <c r="M431">
        <v>18</v>
      </c>
      <c r="N431" t="s">
        <v>31</v>
      </c>
      <c r="O431">
        <v>22.76</v>
      </c>
      <c r="Q431">
        <v>101</v>
      </c>
      <c r="S431">
        <v>106</v>
      </c>
      <c r="T431">
        <v>84</v>
      </c>
      <c r="U431">
        <v>97</v>
      </c>
      <c r="V431">
        <v>470874.07559999998</v>
      </c>
      <c r="W431">
        <v>6</v>
      </c>
      <c r="X431" s="1">
        <v>1.27E-5</v>
      </c>
      <c r="Y431">
        <v>5.9405940999999997E-2</v>
      </c>
      <c r="Z431">
        <v>6.1855670000000001E-2</v>
      </c>
      <c r="AA431">
        <v>5</v>
      </c>
      <c r="AB431">
        <v>0</v>
      </c>
      <c r="AC431">
        <v>5</v>
      </c>
      <c r="AD431" t="s">
        <v>32</v>
      </c>
      <c r="AE431" t="s">
        <v>32</v>
      </c>
      <c r="AF431">
        <v>6</v>
      </c>
      <c r="AG431">
        <v>6</v>
      </c>
      <c r="AH431">
        <f t="shared" si="6"/>
        <v>0</v>
      </c>
    </row>
    <row r="432" spans="2:34" x14ac:dyDescent="0.25">
      <c r="B432">
        <v>10</v>
      </c>
      <c r="C432" t="s">
        <v>30</v>
      </c>
      <c r="G432" s="2">
        <v>43349</v>
      </c>
      <c r="H432">
        <v>12</v>
      </c>
      <c r="I432">
        <v>10</v>
      </c>
      <c r="L432">
        <v>9</v>
      </c>
      <c r="M432">
        <v>18</v>
      </c>
      <c r="N432" t="s">
        <v>31</v>
      </c>
      <c r="O432">
        <v>18.03</v>
      </c>
      <c r="Q432">
        <v>86</v>
      </c>
      <c r="S432">
        <v>75</v>
      </c>
      <c r="T432">
        <v>61</v>
      </c>
      <c r="U432">
        <v>74</v>
      </c>
      <c r="V432">
        <v>206009.76430000001</v>
      </c>
      <c r="W432">
        <v>19</v>
      </c>
      <c r="X432" s="1">
        <v>9.2200000000000005E-5</v>
      </c>
      <c r="Y432">
        <v>0.220930233</v>
      </c>
      <c r="Z432">
        <v>0.256756757</v>
      </c>
      <c r="AA432">
        <v>3</v>
      </c>
      <c r="AB432">
        <v>0</v>
      </c>
      <c r="AC432">
        <v>3</v>
      </c>
      <c r="AD432" t="s">
        <v>32</v>
      </c>
      <c r="AE432" t="s">
        <v>32</v>
      </c>
      <c r="AF432">
        <v>19</v>
      </c>
      <c r="AG432">
        <v>19</v>
      </c>
      <c r="AH432">
        <f t="shared" si="6"/>
        <v>0</v>
      </c>
    </row>
    <row r="433" spans="2:34" x14ac:dyDescent="0.25">
      <c r="B433">
        <v>11</v>
      </c>
      <c r="C433" t="s">
        <v>30</v>
      </c>
      <c r="G433" s="2">
        <v>43349</v>
      </c>
      <c r="H433">
        <v>12</v>
      </c>
      <c r="I433">
        <v>10</v>
      </c>
      <c r="L433">
        <v>9</v>
      </c>
      <c r="M433">
        <v>18</v>
      </c>
      <c r="N433" t="s">
        <v>31</v>
      </c>
      <c r="O433">
        <v>23.13</v>
      </c>
      <c r="Q433">
        <v>90</v>
      </c>
      <c r="S433">
        <v>42</v>
      </c>
      <c r="T433">
        <v>56</v>
      </c>
      <c r="U433">
        <v>62.666666669999998</v>
      </c>
      <c r="V433">
        <v>110835.29519999999</v>
      </c>
      <c r="W433">
        <v>10</v>
      </c>
      <c r="X433" s="1">
        <v>9.0199999999999997E-5</v>
      </c>
      <c r="Y433">
        <v>0.111111111</v>
      </c>
      <c r="Z433">
        <v>0.159574468</v>
      </c>
      <c r="AA433">
        <v>7</v>
      </c>
      <c r="AB433">
        <v>0</v>
      </c>
      <c r="AC433">
        <v>7</v>
      </c>
      <c r="AD433" t="s">
        <v>32</v>
      </c>
      <c r="AE433" t="s">
        <v>32</v>
      </c>
      <c r="AF433">
        <v>10</v>
      </c>
      <c r="AG433">
        <v>10</v>
      </c>
      <c r="AH433">
        <f t="shared" si="6"/>
        <v>0</v>
      </c>
    </row>
    <row r="434" spans="2:34" x14ac:dyDescent="0.25">
      <c r="B434">
        <v>12</v>
      </c>
      <c r="C434" t="s">
        <v>29</v>
      </c>
      <c r="G434" s="2">
        <v>43349</v>
      </c>
      <c r="H434">
        <v>12</v>
      </c>
      <c r="I434">
        <v>10</v>
      </c>
      <c r="L434">
        <v>9</v>
      </c>
      <c r="M434">
        <v>18</v>
      </c>
      <c r="N434" t="s">
        <v>31</v>
      </c>
      <c r="O434">
        <v>36.090000000000003</v>
      </c>
      <c r="Q434">
        <v>88</v>
      </c>
      <c r="S434">
        <v>78</v>
      </c>
      <c r="T434">
        <v>89</v>
      </c>
      <c r="U434">
        <v>85</v>
      </c>
      <c r="V434">
        <v>319864.1274</v>
      </c>
      <c r="W434">
        <v>27</v>
      </c>
      <c r="X434" s="1">
        <v>8.4400000000000005E-5</v>
      </c>
      <c r="Y434">
        <v>0.30681818199999999</v>
      </c>
      <c r="Z434">
        <v>0.31764705900000001</v>
      </c>
      <c r="AA434">
        <v>16</v>
      </c>
      <c r="AB434">
        <v>0</v>
      </c>
      <c r="AC434">
        <v>16</v>
      </c>
      <c r="AD434" t="s">
        <v>32</v>
      </c>
      <c r="AE434" t="s">
        <v>32</v>
      </c>
      <c r="AF434">
        <v>27</v>
      </c>
      <c r="AG434">
        <v>27</v>
      </c>
      <c r="AH434">
        <f t="shared" si="6"/>
        <v>0</v>
      </c>
    </row>
    <row r="435" spans="2:34" x14ac:dyDescent="0.25">
      <c r="B435">
        <v>14</v>
      </c>
      <c r="C435" t="s">
        <v>34</v>
      </c>
      <c r="G435" s="2">
        <v>43349</v>
      </c>
      <c r="H435">
        <v>12</v>
      </c>
      <c r="I435">
        <v>10</v>
      </c>
      <c r="L435">
        <v>9</v>
      </c>
      <c r="M435">
        <v>18</v>
      </c>
      <c r="N435" t="s">
        <v>31</v>
      </c>
      <c r="O435">
        <v>28.71</v>
      </c>
      <c r="Q435">
        <v>112</v>
      </c>
      <c r="S435">
        <v>122</v>
      </c>
      <c r="T435">
        <v>105</v>
      </c>
      <c r="U435">
        <v>113</v>
      </c>
      <c r="V435">
        <v>751217.00080000004</v>
      </c>
      <c r="W435">
        <v>11</v>
      </c>
      <c r="X435" s="1">
        <v>3.8600000000000003E-5</v>
      </c>
      <c r="Y435">
        <v>0.258928571</v>
      </c>
      <c r="Z435">
        <v>0.25663716800000003</v>
      </c>
      <c r="AA435">
        <v>29</v>
      </c>
      <c r="AB435">
        <v>0</v>
      </c>
      <c r="AC435">
        <v>29</v>
      </c>
      <c r="AD435" t="s">
        <v>35</v>
      </c>
      <c r="AE435" t="s">
        <v>35</v>
      </c>
      <c r="AF435">
        <v>29</v>
      </c>
      <c r="AG435">
        <v>29</v>
      </c>
      <c r="AH435">
        <f t="shared" si="6"/>
        <v>0</v>
      </c>
    </row>
    <row r="436" spans="2:34" x14ac:dyDescent="0.25">
      <c r="B436">
        <v>15</v>
      </c>
      <c r="C436" t="s">
        <v>29</v>
      </c>
      <c r="G436" s="2">
        <v>43349</v>
      </c>
      <c r="H436">
        <v>12</v>
      </c>
      <c r="I436">
        <v>10</v>
      </c>
      <c r="L436">
        <v>9</v>
      </c>
      <c r="M436">
        <v>18</v>
      </c>
      <c r="N436" t="s">
        <v>31</v>
      </c>
      <c r="O436">
        <v>34.97</v>
      </c>
      <c r="Q436">
        <v>164</v>
      </c>
      <c r="S436">
        <v>173</v>
      </c>
      <c r="T436">
        <v>195</v>
      </c>
      <c r="U436">
        <v>177.33333329999999</v>
      </c>
      <c r="V436">
        <v>2896828.7230000002</v>
      </c>
      <c r="W436">
        <v>19</v>
      </c>
      <c r="X436" s="1">
        <v>1.66E-5</v>
      </c>
      <c r="Y436">
        <v>0.29268292699999998</v>
      </c>
      <c r="Z436">
        <v>0.270676692</v>
      </c>
      <c r="AA436">
        <v>48</v>
      </c>
      <c r="AB436">
        <v>0</v>
      </c>
      <c r="AC436">
        <v>48</v>
      </c>
      <c r="AD436" t="s">
        <v>35</v>
      </c>
      <c r="AE436" t="s">
        <v>35</v>
      </c>
      <c r="AF436">
        <v>48</v>
      </c>
      <c r="AG436">
        <v>48</v>
      </c>
      <c r="AH436">
        <f t="shared" si="6"/>
        <v>0</v>
      </c>
    </row>
    <row r="437" spans="2:34" x14ac:dyDescent="0.25">
      <c r="B437">
        <v>17</v>
      </c>
      <c r="C437" t="s">
        <v>29</v>
      </c>
      <c r="G437" s="2">
        <v>43349</v>
      </c>
      <c r="H437">
        <v>12</v>
      </c>
      <c r="I437">
        <v>10</v>
      </c>
      <c r="L437">
        <v>9</v>
      </c>
      <c r="M437">
        <v>18</v>
      </c>
      <c r="N437" t="s">
        <v>31</v>
      </c>
      <c r="O437">
        <v>35.68</v>
      </c>
      <c r="Q437">
        <v>156</v>
      </c>
      <c r="S437">
        <v>180</v>
      </c>
      <c r="T437">
        <v>145</v>
      </c>
      <c r="U437">
        <v>160.33333329999999</v>
      </c>
      <c r="V437">
        <v>2131882.9739999999</v>
      </c>
      <c r="W437">
        <v>29</v>
      </c>
      <c r="X437" s="1">
        <v>1.36E-5</v>
      </c>
      <c r="Y437">
        <v>0.185897436</v>
      </c>
      <c r="Z437">
        <v>0.18087318099999999</v>
      </c>
      <c r="AA437">
        <v>23</v>
      </c>
      <c r="AB437">
        <v>0</v>
      </c>
      <c r="AC437">
        <v>23</v>
      </c>
      <c r="AD437" t="s">
        <v>32</v>
      </c>
      <c r="AE437" t="s">
        <v>32</v>
      </c>
      <c r="AF437">
        <v>29</v>
      </c>
      <c r="AG437">
        <v>29</v>
      </c>
      <c r="AH437">
        <f t="shared" si="6"/>
        <v>0</v>
      </c>
    </row>
    <row r="438" spans="2:34" x14ac:dyDescent="0.25">
      <c r="B438">
        <v>18</v>
      </c>
      <c r="C438" t="s">
        <v>34</v>
      </c>
      <c r="G438" s="2">
        <v>43349</v>
      </c>
      <c r="H438">
        <v>12</v>
      </c>
      <c r="I438">
        <v>10</v>
      </c>
      <c r="L438">
        <v>9</v>
      </c>
      <c r="M438">
        <v>18</v>
      </c>
      <c r="N438" t="s">
        <v>31</v>
      </c>
      <c r="O438">
        <v>34.19</v>
      </c>
      <c r="Q438">
        <v>176</v>
      </c>
      <c r="S438">
        <v>113</v>
      </c>
      <c r="T438">
        <v>111</v>
      </c>
      <c r="U438">
        <v>133.33333329999999</v>
      </c>
      <c r="V438">
        <v>1155878.926</v>
      </c>
      <c r="W438">
        <v>30</v>
      </c>
      <c r="X438" s="1">
        <v>2.5999999999999998E-5</v>
      </c>
      <c r="Y438">
        <v>0.17045454500000001</v>
      </c>
      <c r="Z438">
        <v>0.22500000000000001</v>
      </c>
      <c r="AA438">
        <v>29</v>
      </c>
      <c r="AB438">
        <v>0</v>
      </c>
      <c r="AC438">
        <v>29</v>
      </c>
      <c r="AD438" t="s">
        <v>32</v>
      </c>
      <c r="AE438" t="s">
        <v>32</v>
      </c>
      <c r="AF438">
        <v>30</v>
      </c>
      <c r="AG438">
        <v>30</v>
      </c>
      <c r="AH438">
        <f t="shared" si="6"/>
        <v>0</v>
      </c>
    </row>
    <row r="439" spans="2:34" x14ac:dyDescent="0.25">
      <c r="B439">
        <v>19</v>
      </c>
      <c r="C439" t="s">
        <v>30</v>
      </c>
      <c r="G439" s="2">
        <v>43349</v>
      </c>
      <c r="H439">
        <v>12</v>
      </c>
      <c r="I439">
        <v>10</v>
      </c>
      <c r="L439">
        <v>9</v>
      </c>
      <c r="M439">
        <v>18</v>
      </c>
      <c r="N439" t="s">
        <v>31</v>
      </c>
      <c r="O439">
        <v>34.72</v>
      </c>
      <c r="Q439">
        <v>114</v>
      </c>
      <c r="S439">
        <v>87</v>
      </c>
      <c r="T439">
        <v>79</v>
      </c>
      <c r="U439">
        <v>93.333333330000002</v>
      </c>
      <c r="V439">
        <v>410250.81329999998</v>
      </c>
      <c r="W439">
        <v>31</v>
      </c>
      <c r="X439" s="1">
        <v>7.5599999999999994E-5</v>
      </c>
      <c r="Y439">
        <v>0.27192982500000001</v>
      </c>
      <c r="Z439">
        <v>0.33214285700000001</v>
      </c>
      <c r="AA439">
        <v>15</v>
      </c>
      <c r="AB439">
        <v>0</v>
      </c>
      <c r="AC439">
        <v>15</v>
      </c>
      <c r="AD439" t="s">
        <v>32</v>
      </c>
      <c r="AE439" t="s">
        <v>32</v>
      </c>
      <c r="AF439">
        <v>31</v>
      </c>
      <c r="AG439">
        <v>31</v>
      </c>
      <c r="AH439">
        <f t="shared" si="6"/>
        <v>0</v>
      </c>
    </row>
    <row r="440" spans="2:34" x14ac:dyDescent="0.25">
      <c r="B440">
        <v>21</v>
      </c>
      <c r="C440" t="s">
        <v>30</v>
      </c>
      <c r="G440" s="2">
        <v>43349</v>
      </c>
      <c r="H440">
        <v>12</v>
      </c>
      <c r="I440">
        <v>10</v>
      </c>
      <c r="L440">
        <v>9</v>
      </c>
      <c r="M440">
        <v>18</v>
      </c>
      <c r="N440" t="s">
        <v>31</v>
      </c>
      <c r="O440">
        <v>28.98</v>
      </c>
      <c r="Q440">
        <v>99</v>
      </c>
      <c r="S440">
        <v>119</v>
      </c>
      <c r="T440">
        <v>74</v>
      </c>
      <c r="U440">
        <v>97.333333330000002</v>
      </c>
      <c r="V440">
        <v>456469.88540000003</v>
      </c>
      <c r="W440">
        <v>10</v>
      </c>
      <c r="X440" s="1">
        <v>2.19E-5</v>
      </c>
      <c r="Y440">
        <v>0.101010101</v>
      </c>
      <c r="Z440">
        <v>0.102739726</v>
      </c>
      <c r="AA440">
        <v>8</v>
      </c>
      <c r="AB440">
        <v>0</v>
      </c>
      <c r="AC440">
        <v>8</v>
      </c>
      <c r="AD440" t="s">
        <v>32</v>
      </c>
      <c r="AE440" t="s">
        <v>32</v>
      </c>
      <c r="AF440">
        <v>10</v>
      </c>
      <c r="AG440">
        <v>10</v>
      </c>
      <c r="AH440">
        <f t="shared" si="6"/>
        <v>0</v>
      </c>
    </row>
    <row r="441" spans="2:34" x14ac:dyDescent="0.25">
      <c r="B441">
        <v>22</v>
      </c>
      <c r="C441" t="s">
        <v>34</v>
      </c>
      <c r="G441" s="2">
        <v>43349</v>
      </c>
      <c r="H441">
        <v>12</v>
      </c>
      <c r="I441">
        <v>10</v>
      </c>
      <c r="L441">
        <v>9</v>
      </c>
      <c r="M441">
        <v>18</v>
      </c>
      <c r="N441" t="s">
        <v>31</v>
      </c>
      <c r="O441">
        <v>30.21</v>
      </c>
      <c r="Q441">
        <v>128</v>
      </c>
      <c r="S441">
        <v>102</v>
      </c>
      <c r="T441">
        <v>120</v>
      </c>
      <c r="U441">
        <v>116.66666669999999</v>
      </c>
      <c r="V441">
        <v>820331.98080000002</v>
      </c>
      <c r="W441">
        <v>15</v>
      </c>
      <c r="X441" s="1">
        <v>2.44E-5</v>
      </c>
      <c r="Y441">
        <v>0.15625</v>
      </c>
      <c r="Z441">
        <v>0.171428571</v>
      </c>
      <c r="AA441">
        <v>20</v>
      </c>
      <c r="AB441">
        <v>0</v>
      </c>
      <c r="AC441">
        <v>20</v>
      </c>
      <c r="AD441" t="s">
        <v>35</v>
      </c>
      <c r="AE441" t="s">
        <v>35</v>
      </c>
      <c r="AF441">
        <v>20</v>
      </c>
      <c r="AG441">
        <v>20</v>
      </c>
      <c r="AH441">
        <f t="shared" si="6"/>
        <v>0</v>
      </c>
    </row>
    <row r="442" spans="2:34" x14ac:dyDescent="0.25">
      <c r="B442">
        <v>23</v>
      </c>
      <c r="C442" t="s">
        <v>30</v>
      </c>
      <c r="G442" s="2">
        <v>43349</v>
      </c>
      <c r="H442">
        <v>12</v>
      </c>
      <c r="I442">
        <v>10</v>
      </c>
      <c r="L442">
        <v>9</v>
      </c>
      <c r="M442">
        <v>18</v>
      </c>
      <c r="N442" t="s">
        <v>31</v>
      </c>
      <c r="O442">
        <v>43.05</v>
      </c>
      <c r="Q442">
        <v>147</v>
      </c>
      <c r="S442">
        <v>117</v>
      </c>
      <c r="T442">
        <v>134</v>
      </c>
      <c r="U442">
        <v>132.66666670000001</v>
      </c>
      <c r="V442">
        <v>1206719.2760000001</v>
      </c>
      <c r="W442">
        <v>19</v>
      </c>
      <c r="X442" s="1">
        <v>1.5699999999999999E-5</v>
      </c>
      <c r="Y442">
        <v>0.129251701</v>
      </c>
      <c r="Z442">
        <v>0.14321608</v>
      </c>
      <c r="AA442">
        <v>13</v>
      </c>
      <c r="AB442">
        <v>0</v>
      </c>
      <c r="AC442">
        <v>13</v>
      </c>
      <c r="AD442" t="s">
        <v>32</v>
      </c>
      <c r="AE442" t="s">
        <v>32</v>
      </c>
      <c r="AF442">
        <v>19</v>
      </c>
      <c r="AG442">
        <v>19</v>
      </c>
      <c r="AH442">
        <f t="shared" si="6"/>
        <v>0</v>
      </c>
    </row>
    <row r="443" spans="2:34" x14ac:dyDescent="0.25">
      <c r="B443">
        <v>25</v>
      </c>
      <c r="C443" t="s">
        <v>34</v>
      </c>
      <c r="G443" s="2">
        <v>43349</v>
      </c>
      <c r="H443">
        <v>12</v>
      </c>
      <c r="I443">
        <v>10</v>
      </c>
      <c r="L443">
        <v>9</v>
      </c>
      <c r="M443">
        <v>18</v>
      </c>
      <c r="N443" t="s">
        <v>31</v>
      </c>
      <c r="O443">
        <v>27.96</v>
      </c>
      <c r="Q443">
        <v>128</v>
      </c>
      <c r="S443">
        <v>115</v>
      </c>
      <c r="T443">
        <v>142</v>
      </c>
      <c r="U443">
        <v>128.33333329999999</v>
      </c>
      <c r="V443">
        <v>1094446.18</v>
      </c>
      <c r="W443">
        <v>24</v>
      </c>
      <c r="X443" s="1">
        <v>2.19E-5</v>
      </c>
      <c r="Y443">
        <v>0.1875</v>
      </c>
      <c r="Z443">
        <v>0.18701298699999999</v>
      </c>
      <c r="AA443">
        <v>24</v>
      </c>
      <c r="AB443">
        <v>0</v>
      </c>
      <c r="AC443">
        <v>24</v>
      </c>
      <c r="AD443" t="s">
        <v>35</v>
      </c>
      <c r="AE443" t="s">
        <v>35</v>
      </c>
      <c r="AF443">
        <v>24</v>
      </c>
      <c r="AG443">
        <v>24</v>
      </c>
      <c r="AH443">
        <f t="shared" si="6"/>
        <v>0</v>
      </c>
    </row>
    <row r="444" spans="2:34" x14ac:dyDescent="0.25">
      <c r="B444">
        <v>26</v>
      </c>
      <c r="C444" t="s">
        <v>30</v>
      </c>
      <c r="G444" s="2">
        <v>43349</v>
      </c>
      <c r="H444">
        <v>12</v>
      </c>
      <c r="I444">
        <v>10</v>
      </c>
      <c r="L444">
        <v>9</v>
      </c>
      <c r="M444">
        <v>18</v>
      </c>
      <c r="N444" t="s">
        <v>31</v>
      </c>
      <c r="O444">
        <v>37.020000000000003</v>
      </c>
      <c r="Q444">
        <v>128</v>
      </c>
      <c r="S444">
        <v>101</v>
      </c>
      <c r="T444">
        <v>82</v>
      </c>
      <c r="U444">
        <v>103.66666669999999</v>
      </c>
      <c r="V444">
        <v>555064.49879999994</v>
      </c>
      <c r="W444">
        <v>23</v>
      </c>
      <c r="X444" s="1">
        <v>4.1399999999999997E-5</v>
      </c>
      <c r="Y444">
        <v>0.1796875</v>
      </c>
      <c r="Z444">
        <v>0.221864952</v>
      </c>
      <c r="AA444">
        <v>16</v>
      </c>
      <c r="AB444">
        <v>0</v>
      </c>
      <c r="AC444">
        <v>16</v>
      </c>
      <c r="AD444" t="s">
        <v>32</v>
      </c>
      <c r="AE444" t="s">
        <v>32</v>
      </c>
      <c r="AF444">
        <v>23</v>
      </c>
      <c r="AG444">
        <v>23</v>
      </c>
      <c r="AH444">
        <f t="shared" si="6"/>
        <v>0</v>
      </c>
    </row>
    <row r="445" spans="2:34" x14ac:dyDescent="0.25">
      <c r="B445">
        <v>31</v>
      </c>
      <c r="C445" t="s">
        <v>29</v>
      </c>
      <c r="G445" s="2">
        <v>43349</v>
      </c>
      <c r="H445">
        <v>12</v>
      </c>
      <c r="I445">
        <v>10</v>
      </c>
      <c r="L445">
        <v>9</v>
      </c>
      <c r="M445">
        <v>18</v>
      </c>
      <c r="N445" t="s">
        <v>31</v>
      </c>
      <c r="O445">
        <v>79.98</v>
      </c>
      <c r="Q445">
        <v>113</v>
      </c>
      <c r="S445">
        <v>205</v>
      </c>
      <c r="T445">
        <v>218</v>
      </c>
      <c r="U445">
        <v>178.66666670000001</v>
      </c>
      <c r="V445">
        <v>2644155.875</v>
      </c>
      <c r="W445">
        <v>20</v>
      </c>
      <c r="X445" s="1">
        <v>1.1E-5</v>
      </c>
      <c r="Y445">
        <v>0.25663716800000003</v>
      </c>
      <c r="Z445">
        <v>0.16231343300000001</v>
      </c>
      <c r="AA445">
        <v>29</v>
      </c>
      <c r="AB445">
        <v>0</v>
      </c>
      <c r="AC445">
        <v>29</v>
      </c>
      <c r="AD445" t="s">
        <v>35</v>
      </c>
      <c r="AE445" t="s">
        <v>35</v>
      </c>
      <c r="AF445">
        <v>29</v>
      </c>
      <c r="AG445">
        <v>29</v>
      </c>
      <c r="AH445">
        <f t="shared" si="6"/>
        <v>0</v>
      </c>
    </row>
    <row r="446" spans="2:34" x14ac:dyDescent="0.25">
      <c r="B446">
        <v>32</v>
      </c>
      <c r="C446" t="s">
        <v>34</v>
      </c>
      <c r="G446" s="2">
        <v>43349</v>
      </c>
      <c r="H446">
        <v>12</v>
      </c>
      <c r="I446">
        <v>10</v>
      </c>
      <c r="L446">
        <v>9</v>
      </c>
      <c r="M446">
        <v>18</v>
      </c>
      <c r="N446" t="s">
        <v>31</v>
      </c>
      <c r="O446">
        <v>74.09</v>
      </c>
      <c r="Q446">
        <v>124</v>
      </c>
      <c r="S446">
        <v>220</v>
      </c>
      <c r="T446">
        <v>180</v>
      </c>
      <c r="U446">
        <v>174.66666670000001</v>
      </c>
      <c r="V446">
        <v>2571077.2560000001</v>
      </c>
      <c r="W446">
        <v>42</v>
      </c>
      <c r="X446" s="1">
        <v>2.8E-5</v>
      </c>
      <c r="Y446">
        <v>0.58064516099999997</v>
      </c>
      <c r="Z446">
        <v>0.41221374</v>
      </c>
      <c r="AA446">
        <v>72</v>
      </c>
      <c r="AB446">
        <v>0</v>
      </c>
      <c r="AC446">
        <v>72</v>
      </c>
      <c r="AD446" t="s">
        <v>35</v>
      </c>
      <c r="AE446" t="s">
        <v>35</v>
      </c>
      <c r="AF446">
        <v>72</v>
      </c>
      <c r="AG446">
        <v>72</v>
      </c>
      <c r="AH446">
        <f t="shared" si="6"/>
        <v>0</v>
      </c>
    </row>
    <row r="447" spans="2:34" x14ac:dyDescent="0.25">
      <c r="B447">
        <v>33</v>
      </c>
      <c r="C447" t="s">
        <v>29</v>
      </c>
      <c r="G447" s="2">
        <v>43349</v>
      </c>
      <c r="H447">
        <v>12</v>
      </c>
      <c r="I447">
        <v>10</v>
      </c>
      <c r="L447">
        <v>9</v>
      </c>
      <c r="M447">
        <v>18</v>
      </c>
      <c r="N447" t="s">
        <v>31</v>
      </c>
      <c r="O447">
        <v>30.51</v>
      </c>
      <c r="Q447">
        <v>149</v>
      </c>
      <c r="S447">
        <v>76</v>
      </c>
      <c r="T447">
        <v>141</v>
      </c>
      <c r="U447">
        <v>122</v>
      </c>
      <c r="V447">
        <v>836021.08129999996</v>
      </c>
      <c r="W447">
        <v>19</v>
      </c>
      <c r="X447" s="1">
        <v>6.58E-5</v>
      </c>
      <c r="Y447">
        <v>0.36912751700000002</v>
      </c>
      <c r="Z447">
        <v>0.450819672</v>
      </c>
      <c r="AA447">
        <v>55</v>
      </c>
      <c r="AB447">
        <v>0</v>
      </c>
      <c r="AC447">
        <v>55</v>
      </c>
      <c r="AD447" t="s">
        <v>35</v>
      </c>
      <c r="AE447" t="s">
        <v>35</v>
      </c>
      <c r="AF447">
        <v>55</v>
      </c>
      <c r="AG447">
        <v>55</v>
      </c>
      <c r="AH447">
        <f t="shared" si="6"/>
        <v>0</v>
      </c>
    </row>
    <row r="448" spans="2:34" x14ac:dyDescent="0.25">
      <c r="B448">
        <v>35</v>
      </c>
      <c r="C448" t="s">
        <v>34</v>
      </c>
      <c r="G448" s="2">
        <v>43349</v>
      </c>
      <c r="H448">
        <v>12</v>
      </c>
      <c r="I448">
        <v>10</v>
      </c>
      <c r="L448">
        <v>9</v>
      </c>
      <c r="M448">
        <v>18</v>
      </c>
      <c r="N448" t="s">
        <v>31</v>
      </c>
      <c r="O448">
        <v>17.45</v>
      </c>
      <c r="Q448">
        <v>196</v>
      </c>
      <c r="S448">
        <v>141</v>
      </c>
      <c r="T448">
        <v>180</v>
      </c>
      <c r="U448">
        <v>172.33333329999999</v>
      </c>
      <c r="V448">
        <v>2604629.4369999999</v>
      </c>
      <c r="W448">
        <v>35</v>
      </c>
      <c r="X448" s="1">
        <v>1.34E-5</v>
      </c>
      <c r="Y448">
        <v>0.178571429</v>
      </c>
      <c r="Z448">
        <v>0.203094778</v>
      </c>
      <c r="AA448">
        <v>24</v>
      </c>
      <c r="AB448">
        <v>0</v>
      </c>
      <c r="AC448">
        <v>24</v>
      </c>
      <c r="AD448" t="s">
        <v>32</v>
      </c>
      <c r="AE448" t="s">
        <v>32</v>
      </c>
      <c r="AF448">
        <v>35</v>
      </c>
      <c r="AG448">
        <v>35</v>
      </c>
      <c r="AH448">
        <f t="shared" ref="AH448:AH511" si="7">(AB448/AG448)*100</f>
        <v>0</v>
      </c>
    </row>
    <row r="449" spans="2:34" x14ac:dyDescent="0.25">
      <c r="B449">
        <v>36</v>
      </c>
      <c r="C449" t="s">
        <v>30</v>
      </c>
      <c r="G449" s="2">
        <v>43349</v>
      </c>
      <c r="H449">
        <v>12</v>
      </c>
      <c r="I449">
        <v>10</v>
      </c>
      <c r="L449">
        <v>9</v>
      </c>
      <c r="M449">
        <v>18</v>
      </c>
      <c r="N449" t="s">
        <v>31</v>
      </c>
      <c r="O449">
        <v>25.53</v>
      </c>
      <c r="Q449">
        <v>109</v>
      </c>
      <c r="S449">
        <v>87</v>
      </c>
      <c r="T449">
        <v>68</v>
      </c>
      <c r="U449">
        <v>88</v>
      </c>
      <c r="V449">
        <v>337639.24369999999</v>
      </c>
      <c r="W449">
        <v>8</v>
      </c>
      <c r="X449" s="1">
        <v>2.37E-5</v>
      </c>
      <c r="Y449">
        <v>7.3394495000000004E-2</v>
      </c>
      <c r="Z449">
        <v>9.0909090999999997E-2</v>
      </c>
      <c r="AA449">
        <v>8</v>
      </c>
      <c r="AB449">
        <v>0</v>
      </c>
      <c r="AC449">
        <v>8</v>
      </c>
      <c r="AD449" t="s">
        <v>35</v>
      </c>
      <c r="AE449" t="s">
        <v>35</v>
      </c>
      <c r="AF449">
        <v>8</v>
      </c>
      <c r="AG449">
        <v>8</v>
      </c>
      <c r="AH449">
        <f t="shared" si="7"/>
        <v>0</v>
      </c>
    </row>
    <row r="450" spans="2:34" x14ac:dyDescent="0.25">
      <c r="B450">
        <v>37</v>
      </c>
      <c r="C450" t="s">
        <v>30</v>
      </c>
      <c r="G450" s="2">
        <v>43349</v>
      </c>
      <c r="H450">
        <v>12</v>
      </c>
      <c r="I450">
        <v>10</v>
      </c>
      <c r="L450">
        <v>9</v>
      </c>
      <c r="M450">
        <v>18</v>
      </c>
      <c r="N450" t="s">
        <v>31</v>
      </c>
      <c r="O450">
        <v>25.52</v>
      </c>
      <c r="Q450">
        <v>107</v>
      </c>
      <c r="S450">
        <v>85</v>
      </c>
      <c r="T450">
        <v>83</v>
      </c>
      <c r="U450">
        <v>91.666666669999998</v>
      </c>
      <c r="V450">
        <v>395256.52789999999</v>
      </c>
      <c r="W450">
        <v>20</v>
      </c>
      <c r="X450" s="1">
        <v>5.0599999999999997E-5</v>
      </c>
      <c r="Y450">
        <v>0.186915888</v>
      </c>
      <c r="Z450">
        <v>0.218181818</v>
      </c>
      <c r="AA450">
        <v>15</v>
      </c>
      <c r="AB450">
        <v>0</v>
      </c>
      <c r="AC450">
        <v>15</v>
      </c>
      <c r="AD450" t="s">
        <v>32</v>
      </c>
      <c r="AE450" t="s">
        <v>32</v>
      </c>
      <c r="AF450">
        <v>20</v>
      </c>
      <c r="AG450">
        <v>20</v>
      </c>
      <c r="AH450">
        <f t="shared" si="7"/>
        <v>0</v>
      </c>
    </row>
    <row r="451" spans="2:34" x14ac:dyDescent="0.25">
      <c r="B451">
        <v>39</v>
      </c>
      <c r="C451" t="s">
        <v>34</v>
      </c>
      <c r="G451" s="2">
        <v>43349</v>
      </c>
      <c r="H451">
        <v>12</v>
      </c>
      <c r="I451">
        <v>10</v>
      </c>
      <c r="L451">
        <v>9</v>
      </c>
      <c r="M451">
        <v>18</v>
      </c>
      <c r="N451" t="s">
        <v>31</v>
      </c>
      <c r="O451">
        <v>23.6</v>
      </c>
      <c r="Q451">
        <v>168</v>
      </c>
      <c r="S451">
        <v>64</v>
      </c>
      <c r="T451">
        <v>99</v>
      </c>
      <c r="U451">
        <v>110.33333330000001</v>
      </c>
      <c r="V451">
        <v>557343.19869999995</v>
      </c>
      <c r="W451">
        <v>7</v>
      </c>
      <c r="X451" s="1">
        <v>1.7900000000000001E-5</v>
      </c>
      <c r="Y451">
        <v>5.9523810000000003E-2</v>
      </c>
      <c r="Z451">
        <v>9.0634440999999996E-2</v>
      </c>
      <c r="AA451">
        <v>10</v>
      </c>
      <c r="AB451">
        <v>0</v>
      </c>
      <c r="AC451">
        <v>10</v>
      </c>
      <c r="AD451" t="s">
        <v>35</v>
      </c>
      <c r="AE451" t="s">
        <v>35</v>
      </c>
      <c r="AF451">
        <v>10</v>
      </c>
      <c r="AG451">
        <v>10</v>
      </c>
      <c r="AH451">
        <f t="shared" si="7"/>
        <v>0</v>
      </c>
    </row>
    <row r="452" spans="2:34" x14ac:dyDescent="0.25">
      <c r="B452">
        <v>40</v>
      </c>
      <c r="C452" t="s">
        <v>29</v>
      </c>
      <c r="G452" s="2">
        <v>43349</v>
      </c>
      <c r="H452">
        <v>12</v>
      </c>
      <c r="I452">
        <v>10</v>
      </c>
      <c r="L452">
        <v>9</v>
      </c>
      <c r="M452">
        <v>18</v>
      </c>
      <c r="N452" t="s">
        <v>31</v>
      </c>
      <c r="O452">
        <v>26.3</v>
      </c>
      <c r="Q452">
        <v>132</v>
      </c>
      <c r="S452">
        <v>88</v>
      </c>
      <c r="T452">
        <v>98</v>
      </c>
      <c r="U452">
        <v>106</v>
      </c>
      <c r="V452">
        <v>596047.58750000002</v>
      </c>
      <c r="W452">
        <v>21</v>
      </c>
      <c r="X452" s="1">
        <v>3.5200000000000002E-5</v>
      </c>
      <c r="Y452">
        <v>0.159090909</v>
      </c>
      <c r="Z452">
        <v>0.19811320800000001</v>
      </c>
      <c r="AA452">
        <v>14</v>
      </c>
      <c r="AB452">
        <v>0</v>
      </c>
      <c r="AC452">
        <v>14</v>
      </c>
      <c r="AD452" t="s">
        <v>32</v>
      </c>
      <c r="AE452" t="s">
        <v>32</v>
      </c>
      <c r="AF452">
        <v>21</v>
      </c>
      <c r="AG452">
        <v>21</v>
      </c>
      <c r="AH452">
        <f t="shared" si="7"/>
        <v>0</v>
      </c>
    </row>
    <row r="453" spans="2:34" x14ac:dyDescent="0.25">
      <c r="B453">
        <v>41</v>
      </c>
      <c r="C453" t="s">
        <v>29</v>
      </c>
      <c r="G453" s="2">
        <v>43349</v>
      </c>
      <c r="H453">
        <v>12</v>
      </c>
      <c r="I453">
        <v>10</v>
      </c>
      <c r="L453">
        <v>9</v>
      </c>
      <c r="M453">
        <v>18</v>
      </c>
      <c r="N453" t="s">
        <v>31</v>
      </c>
      <c r="O453">
        <v>40.94</v>
      </c>
      <c r="Q453">
        <v>221</v>
      </c>
      <c r="S453">
        <v>183</v>
      </c>
      <c r="T453">
        <v>219</v>
      </c>
      <c r="U453">
        <v>207.66666670000001</v>
      </c>
      <c r="V453">
        <v>4637519.34</v>
      </c>
      <c r="W453">
        <v>32</v>
      </c>
      <c r="X453" s="1">
        <v>9.0599999999999997E-6</v>
      </c>
      <c r="Y453">
        <v>0.190045249</v>
      </c>
      <c r="Z453">
        <v>0.20224719099999999</v>
      </c>
      <c r="AA453">
        <v>42</v>
      </c>
      <c r="AB453">
        <v>0</v>
      </c>
      <c r="AC453">
        <v>42</v>
      </c>
      <c r="AD453" t="s">
        <v>35</v>
      </c>
      <c r="AE453" t="s">
        <v>35</v>
      </c>
      <c r="AF453">
        <v>42</v>
      </c>
      <c r="AG453">
        <v>42</v>
      </c>
      <c r="AH453">
        <f t="shared" si="7"/>
        <v>0</v>
      </c>
    </row>
    <row r="454" spans="2:34" x14ac:dyDescent="0.25">
      <c r="B454">
        <v>43</v>
      </c>
      <c r="C454" t="s">
        <v>29</v>
      </c>
      <c r="G454" s="2">
        <v>43349</v>
      </c>
      <c r="H454">
        <v>12</v>
      </c>
      <c r="I454">
        <v>10</v>
      </c>
      <c r="L454">
        <v>9</v>
      </c>
      <c r="M454">
        <v>18</v>
      </c>
      <c r="N454" t="s">
        <v>31</v>
      </c>
      <c r="O454">
        <v>23.08</v>
      </c>
      <c r="Q454">
        <v>58</v>
      </c>
      <c r="S454">
        <v>12</v>
      </c>
      <c r="T454">
        <v>15</v>
      </c>
      <c r="U454">
        <v>28.333333329999999</v>
      </c>
      <c r="V454">
        <v>5466.3666000000003</v>
      </c>
      <c r="W454">
        <v>19</v>
      </c>
      <c r="X454">
        <v>3.4758010000000002E-3</v>
      </c>
      <c r="Y454">
        <v>0.32758620700000002</v>
      </c>
      <c r="Z454">
        <v>0.67058823499999998</v>
      </c>
      <c r="AA454">
        <v>1</v>
      </c>
      <c r="AB454">
        <v>8</v>
      </c>
      <c r="AC454">
        <v>9</v>
      </c>
      <c r="AD454" t="s">
        <v>32</v>
      </c>
      <c r="AE454" t="s">
        <v>32</v>
      </c>
      <c r="AF454">
        <v>11</v>
      </c>
      <c r="AG454">
        <v>19</v>
      </c>
      <c r="AH454">
        <f t="shared" si="7"/>
        <v>42.105263157894733</v>
      </c>
    </row>
    <row r="455" spans="2:34" x14ac:dyDescent="0.25">
      <c r="B455">
        <v>44</v>
      </c>
      <c r="C455" t="s">
        <v>34</v>
      </c>
      <c r="G455" s="2">
        <v>43349</v>
      </c>
      <c r="H455">
        <v>12</v>
      </c>
      <c r="I455">
        <v>10</v>
      </c>
      <c r="L455">
        <v>9</v>
      </c>
      <c r="M455">
        <v>18</v>
      </c>
      <c r="N455" t="s">
        <v>31</v>
      </c>
      <c r="O455">
        <v>41.1</v>
      </c>
      <c r="Q455">
        <v>171</v>
      </c>
      <c r="S455">
        <v>266</v>
      </c>
      <c r="T455">
        <v>302</v>
      </c>
      <c r="U455">
        <v>246.33333329999999</v>
      </c>
      <c r="V455">
        <v>7192550.9249999998</v>
      </c>
      <c r="W455">
        <v>44</v>
      </c>
      <c r="X455" s="1">
        <v>6.1199999999999999E-6</v>
      </c>
      <c r="Y455">
        <v>0.25730994200000001</v>
      </c>
      <c r="Z455">
        <v>0.17861975599999999</v>
      </c>
      <c r="AA455">
        <v>37</v>
      </c>
      <c r="AB455">
        <v>0</v>
      </c>
      <c r="AC455">
        <v>37</v>
      </c>
      <c r="AD455" t="s">
        <v>32</v>
      </c>
      <c r="AE455" t="s">
        <v>32</v>
      </c>
      <c r="AF455">
        <v>44</v>
      </c>
      <c r="AG455">
        <v>44</v>
      </c>
      <c r="AH455">
        <f t="shared" si="7"/>
        <v>0</v>
      </c>
    </row>
    <row r="456" spans="2:34" x14ac:dyDescent="0.25">
      <c r="B456">
        <v>45</v>
      </c>
      <c r="C456" t="s">
        <v>34</v>
      </c>
      <c r="G456" s="2">
        <v>43349</v>
      </c>
      <c r="H456">
        <v>12</v>
      </c>
      <c r="I456">
        <v>10</v>
      </c>
      <c r="L456">
        <v>9</v>
      </c>
      <c r="M456">
        <v>18</v>
      </c>
      <c r="N456" t="s">
        <v>31</v>
      </c>
      <c r="O456">
        <v>33.39</v>
      </c>
      <c r="Q456">
        <v>139</v>
      </c>
      <c r="S456">
        <v>153</v>
      </c>
      <c r="T456">
        <v>132</v>
      </c>
      <c r="U456">
        <v>141.33333329999999</v>
      </c>
      <c r="V456">
        <v>1469868.28</v>
      </c>
      <c r="W456">
        <v>12</v>
      </c>
      <c r="X456" s="1">
        <v>8.1599999999999998E-6</v>
      </c>
      <c r="Y456">
        <v>8.6330934999999998E-2</v>
      </c>
      <c r="Z456">
        <v>8.4905659999999994E-2</v>
      </c>
      <c r="AA456">
        <v>8</v>
      </c>
      <c r="AB456">
        <v>0</v>
      </c>
      <c r="AC456">
        <v>8</v>
      </c>
      <c r="AD456" t="s">
        <v>32</v>
      </c>
      <c r="AE456" t="s">
        <v>32</v>
      </c>
      <c r="AF456">
        <v>12</v>
      </c>
      <c r="AG456">
        <v>12</v>
      </c>
      <c r="AH456">
        <f t="shared" si="7"/>
        <v>0</v>
      </c>
    </row>
    <row r="457" spans="2:34" x14ac:dyDescent="0.25">
      <c r="B457">
        <v>47</v>
      </c>
      <c r="C457" t="s">
        <v>29</v>
      </c>
      <c r="G457" s="2">
        <v>43349</v>
      </c>
      <c r="H457">
        <v>12</v>
      </c>
      <c r="I457">
        <v>10</v>
      </c>
      <c r="L457">
        <v>9</v>
      </c>
      <c r="M457">
        <v>18</v>
      </c>
      <c r="N457" t="s">
        <v>31</v>
      </c>
      <c r="O457">
        <v>44.98</v>
      </c>
      <c r="Q457">
        <v>114</v>
      </c>
      <c r="S457">
        <v>179</v>
      </c>
      <c r="T457">
        <v>227</v>
      </c>
      <c r="U457">
        <v>173.33333329999999</v>
      </c>
      <c r="V457">
        <v>2425392.3029999998</v>
      </c>
      <c r="W457">
        <v>34</v>
      </c>
      <c r="X457" s="1">
        <v>1.5699999999999999E-5</v>
      </c>
      <c r="Y457">
        <v>0.33333333300000001</v>
      </c>
      <c r="Z457">
        <v>0.21923076899999999</v>
      </c>
      <c r="AA457">
        <v>38</v>
      </c>
      <c r="AB457">
        <v>0</v>
      </c>
      <c r="AC457">
        <v>38</v>
      </c>
      <c r="AD457" t="s">
        <v>35</v>
      </c>
      <c r="AE457" t="s">
        <v>35</v>
      </c>
      <c r="AF457">
        <v>38</v>
      </c>
      <c r="AG457">
        <v>38</v>
      </c>
      <c r="AH457">
        <f t="shared" si="7"/>
        <v>0</v>
      </c>
    </row>
    <row r="458" spans="2:34" x14ac:dyDescent="0.25">
      <c r="B458">
        <v>49</v>
      </c>
      <c r="C458" t="s">
        <v>29</v>
      </c>
      <c r="G458" s="2">
        <v>43349</v>
      </c>
      <c r="H458">
        <v>12</v>
      </c>
      <c r="I458">
        <v>10</v>
      </c>
      <c r="L458">
        <v>9</v>
      </c>
      <c r="M458">
        <v>18</v>
      </c>
      <c r="N458" t="s">
        <v>31</v>
      </c>
      <c r="O458">
        <v>26.69</v>
      </c>
      <c r="Q458">
        <v>147</v>
      </c>
      <c r="S458">
        <v>69</v>
      </c>
      <c r="T458">
        <v>69</v>
      </c>
      <c r="U458">
        <v>95</v>
      </c>
      <c r="V458">
        <v>366449.1948</v>
      </c>
      <c r="W458">
        <v>7</v>
      </c>
      <c r="X458" s="1">
        <v>1.91E-5</v>
      </c>
      <c r="Y458">
        <v>4.7619047999999997E-2</v>
      </c>
      <c r="Z458">
        <v>7.3684210999999999E-2</v>
      </c>
      <c r="AA458">
        <v>6</v>
      </c>
      <c r="AB458">
        <v>0</v>
      </c>
      <c r="AC458">
        <v>6</v>
      </c>
      <c r="AD458" t="s">
        <v>32</v>
      </c>
      <c r="AE458" t="s">
        <v>32</v>
      </c>
      <c r="AF458">
        <v>7</v>
      </c>
      <c r="AG458">
        <v>7</v>
      </c>
      <c r="AH458">
        <f t="shared" si="7"/>
        <v>0</v>
      </c>
    </row>
    <row r="459" spans="2:34" x14ac:dyDescent="0.25">
      <c r="B459">
        <v>50</v>
      </c>
      <c r="C459" t="s">
        <v>29</v>
      </c>
      <c r="G459" s="2">
        <v>43349</v>
      </c>
      <c r="H459">
        <v>12</v>
      </c>
      <c r="I459">
        <v>10</v>
      </c>
      <c r="L459">
        <v>9</v>
      </c>
      <c r="M459">
        <v>18</v>
      </c>
      <c r="N459" t="s">
        <v>31</v>
      </c>
      <c r="O459">
        <v>24.13</v>
      </c>
      <c r="Q459">
        <v>137</v>
      </c>
      <c r="S459">
        <v>162</v>
      </c>
      <c r="T459">
        <v>158</v>
      </c>
      <c r="U459">
        <v>152.33333329999999</v>
      </c>
      <c r="V459">
        <v>1836077.1429999999</v>
      </c>
      <c r="W459">
        <v>22</v>
      </c>
      <c r="X459" s="1">
        <v>1.2E-5</v>
      </c>
      <c r="Y459">
        <v>0.16058394200000001</v>
      </c>
      <c r="Z459">
        <v>0.14442013100000001</v>
      </c>
      <c r="AA459">
        <v>13</v>
      </c>
      <c r="AB459">
        <v>0</v>
      </c>
      <c r="AC459">
        <v>13</v>
      </c>
      <c r="AD459" t="s">
        <v>32</v>
      </c>
      <c r="AE459" t="s">
        <v>32</v>
      </c>
      <c r="AF459">
        <v>22</v>
      </c>
      <c r="AG459">
        <v>22</v>
      </c>
      <c r="AH459">
        <f t="shared" si="7"/>
        <v>0</v>
      </c>
    </row>
    <row r="460" spans="2:34" x14ac:dyDescent="0.25">
      <c r="B460">
        <v>52</v>
      </c>
      <c r="C460" t="s">
        <v>30</v>
      </c>
      <c r="G460" s="2">
        <v>43349</v>
      </c>
      <c r="H460">
        <v>12</v>
      </c>
      <c r="I460">
        <v>10</v>
      </c>
      <c r="L460">
        <v>9</v>
      </c>
      <c r="M460">
        <v>18</v>
      </c>
      <c r="N460" t="s">
        <v>31</v>
      </c>
      <c r="O460">
        <v>23.34</v>
      </c>
      <c r="Q460">
        <v>88</v>
      </c>
      <c r="S460">
        <v>84</v>
      </c>
      <c r="T460">
        <v>107</v>
      </c>
      <c r="U460">
        <v>93</v>
      </c>
      <c r="V460">
        <v>414136.96019999997</v>
      </c>
      <c r="W460">
        <v>10</v>
      </c>
      <c r="X460" s="1">
        <v>2.41E-5</v>
      </c>
      <c r="Y460">
        <v>0.113636364</v>
      </c>
      <c r="Z460">
        <v>0.107526882</v>
      </c>
      <c r="AA460">
        <v>6</v>
      </c>
      <c r="AB460">
        <v>0</v>
      </c>
      <c r="AC460">
        <v>6</v>
      </c>
      <c r="AD460" t="s">
        <v>32</v>
      </c>
      <c r="AE460" t="s">
        <v>32</v>
      </c>
      <c r="AF460">
        <v>10</v>
      </c>
      <c r="AG460">
        <v>10</v>
      </c>
      <c r="AH460">
        <f t="shared" si="7"/>
        <v>0</v>
      </c>
    </row>
    <row r="461" spans="2:34" x14ac:dyDescent="0.25">
      <c r="B461">
        <v>55</v>
      </c>
      <c r="C461" t="s">
        <v>34</v>
      </c>
      <c r="G461" s="2">
        <v>43349</v>
      </c>
      <c r="H461">
        <v>12</v>
      </c>
      <c r="I461">
        <v>10</v>
      </c>
      <c r="L461">
        <v>9</v>
      </c>
      <c r="M461">
        <v>18</v>
      </c>
      <c r="N461" t="s">
        <v>31</v>
      </c>
      <c r="O461">
        <v>55.29</v>
      </c>
      <c r="Q461">
        <v>71</v>
      </c>
      <c r="S461">
        <v>50</v>
      </c>
      <c r="T461">
        <v>47</v>
      </c>
      <c r="U461">
        <v>56</v>
      </c>
      <c r="V461">
        <v>87362.38192</v>
      </c>
      <c r="W461">
        <v>55</v>
      </c>
      <c r="X461">
        <v>6.2956199999999996E-4</v>
      </c>
      <c r="Y461">
        <v>0.77464788699999998</v>
      </c>
      <c r="Z461">
        <v>0.98214285700000004</v>
      </c>
      <c r="AA461">
        <v>18</v>
      </c>
      <c r="AB461">
        <v>0</v>
      </c>
      <c r="AC461">
        <v>18</v>
      </c>
      <c r="AD461" t="s">
        <v>32</v>
      </c>
      <c r="AE461" t="s">
        <v>32</v>
      </c>
      <c r="AF461">
        <v>55</v>
      </c>
      <c r="AG461">
        <v>55</v>
      </c>
      <c r="AH461">
        <f t="shared" si="7"/>
        <v>0</v>
      </c>
    </row>
    <row r="462" spans="2:34" x14ac:dyDescent="0.25">
      <c r="B462">
        <v>56</v>
      </c>
      <c r="C462" t="s">
        <v>30</v>
      </c>
      <c r="G462" s="2">
        <v>43349</v>
      </c>
      <c r="H462">
        <v>12</v>
      </c>
      <c r="I462">
        <v>10</v>
      </c>
      <c r="L462">
        <v>9</v>
      </c>
      <c r="M462">
        <v>18</v>
      </c>
      <c r="N462" t="s">
        <v>31</v>
      </c>
      <c r="O462">
        <v>24.63</v>
      </c>
      <c r="Q462">
        <v>102</v>
      </c>
      <c r="S462">
        <v>100</v>
      </c>
      <c r="T462">
        <v>121</v>
      </c>
      <c r="U462">
        <v>107.66666669999999</v>
      </c>
      <c r="V462">
        <v>646225.06299999997</v>
      </c>
      <c r="W462">
        <v>12</v>
      </c>
      <c r="X462" s="1">
        <v>1.8600000000000001E-5</v>
      </c>
      <c r="Y462">
        <v>0.117647059</v>
      </c>
      <c r="Z462">
        <v>0.111455108</v>
      </c>
      <c r="AA462">
        <v>11</v>
      </c>
      <c r="AB462">
        <v>0</v>
      </c>
      <c r="AC462">
        <v>11</v>
      </c>
      <c r="AD462" t="s">
        <v>32</v>
      </c>
      <c r="AE462" t="s">
        <v>32</v>
      </c>
      <c r="AF462">
        <v>12</v>
      </c>
      <c r="AG462">
        <v>12</v>
      </c>
      <c r="AH462">
        <f t="shared" si="7"/>
        <v>0</v>
      </c>
    </row>
    <row r="463" spans="2:34" x14ac:dyDescent="0.25">
      <c r="B463">
        <v>57</v>
      </c>
      <c r="C463" t="s">
        <v>30</v>
      </c>
      <c r="G463" s="2">
        <v>43349</v>
      </c>
      <c r="H463">
        <v>12</v>
      </c>
      <c r="I463">
        <v>10</v>
      </c>
      <c r="L463">
        <v>9</v>
      </c>
      <c r="M463">
        <v>18</v>
      </c>
      <c r="N463" t="s">
        <v>31</v>
      </c>
      <c r="O463">
        <v>39.979999999999997</v>
      </c>
      <c r="Q463">
        <v>126</v>
      </c>
      <c r="S463">
        <v>170</v>
      </c>
      <c r="T463">
        <v>163</v>
      </c>
      <c r="U463">
        <v>153</v>
      </c>
      <c r="V463">
        <v>1828122.6370000001</v>
      </c>
      <c r="W463">
        <v>33</v>
      </c>
      <c r="X463" s="1">
        <v>1.8099999999999999E-5</v>
      </c>
      <c r="Y463">
        <v>0.26190476200000001</v>
      </c>
      <c r="Z463">
        <v>0.21568627500000001</v>
      </c>
      <c r="AA463">
        <v>26</v>
      </c>
      <c r="AB463">
        <v>0</v>
      </c>
      <c r="AC463">
        <v>26</v>
      </c>
      <c r="AD463" t="s">
        <v>32</v>
      </c>
      <c r="AE463" t="s">
        <v>32</v>
      </c>
      <c r="AF463">
        <v>33</v>
      </c>
      <c r="AG463">
        <v>33</v>
      </c>
      <c r="AH463">
        <f t="shared" si="7"/>
        <v>0</v>
      </c>
    </row>
    <row r="464" spans="2:34" x14ac:dyDescent="0.25">
      <c r="B464">
        <v>58</v>
      </c>
      <c r="C464" t="s">
        <v>34</v>
      </c>
      <c r="G464" s="2">
        <v>43349</v>
      </c>
      <c r="H464">
        <v>12</v>
      </c>
      <c r="I464">
        <v>10</v>
      </c>
      <c r="L464">
        <v>9</v>
      </c>
      <c r="M464">
        <v>18</v>
      </c>
      <c r="N464" t="s">
        <v>31</v>
      </c>
      <c r="O464">
        <v>38.29</v>
      </c>
      <c r="Q464">
        <v>186</v>
      </c>
      <c r="S464">
        <v>145</v>
      </c>
      <c r="T464">
        <v>211</v>
      </c>
      <c r="U464">
        <v>180.66666670000001</v>
      </c>
      <c r="V464">
        <v>2979625.3280000002</v>
      </c>
      <c r="W464">
        <v>19</v>
      </c>
      <c r="X464" s="1">
        <v>8.7299999999999994E-6</v>
      </c>
      <c r="Y464">
        <v>0.13978494599999999</v>
      </c>
      <c r="Z464">
        <v>0.143911439</v>
      </c>
      <c r="AA464">
        <v>26</v>
      </c>
      <c r="AB464">
        <v>0</v>
      </c>
      <c r="AC464">
        <v>26</v>
      </c>
      <c r="AD464" t="s">
        <v>35</v>
      </c>
      <c r="AE464" t="s">
        <v>35</v>
      </c>
      <c r="AF464">
        <v>26</v>
      </c>
      <c r="AG464">
        <v>26</v>
      </c>
      <c r="AH464">
        <f t="shared" si="7"/>
        <v>0</v>
      </c>
    </row>
    <row r="465" spans="2:34" x14ac:dyDescent="0.25">
      <c r="B465">
        <v>59</v>
      </c>
      <c r="C465" t="s">
        <v>29</v>
      </c>
      <c r="G465" s="2">
        <v>43349</v>
      </c>
      <c r="H465">
        <v>12</v>
      </c>
      <c r="I465">
        <v>10</v>
      </c>
      <c r="L465">
        <v>9</v>
      </c>
      <c r="M465">
        <v>18</v>
      </c>
      <c r="N465" t="s">
        <v>31</v>
      </c>
      <c r="O465">
        <v>23.13</v>
      </c>
      <c r="Q465">
        <v>181</v>
      </c>
      <c r="S465">
        <v>196</v>
      </c>
      <c r="T465">
        <v>135</v>
      </c>
      <c r="U465">
        <v>170.66666670000001</v>
      </c>
      <c r="V465">
        <v>2507648.554</v>
      </c>
      <c r="W465">
        <v>23</v>
      </c>
      <c r="X465" s="1">
        <v>9.1700000000000003E-6</v>
      </c>
      <c r="Y465">
        <v>0.127071823</v>
      </c>
      <c r="Z465">
        <v>0.134765625</v>
      </c>
      <c r="AA465">
        <v>22</v>
      </c>
      <c r="AB465">
        <v>0</v>
      </c>
      <c r="AC465">
        <v>22</v>
      </c>
      <c r="AD465" t="s">
        <v>32</v>
      </c>
      <c r="AE465" t="s">
        <v>32</v>
      </c>
      <c r="AF465">
        <v>23</v>
      </c>
      <c r="AG465">
        <v>23</v>
      </c>
      <c r="AH465">
        <f t="shared" si="7"/>
        <v>0</v>
      </c>
    </row>
    <row r="466" spans="2:34" x14ac:dyDescent="0.25">
      <c r="B466">
        <v>60</v>
      </c>
      <c r="C466" t="s">
        <v>34</v>
      </c>
      <c r="G466" s="2">
        <v>43349</v>
      </c>
      <c r="H466">
        <v>12</v>
      </c>
      <c r="I466">
        <v>10</v>
      </c>
      <c r="L466">
        <v>9</v>
      </c>
      <c r="M466">
        <v>18</v>
      </c>
      <c r="N466" t="s">
        <v>31</v>
      </c>
      <c r="O466">
        <v>43.8</v>
      </c>
      <c r="Q466">
        <v>197</v>
      </c>
      <c r="S466">
        <v>194</v>
      </c>
      <c r="T466">
        <v>151</v>
      </c>
      <c r="U466">
        <v>180.66666670000001</v>
      </c>
      <c r="V466">
        <v>3021643.0469999998</v>
      </c>
      <c r="W466">
        <v>55</v>
      </c>
      <c r="X466" s="1">
        <v>1.8199999999999999E-5</v>
      </c>
      <c r="Y466">
        <v>0.279187817</v>
      </c>
      <c r="Z466">
        <v>0.30442804400000001</v>
      </c>
      <c r="AA466">
        <v>44</v>
      </c>
      <c r="AB466">
        <v>0</v>
      </c>
      <c r="AC466">
        <v>44</v>
      </c>
      <c r="AD466" t="s">
        <v>32</v>
      </c>
      <c r="AE466" t="s">
        <v>32</v>
      </c>
      <c r="AF466">
        <v>55</v>
      </c>
      <c r="AG466">
        <v>55</v>
      </c>
      <c r="AH466">
        <f t="shared" si="7"/>
        <v>0</v>
      </c>
    </row>
    <row r="467" spans="2:34" x14ac:dyDescent="0.25">
      <c r="B467">
        <v>61</v>
      </c>
      <c r="C467" t="s">
        <v>30</v>
      </c>
      <c r="G467" s="2">
        <v>43349</v>
      </c>
      <c r="H467">
        <v>12</v>
      </c>
      <c r="I467">
        <v>10</v>
      </c>
      <c r="L467">
        <v>9</v>
      </c>
      <c r="M467">
        <v>18</v>
      </c>
      <c r="N467" t="s">
        <v>31</v>
      </c>
      <c r="O467">
        <v>34.68</v>
      </c>
      <c r="Q467">
        <v>117</v>
      </c>
      <c r="S467">
        <v>159</v>
      </c>
      <c r="T467">
        <v>183</v>
      </c>
      <c r="U467">
        <v>153</v>
      </c>
      <c r="V467">
        <v>1782511.4620000001</v>
      </c>
      <c r="W467">
        <v>15</v>
      </c>
      <c r="X467" s="1">
        <v>9.5400000000000001E-6</v>
      </c>
      <c r="Y467">
        <v>0.14529914499999999</v>
      </c>
      <c r="Z467">
        <v>0.111111111</v>
      </c>
      <c r="AA467">
        <v>17</v>
      </c>
      <c r="AB467">
        <v>0</v>
      </c>
      <c r="AC467">
        <v>17</v>
      </c>
      <c r="AD467" t="s">
        <v>35</v>
      </c>
      <c r="AE467" t="s">
        <v>35</v>
      </c>
      <c r="AF467">
        <v>17</v>
      </c>
      <c r="AG467">
        <v>17</v>
      </c>
      <c r="AH467">
        <f t="shared" si="7"/>
        <v>0</v>
      </c>
    </row>
    <row r="468" spans="2:34" x14ac:dyDescent="0.25">
      <c r="B468">
        <v>62</v>
      </c>
      <c r="C468" t="s">
        <v>34</v>
      </c>
      <c r="G468" s="2">
        <v>43349</v>
      </c>
      <c r="H468">
        <v>12</v>
      </c>
      <c r="I468">
        <v>10</v>
      </c>
      <c r="L468">
        <v>9</v>
      </c>
      <c r="M468">
        <v>18</v>
      </c>
      <c r="N468" t="s">
        <v>31</v>
      </c>
      <c r="O468">
        <v>28.17</v>
      </c>
      <c r="Q468">
        <v>108</v>
      </c>
      <c r="S468">
        <v>128</v>
      </c>
      <c r="T468">
        <v>129</v>
      </c>
      <c r="U468">
        <v>121.66666669999999</v>
      </c>
      <c r="V468">
        <v>933730.81339999998</v>
      </c>
      <c r="W468">
        <v>10</v>
      </c>
      <c r="X468" s="1">
        <v>1.1800000000000001E-5</v>
      </c>
      <c r="Y468">
        <v>0.10185185200000001</v>
      </c>
      <c r="Z468">
        <v>9.0410958999999999E-2</v>
      </c>
      <c r="AA468">
        <v>11</v>
      </c>
      <c r="AB468">
        <v>0</v>
      </c>
      <c r="AC468">
        <v>11</v>
      </c>
      <c r="AD468" t="s">
        <v>35</v>
      </c>
      <c r="AE468" t="s">
        <v>35</v>
      </c>
      <c r="AF468">
        <v>11</v>
      </c>
      <c r="AG468">
        <v>11</v>
      </c>
      <c r="AH468">
        <f t="shared" si="7"/>
        <v>0</v>
      </c>
    </row>
    <row r="469" spans="2:34" x14ac:dyDescent="0.25">
      <c r="B469">
        <v>64</v>
      </c>
      <c r="C469" t="s">
        <v>30</v>
      </c>
      <c r="G469" s="2">
        <v>43349</v>
      </c>
      <c r="H469">
        <v>12</v>
      </c>
      <c r="I469">
        <v>10</v>
      </c>
      <c r="L469">
        <v>9</v>
      </c>
      <c r="M469">
        <v>18</v>
      </c>
      <c r="N469" t="s">
        <v>31</v>
      </c>
      <c r="O469">
        <v>21.52</v>
      </c>
      <c r="Q469">
        <v>113</v>
      </c>
      <c r="S469">
        <v>5</v>
      </c>
      <c r="T469">
        <v>68</v>
      </c>
      <c r="U469">
        <v>62</v>
      </c>
      <c r="V469">
        <v>20116.647970000002</v>
      </c>
      <c r="W469">
        <v>13</v>
      </c>
      <c r="X469">
        <v>6.4623100000000004E-4</v>
      </c>
      <c r="Y469">
        <v>0.115044248</v>
      </c>
      <c r="Z469">
        <v>0.209677419</v>
      </c>
      <c r="AA469">
        <v>5</v>
      </c>
      <c r="AB469">
        <v>0</v>
      </c>
      <c r="AC469">
        <v>5</v>
      </c>
      <c r="AD469" t="s">
        <v>32</v>
      </c>
      <c r="AE469" t="s">
        <v>32</v>
      </c>
      <c r="AF469">
        <v>13</v>
      </c>
      <c r="AG469">
        <v>13</v>
      </c>
      <c r="AH469">
        <f t="shared" si="7"/>
        <v>0</v>
      </c>
    </row>
    <row r="470" spans="2:34" x14ac:dyDescent="0.25">
      <c r="B470">
        <v>68</v>
      </c>
      <c r="C470" t="s">
        <v>34</v>
      </c>
      <c r="G470" s="2">
        <v>43349</v>
      </c>
      <c r="H470">
        <v>12</v>
      </c>
      <c r="I470">
        <v>10</v>
      </c>
      <c r="L470">
        <v>9</v>
      </c>
      <c r="M470">
        <v>18</v>
      </c>
      <c r="N470" t="s">
        <v>31</v>
      </c>
      <c r="O470">
        <v>44.75</v>
      </c>
      <c r="Q470">
        <v>183</v>
      </c>
      <c r="S470">
        <v>214</v>
      </c>
      <c r="T470">
        <v>209</v>
      </c>
      <c r="U470">
        <v>202</v>
      </c>
      <c r="V470">
        <v>4285578.0070000002</v>
      </c>
      <c r="W470">
        <v>61</v>
      </c>
      <c r="X470" s="1">
        <v>1.42E-5</v>
      </c>
      <c r="Y470">
        <v>0.33333333300000001</v>
      </c>
      <c r="Z470">
        <v>0.30198019799999998</v>
      </c>
      <c r="AA470">
        <v>50</v>
      </c>
      <c r="AB470">
        <v>0</v>
      </c>
      <c r="AC470">
        <v>50</v>
      </c>
      <c r="AD470" t="s">
        <v>32</v>
      </c>
      <c r="AE470" t="s">
        <v>32</v>
      </c>
      <c r="AF470">
        <v>61</v>
      </c>
      <c r="AG470">
        <v>61</v>
      </c>
      <c r="AH470">
        <f t="shared" si="7"/>
        <v>0</v>
      </c>
    </row>
    <row r="471" spans="2:34" x14ac:dyDescent="0.25">
      <c r="B471">
        <v>69</v>
      </c>
      <c r="C471" t="s">
        <v>34</v>
      </c>
      <c r="G471" s="2">
        <v>43349</v>
      </c>
      <c r="H471">
        <v>12</v>
      </c>
      <c r="I471">
        <v>10</v>
      </c>
      <c r="L471">
        <v>9</v>
      </c>
      <c r="M471">
        <v>18</v>
      </c>
      <c r="N471" t="s">
        <v>31</v>
      </c>
      <c r="O471">
        <v>43.63</v>
      </c>
      <c r="Q471">
        <v>204</v>
      </c>
      <c r="S471">
        <v>233</v>
      </c>
      <c r="T471">
        <v>223</v>
      </c>
      <c r="U471">
        <v>220</v>
      </c>
      <c r="V471">
        <v>5549951.7439999999</v>
      </c>
      <c r="W471">
        <v>20</v>
      </c>
      <c r="X471" s="1">
        <v>1.06E-5</v>
      </c>
      <c r="Y471">
        <v>0.28921568600000003</v>
      </c>
      <c r="Z471">
        <v>0.26818181800000002</v>
      </c>
      <c r="AA471">
        <v>59</v>
      </c>
      <c r="AB471">
        <v>0</v>
      </c>
      <c r="AC471">
        <v>59</v>
      </c>
      <c r="AD471" t="s">
        <v>35</v>
      </c>
      <c r="AE471" t="s">
        <v>35</v>
      </c>
      <c r="AF471">
        <v>59</v>
      </c>
      <c r="AG471">
        <v>59</v>
      </c>
      <c r="AH471">
        <f t="shared" si="7"/>
        <v>0</v>
      </c>
    </row>
    <row r="472" spans="2:34" x14ac:dyDescent="0.25">
      <c r="B472">
        <v>72</v>
      </c>
      <c r="C472" t="s">
        <v>29</v>
      </c>
      <c r="G472" s="2">
        <v>43349</v>
      </c>
      <c r="H472">
        <v>12</v>
      </c>
      <c r="I472">
        <v>10</v>
      </c>
      <c r="L472">
        <v>9</v>
      </c>
      <c r="M472">
        <v>18</v>
      </c>
      <c r="N472" t="s">
        <v>31</v>
      </c>
      <c r="O472">
        <v>20.87</v>
      </c>
      <c r="Q472">
        <v>111</v>
      </c>
      <c r="S472">
        <v>77</v>
      </c>
      <c r="T472">
        <v>48</v>
      </c>
      <c r="U472">
        <v>78.666666669999998</v>
      </c>
      <c r="V472">
        <v>214809.3578</v>
      </c>
      <c r="W472">
        <v>5</v>
      </c>
      <c r="X472" s="1">
        <v>2.3300000000000001E-5</v>
      </c>
      <c r="Y472">
        <v>4.5045044999999999E-2</v>
      </c>
      <c r="Z472">
        <v>6.3559322000000001E-2</v>
      </c>
      <c r="AA472">
        <v>4</v>
      </c>
      <c r="AB472">
        <v>0</v>
      </c>
      <c r="AC472">
        <v>4</v>
      </c>
      <c r="AD472" t="s">
        <v>32</v>
      </c>
      <c r="AE472" t="s">
        <v>32</v>
      </c>
      <c r="AF472">
        <v>5</v>
      </c>
      <c r="AG472">
        <v>5</v>
      </c>
      <c r="AH472">
        <f t="shared" si="7"/>
        <v>0</v>
      </c>
    </row>
    <row r="473" spans="2:34" x14ac:dyDescent="0.25">
      <c r="B473">
        <v>73</v>
      </c>
      <c r="C473" t="s">
        <v>34</v>
      </c>
      <c r="G473" s="2">
        <v>43349</v>
      </c>
      <c r="H473">
        <v>12</v>
      </c>
      <c r="I473">
        <v>10</v>
      </c>
      <c r="L473">
        <v>9</v>
      </c>
      <c r="M473">
        <v>18</v>
      </c>
      <c r="N473" t="s">
        <v>31</v>
      </c>
      <c r="O473">
        <v>32.61</v>
      </c>
      <c r="Q473">
        <v>143</v>
      </c>
      <c r="S473">
        <v>175</v>
      </c>
      <c r="T473">
        <v>188</v>
      </c>
      <c r="U473">
        <v>168.66666670000001</v>
      </c>
      <c r="V473">
        <v>2463373.0789999999</v>
      </c>
      <c r="W473">
        <v>23</v>
      </c>
      <c r="X473" s="1">
        <v>1.1800000000000001E-5</v>
      </c>
      <c r="Y473">
        <v>0.20279720300000001</v>
      </c>
      <c r="Z473">
        <v>0.17193675899999999</v>
      </c>
      <c r="AA473">
        <v>29</v>
      </c>
      <c r="AB473">
        <v>0</v>
      </c>
      <c r="AC473">
        <v>29</v>
      </c>
      <c r="AD473" t="s">
        <v>35</v>
      </c>
      <c r="AE473" t="s">
        <v>35</v>
      </c>
      <c r="AF473">
        <v>29</v>
      </c>
      <c r="AG473">
        <v>29</v>
      </c>
      <c r="AH473">
        <f t="shared" si="7"/>
        <v>0</v>
      </c>
    </row>
    <row r="474" spans="2:34" x14ac:dyDescent="0.25">
      <c r="B474">
        <v>76</v>
      </c>
      <c r="C474" t="s">
        <v>30</v>
      </c>
      <c r="G474" s="2">
        <v>43349</v>
      </c>
      <c r="H474">
        <v>12</v>
      </c>
      <c r="I474">
        <v>10</v>
      </c>
      <c r="L474">
        <v>9</v>
      </c>
      <c r="M474">
        <v>18</v>
      </c>
      <c r="N474" t="s">
        <v>31</v>
      </c>
      <c r="O474">
        <v>26.71</v>
      </c>
      <c r="Q474">
        <v>70</v>
      </c>
      <c r="S474">
        <v>84</v>
      </c>
      <c r="T474">
        <v>98</v>
      </c>
      <c r="U474">
        <v>84</v>
      </c>
      <c r="V474">
        <v>301718.30359999998</v>
      </c>
      <c r="W474">
        <v>11</v>
      </c>
      <c r="X474" s="1">
        <v>3.65E-5</v>
      </c>
      <c r="Y474">
        <v>0.157142857</v>
      </c>
      <c r="Z474">
        <v>0.13095238100000001</v>
      </c>
      <c r="AA474">
        <v>8</v>
      </c>
      <c r="AB474">
        <v>0</v>
      </c>
      <c r="AC474">
        <v>8</v>
      </c>
      <c r="AD474" t="s">
        <v>32</v>
      </c>
      <c r="AE474" t="s">
        <v>32</v>
      </c>
      <c r="AF474">
        <v>11</v>
      </c>
      <c r="AG474">
        <v>11</v>
      </c>
      <c r="AH474">
        <f t="shared" si="7"/>
        <v>0</v>
      </c>
    </row>
    <row r="475" spans="2:34" x14ac:dyDescent="0.25">
      <c r="B475">
        <v>78</v>
      </c>
      <c r="C475" t="s">
        <v>29</v>
      </c>
      <c r="G475" s="2">
        <v>43349</v>
      </c>
      <c r="H475">
        <v>12</v>
      </c>
      <c r="I475">
        <v>10</v>
      </c>
      <c r="L475">
        <v>9</v>
      </c>
      <c r="M475">
        <v>18</v>
      </c>
      <c r="N475" t="s">
        <v>31</v>
      </c>
      <c r="O475">
        <v>29.39</v>
      </c>
      <c r="Q475">
        <v>117</v>
      </c>
      <c r="S475">
        <v>105</v>
      </c>
      <c r="T475">
        <v>81</v>
      </c>
      <c r="U475">
        <v>101</v>
      </c>
      <c r="V475">
        <v>521024.84749999997</v>
      </c>
      <c r="W475">
        <v>9</v>
      </c>
      <c r="X475" s="1">
        <v>1.73E-5</v>
      </c>
      <c r="Y475">
        <v>7.6923077000000006E-2</v>
      </c>
      <c r="Z475">
        <v>8.9108910999999999E-2</v>
      </c>
      <c r="AA475">
        <v>6</v>
      </c>
      <c r="AB475">
        <v>0</v>
      </c>
      <c r="AC475">
        <v>6</v>
      </c>
      <c r="AD475" t="s">
        <v>32</v>
      </c>
      <c r="AE475" t="s">
        <v>32</v>
      </c>
      <c r="AF475">
        <v>9</v>
      </c>
      <c r="AG475">
        <v>9</v>
      </c>
      <c r="AH475">
        <f t="shared" si="7"/>
        <v>0</v>
      </c>
    </row>
    <row r="476" spans="2:34" x14ac:dyDescent="0.25">
      <c r="B476">
        <v>79</v>
      </c>
      <c r="C476" t="s">
        <v>30</v>
      </c>
      <c r="G476" s="2">
        <v>43349</v>
      </c>
      <c r="H476">
        <v>12</v>
      </c>
      <c r="I476">
        <v>10</v>
      </c>
      <c r="L476">
        <v>9</v>
      </c>
      <c r="M476">
        <v>18</v>
      </c>
      <c r="N476" t="s">
        <v>31</v>
      </c>
      <c r="O476">
        <v>20.32</v>
      </c>
      <c r="Q476">
        <v>88</v>
      </c>
      <c r="S476">
        <v>56</v>
      </c>
      <c r="T476">
        <v>35</v>
      </c>
      <c r="U476">
        <v>59.666666669999998</v>
      </c>
      <c r="V476">
        <v>90310.240529999995</v>
      </c>
      <c r="W476">
        <v>14</v>
      </c>
      <c r="X476">
        <v>1.5502100000000001E-4</v>
      </c>
      <c r="Y476">
        <v>0.159090909</v>
      </c>
      <c r="Z476">
        <v>0.234636872</v>
      </c>
      <c r="AA476">
        <v>4</v>
      </c>
      <c r="AB476">
        <v>0</v>
      </c>
      <c r="AC476">
        <v>4</v>
      </c>
      <c r="AD476" t="s">
        <v>32</v>
      </c>
      <c r="AE476" t="s">
        <v>32</v>
      </c>
      <c r="AF476">
        <v>14</v>
      </c>
      <c r="AG476">
        <v>14</v>
      </c>
      <c r="AH476">
        <f t="shared" si="7"/>
        <v>0</v>
      </c>
    </row>
    <row r="477" spans="2:34" x14ac:dyDescent="0.25">
      <c r="B477">
        <v>80</v>
      </c>
      <c r="C477" t="s">
        <v>34</v>
      </c>
      <c r="G477" s="2">
        <v>43349</v>
      </c>
      <c r="H477">
        <v>12</v>
      </c>
      <c r="I477">
        <v>10</v>
      </c>
      <c r="L477">
        <v>9</v>
      </c>
      <c r="M477">
        <v>18</v>
      </c>
      <c r="N477" t="s">
        <v>31</v>
      </c>
      <c r="O477">
        <v>25.42</v>
      </c>
      <c r="Q477">
        <v>115</v>
      </c>
      <c r="S477">
        <v>105</v>
      </c>
      <c r="T477">
        <v>152</v>
      </c>
      <c r="U477">
        <v>124</v>
      </c>
      <c r="V477">
        <v>961012.38100000005</v>
      </c>
      <c r="W477">
        <v>27</v>
      </c>
      <c r="X477" s="1">
        <v>2.8099999999999999E-5</v>
      </c>
      <c r="Y477">
        <v>0.234782609</v>
      </c>
      <c r="Z477">
        <v>0.217741935</v>
      </c>
      <c r="AA477">
        <v>13</v>
      </c>
      <c r="AB477">
        <v>0</v>
      </c>
      <c r="AC477">
        <v>13</v>
      </c>
      <c r="AD477" t="s">
        <v>32</v>
      </c>
      <c r="AE477" t="s">
        <v>32</v>
      </c>
      <c r="AF477">
        <v>27</v>
      </c>
      <c r="AG477">
        <v>27</v>
      </c>
      <c r="AH477">
        <f t="shared" si="7"/>
        <v>0</v>
      </c>
    </row>
    <row r="478" spans="2:34" x14ac:dyDescent="0.25">
      <c r="B478">
        <v>81</v>
      </c>
      <c r="C478" t="s">
        <v>29</v>
      </c>
      <c r="G478" s="2">
        <v>43349</v>
      </c>
      <c r="H478">
        <v>12</v>
      </c>
      <c r="I478">
        <v>10</v>
      </c>
      <c r="L478">
        <v>9</v>
      </c>
      <c r="M478">
        <v>18</v>
      </c>
      <c r="N478" t="s">
        <v>31</v>
      </c>
      <c r="O478">
        <v>26.95</v>
      </c>
      <c r="Q478">
        <v>124</v>
      </c>
      <c r="S478">
        <v>134</v>
      </c>
      <c r="T478">
        <v>173</v>
      </c>
      <c r="U478">
        <v>143.66666670000001</v>
      </c>
      <c r="V478">
        <v>1505119.014</v>
      </c>
      <c r="W478">
        <v>11</v>
      </c>
      <c r="X478" s="1">
        <v>7.3100000000000003E-6</v>
      </c>
      <c r="Y478">
        <v>8.8709677000000001E-2</v>
      </c>
      <c r="Z478">
        <v>7.6566124999999999E-2</v>
      </c>
      <c r="AA478">
        <v>8</v>
      </c>
      <c r="AB478">
        <v>0</v>
      </c>
      <c r="AC478">
        <v>8</v>
      </c>
      <c r="AD478" t="s">
        <v>32</v>
      </c>
      <c r="AE478" t="s">
        <v>32</v>
      </c>
      <c r="AF478">
        <v>11</v>
      </c>
      <c r="AG478">
        <v>11</v>
      </c>
      <c r="AH478">
        <f t="shared" si="7"/>
        <v>0</v>
      </c>
    </row>
    <row r="479" spans="2:34" x14ac:dyDescent="0.25">
      <c r="B479">
        <v>83</v>
      </c>
      <c r="C479" t="s">
        <v>30</v>
      </c>
      <c r="G479" s="2">
        <v>43349</v>
      </c>
      <c r="H479">
        <v>12</v>
      </c>
      <c r="I479">
        <v>10</v>
      </c>
      <c r="L479">
        <v>9</v>
      </c>
      <c r="M479">
        <v>18</v>
      </c>
      <c r="N479" t="s">
        <v>31</v>
      </c>
      <c r="O479">
        <v>26.53</v>
      </c>
      <c r="Q479">
        <v>149</v>
      </c>
      <c r="S479">
        <v>93</v>
      </c>
      <c r="T479">
        <v>82</v>
      </c>
      <c r="U479">
        <v>108</v>
      </c>
      <c r="V479">
        <v>594951.17260000005</v>
      </c>
      <c r="W479">
        <v>10</v>
      </c>
      <c r="X479" s="1">
        <v>2.5199999999999999E-5</v>
      </c>
      <c r="Y479">
        <v>0.10067114100000001</v>
      </c>
      <c r="Z479">
        <v>0.13888888899999999</v>
      </c>
      <c r="AA479">
        <v>15</v>
      </c>
      <c r="AB479">
        <v>0</v>
      </c>
      <c r="AC479">
        <v>15</v>
      </c>
      <c r="AD479" t="s">
        <v>35</v>
      </c>
      <c r="AE479" t="s">
        <v>35</v>
      </c>
      <c r="AF479">
        <v>15</v>
      </c>
      <c r="AG479">
        <v>15</v>
      </c>
      <c r="AH479">
        <f t="shared" si="7"/>
        <v>0</v>
      </c>
    </row>
    <row r="480" spans="2:34" x14ac:dyDescent="0.25">
      <c r="B480">
        <v>84</v>
      </c>
      <c r="C480" t="s">
        <v>29</v>
      </c>
      <c r="G480" s="2">
        <v>43349</v>
      </c>
      <c r="H480">
        <v>12</v>
      </c>
      <c r="I480">
        <v>10</v>
      </c>
      <c r="L480">
        <v>9</v>
      </c>
      <c r="M480">
        <v>18</v>
      </c>
      <c r="N480" t="s">
        <v>31</v>
      </c>
      <c r="O480">
        <v>34.119999999999997</v>
      </c>
      <c r="Q480">
        <v>145</v>
      </c>
      <c r="S480">
        <v>123</v>
      </c>
      <c r="T480">
        <v>41</v>
      </c>
      <c r="U480">
        <v>103</v>
      </c>
      <c r="V480">
        <v>382873.42729999998</v>
      </c>
      <c r="W480">
        <v>9</v>
      </c>
      <c r="X480" s="1">
        <v>2.3499999999999999E-5</v>
      </c>
      <c r="Y480">
        <v>6.2068966000000003E-2</v>
      </c>
      <c r="Z480">
        <v>8.7378641000000007E-2</v>
      </c>
      <c r="AA480">
        <v>7</v>
      </c>
      <c r="AB480">
        <v>0</v>
      </c>
      <c r="AC480">
        <v>7</v>
      </c>
      <c r="AD480" t="s">
        <v>32</v>
      </c>
      <c r="AE480" t="s">
        <v>32</v>
      </c>
      <c r="AF480">
        <v>9</v>
      </c>
      <c r="AG480">
        <v>9</v>
      </c>
      <c r="AH480">
        <f t="shared" si="7"/>
        <v>0</v>
      </c>
    </row>
    <row r="481" spans="2:34" x14ac:dyDescent="0.25">
      <c r="B481">
        <v>85</v>
      </c>
      <c r="C481" t="s">
        <v>30</v>
      </c>
      <c r="G481" s="2">
        <v>43349</v>
      </c>
      <c r="H481">
        <v>12</v>
      </c>
      <c r="I481">
        <v>10</v>
      </c>
      <c r="L481">
        <v>9</v>
      </c>
      <c r="M481">
        <v>18</v>
      </c>
      <c r="N481" t="s">
        <v>31</v>
      </c>
      <c r="O481">
        <v>26.34</v>
      </c>
      <c r="Q481">
        <v>95</v>
      </c>
      <c r="S481">
        <v>155</v>
      </c>
      <c r="T481">
        <v>138</v>
      </c>
      <c r="U481">
        <v>129.33333329999999</v>
      </c>
      <c r="V481">
        <v>1063977.993</v>
      </c>
      <c r="W481">
        <v>13</v>
      </c>
      <c r="X481" s="1">
        <v>1.22E-5</v>
      </c>
      <c r="Y481">
        <v>0.13684210499999999</v>
      </c>
      <c r="Z481">
        <v>0.100515464</v>
      </c>
      <c r="AA481">
        <v>11</v>
      </c>
      <c r="AB481">
        <v>0</v>
      </c>
      <c r="AC481">
        <v>11</v>
      </c>
      <c r="AD481" t="s">
        <v>32</v>
      </c>
      <c r="AE481" t="s">
        <v>32</v>
      </c>
      <c r="AF481">
        <v>13</v>
      </c>
      <c r="AG481">
        <v>13</v>
      </c>
      <c r="AH481">
        <f t="shared" si="7"/>
        <v>0</v>
      </c>
    </row>
    <row r="482" spans="2:34" x14ac:dyDescent="0.25">
      <c r="B482">
        <v>86</v>
      </c>
      <c r="C482" t="s">
        <v>34</v>
      </c>
      <c r="G482" s="2">
        <v>43349</v>
      </c>
      <c r="H482">
        <v>12</v>
      </c>
      <c r="I482">
        <v>10</v>
      </c>
      <c r="L482">
        <v>9</v>
      </c>
      <c r="M482">
        <v>18</v>
      </c>
      <c r="N482" t="s">
        <v>31</v>
      </c>
      <c r="O482">
        <v>27.75</v>
      </c>
      <c r="Q482">
        <v>120</v>
      </c>
      <c r="S482">
        <v>209</v>
      </c>
      <c r="T482">
        <v>63</v>
      </c>
      <c r="U482">
        <v>130.66666670000001</v>
      </c>
      <c r="V482">
        <v>827306.31059999997</v>
      </c>
      <c r="W482">
        <v>14</v>
      </c>
      <c r="X482" s="1">
        <v>1.6900000000000001E-5</v>
      </c>
      <c r="Y482">
        <v>0.116666667</v>
      </c>
      <c r="Z482">
        <v>0.10714285699999999</v>
      </c>
      <c r="AA482">
        <v>9</v>
      </c>
      <c r="AB482">
        <v>0</v>
      </c>
      <c r="AC482">
        <v>9</v>
      </c>
      <c r="AD482" t="s">
        <v>32</v>
      </c>
      <c r="AE482" t="s">
        <v>32</v>
      </c>
      <c r="AF482">
        <v>14</v>
      </c>
      <c r="AG482">
        <v>14</v>
      </c>
      <c r="AH482">
        <f t="shared" si="7"/>
        <v>0</v>
      </c>
    </row>
    <row r="483" spans="2:34" x14ac:dyDescent="0.25">
      <c r="B483">
        <v>87</v>
      </c>
      <c r="C483" t="s">
        <v>30</v>
      </c>
      <c r="G483" s="2">
        <v>43349</v>
      </c>
      <c r="H483">
        <v>12</v>
      </c>
      <c r="I483">
        <v>10</v>
      </c>
      <c r="L483">
        <v>9</v>
      </c>
      <c r="M483">
        <v>18</v>
      </c>
      <c r="N483" t="s">
        <v>31</v>
      </c>
      <c r="O483">
        <v>30.81</v>
      </c>
      <c r="Q483">
        <v>78</v>
      </c>
      <c r="S483">
        <v>72</v>
      </c>
      <c r="T483">
        <v>78</v>
      </c>
      <c r="U483">
        <v>76</v>
      </c>
      <c r="V483">
        <v>229361.20269999999</v>
      </c>
      <c r="W483">
        <v>10</v>
      </c>
      <c r="X483" s="1">
        <v>4.3600000000000003E-5</v>
      </c>
      <c r="Y483">
        <v>0.128205128</v>
      </c>
      <c r="Z483">
        <v>0.131578947</v>
      </c>
      <c r="AA483">
        <v>6</v>
      </c>
      <c r="AB483">
        <v>0</v>
      </c>
      <c r="AC483">
        <v>6</v>
      </c>
      <c r="AD483" t="s">
        <v>32</v>
      </c>
      <c r="AE483" t="s">
        <v>32</v>
      </c>
      <c r="AF483">
        <v>10</v>
      </c>
      <c r="AG483">
        <v>10</v>
      </c>
      <c r="AH483">
        <f t="shared" si="7"/>
        <v>0</v>
      </c>
    </row>
    <row r="484" spans="2:34" x14ac:dyDescent="0.25">
      <c r="B484">
        <v>88</v>
      </c>
      <c r="C484" t="s">
        <v>34</v>
      </c>
      <c r="G484" s="2">
        <v>43349</v>
      </c>
      <c r="H484">
        <v>12</v>
      </c>
      <c r="I484">
        <v>10</v>
      </c>
      <c r="L484">
        <v>9</v>
      </c>
      <c r="M484">
        <v>18</v>
      </c>
      <c r="N484" t="s">
        <v>31</v>
      </c>
      <c r="O484">
        <v>37.36</v>
      </c>
      <c r="Q484">
        <v>68</v>
      </c>
      <c r="S484">
        <v>58</v>
      </c>
      <c r="T484">
        <v>30</v>
      </c>
      <c r="U484">
        <v>52</v>
      </c>
      <c r="V484">
        <v>61952.154799999997</v>
      </c>
      <c r="W484">
        <v>8</v>
      </c>
      <c r="X484">
        <v>1.2913200000000001E-4</v>
      </c>
      <c r="Y484">
        <v>0.117647059</v>
      </c>
      <c r="Z484">
        <v>0.15384615400000001</v>
      </c>
      <c r="AA484">
        <v>2</v>
      </c>
      <c r="AB484">
        <v>0</v>
      </c>
      <c r="AC484">
        <v>2</v>
      </c>
      <c r="AD484" t="s">
        <v>32</v>
      </c>
      <c r="AE484" t="s">
        <v>32</v>
      </c>
      <c r="AF484">
        <v>8</v>
      </c>
      <c r="AG484">
        <v>8</v>
      </c>
      <c r="AH484">
        <f t="shared" si="7"/>
        <v>0</v>
      </c>
    </row>
    <row r="485" spans="2:34" x14ac:dyDescent="0.25">
      <c r="B485">
        <v>89</v>
      </c>
      <c r="C485" t="s">
        <v>30</v>
      </c>
      <c r="G485" s="2">
        <v>43349</v>
      </c>
      <c r="H485">
        <v>12</v>
      </c>
      <c r="I485">
        <v>10</v>
      </c>
      <c r="L485">
        <v>9</v>
      </c>
      <c r="M485">
        <v>18</v>
      </c>
      <c r="N485" t="s">
        <v>31</v>
      </c>
      <c r="O485">
        <v>37.24</v>
      </c>
      <c r="Q485">
        <v>142</v>
      </c>
      <c r="S485">
        <v>68</v>
      </c>
      <c r="T485">
        <v>75</v>
      </c>
      <c r="U485">
        <v>95</v>
      </c>
      <c r="V485">
        <v>379189.913</v>
      </c>
      <c r="W485">
        <v>16</v>
      </c>
      <c r="X485" s="1">
        <v>4.2200000000000003E-5</v>
      </c>
      <c r="Y485">
        <v>0.112676056</v>
      </c>
      <c r="Z485">
        <v>0.16842105299999999</v>
      </c>
      <c r="AA485">
        <v>13</v>
      </c>
      <c r="AB485">
        <v>0</v>
      </c>
      <c r="AC485">
        <v>13</v>
      </c>
      <c r="AD485" t="s">
        <v>32</v>
      </c>
      <c r="AE485" t="s">
        <v>32</v>
      </c>
      <c r="AF485">
        <v>16</v>
      </c>
      <c r="AG485">
        <v>16</v>
      </c>
      <c r="AH485">
        <f t="shared" si="7"/>
        <v>0</v>
      </c>
    </row>
    <row r="486" spans="2:34" x14ac:dyDescent="0.25">
      <c r="B486">
        <v>93</v>
      </c>
      <c r="C486" t="s">
        <v>34</v>
      </c>
      <c r="G486" s="2">
        <v>43349</v>
      </c>
      <c r="H486">
        <v>12</v>
      </c>
      <c r="I486">
        <v>10</v>
      </c>
      <c r="L486">
        <v>9</v>
      </c>
      <c r="M486">
        <v>18</v>
      </c>
      <c r="N486" t="s">
        <v>31</v>
      </c>
      <c r="O486">
        <v>37.29</v>
      </c>
      <c r="Q486">
        <v>181</v>
      </c>
      <c r="S486">
        <v>187</v>
      </c>
      <c r="T486">
        <v>135</v>
      </c>
      <c r="U486">
        <v>167.66666670000001</v>
      </c>
      <c r="V486">
        <v>2392501.426</v>
      </c>
      <c r="W486">
        <v>38</v>
      </c>
      <c r="X486" s="1">
        <v>1.59E-5</v>
      </c>
      <c r="Y486">
        <v>0.20994475100000001</v>
      </c>
      <c r="Z486">
        <v>0.22664015900000001</v>
      </c>
      <c r="AA486">
        <v>19</v>
      </c>
      <c r="AB486">
        <v>0</v>
      </c>
      <c r="AC486">
        <v>19</v>
      </c>
      <c r="AD486" t="s">
        <v>32</v>
      </c>
      <c r="AE486" t="s">
        <v>32</v>
      </c>
      <c r="AF486">
        <v>38</v>
      </c>
      <c r="AG486">
        <v>38</v>
      </c>
      <c r="AH486">
        <f t="shared" si="7"/>
        <v>0</v>
      </c>
    </row>
    <row r="487" spans="2:34" x14ac:dyDescent="0.25">
      <c r="B487">
        <v>94</v>
      </c>
      <c r="C487" t="s">
        <v>30</v>
      </c>
      <c r="G487" s="2">
        <v>43349</v>
      </c>
      <c r="H487">
        <v>12</v>
      </c>
      <c r="I487">
        <v>10</v>
      </c>
      <c r="L487">
        <v>9</v>
      </c>
      <c r="M487">
        <v>18</v>
      </c>
      <c r="N487" t="s">
        <v>31</v>
      </c>
      <c r="O487">
        <v>20.52</v>
      </c>
      <c r="Q487">
        <v>86</v>
      </c>
      <c r="S487">
        <v>71</v>
      </c>
      <c r="T487">
        <v>67</v>
      </c>
      <c r="U487">
        <v>74.666666669999998</v>
      </c>
      <c r="V487">
        <v>214205.12539999999</v>
      </c>
      <c r="W487">
        <v>9</v>
      </c>
      <c r="X487" s="1">
        <v>4.1999999999999998E-5</v>
      </c>
      <c r="Y487">
        <v>0.10465116300000001</v>
      </c>
      <c r="Z487">
        <v>0.120535714</v>
      </c>
      <c r="AA487">
        <v>7</v>
      </c>
      <c r="AB487">
        <v>0</v>
      </c>
      <c r="AC487">
        <v>7</v>
      </c>
      <c r="AD487" t="s">
        <v>32</v>
      </c>
      <c r="AE487" t="s">
        <v>32</v>
      </c>
      <c r="AF487">
        <v>9</v>
      </c>
      <c r="AG487">
        <v>9</v>
      </c>
      <c r="AH487">
        <f t="shared" si="7"/>
        <v>0</v>
      </c>
    </row>
    <row r="488" spans="2:34" x14ac:dyDescent="0.25">
      <c r="B488">
        <v>95</v>
      </c>
      <c r="C488" t="s">
        <v>29</v>
      </c>
      <c r="G488" s="2">
        <v>43349</v>
      </c>
      <c r="H488">
        <v>12</v>
      </c>
      <c r="I488">
        <v>10</v>
      </c>
      <c r="L488">
        <v>9</v>
      </c>
      <c r="M488">
        <v>18</v>
      </c>
      <c r="N488" t="s">
        <v>31</v>
      </c>
      <c r="O488">
        <v>25.08</v>
      </c>
      <c r="Q488">
        <v>98</v>
      </c>
      <c r="S488">
        <v>100</v>
      </c>
      <c r="T488">
        <v>10.7</v>
      </c>
      <c r="U488">
        <v>69.566666670000004</v>
      </c>
      <c r="V488">
        <v>54904.521229999998</v>
      </c>
      <c r="W488">
        <v>10</v>
      </c>
      <c r="X488">
        <v>1.82134E-4</v>
      </c>
      <c r="Y488">
        <v>0.10204081600000001</v>
      </c>
      <c r="Z488">
        <v>0.14374700500000001</v>
      </c>
      <c r="AA488">
        <v>8</v>
      </c>
      <c r="AB488">
        <v>0</v>
      </c>
      <c r="AC488">
        <v>8</v>
      </c>
      <c r="AD488" t="s">
        <v>32</v>
      </c>
      <c r="AE488" t="s">
        <v>32</v>
      </c>
      <c r="AF488">
        <v>10</v>
      </c>
      <c r="AG488">
        <v>10</v>
      </c>
      <c r="AH488">
        <f t="shared" si="7"/>
        <v>0</v>
      </c>
    </row>
    <row r="489" spans="2:34" x14ac:dyDescent="0.25">
      <c r="B489">
        <v>96</v>
      </c>
      <c r="C489" t="s">
        <v>29</v>
      </c>
      <c r="G489" s="2">
        <v>43349</v>
      </c>
      <c r="H489">
        <v>12</v>
      </c>
      <c r="I489">
        <v>10</v>
      </c>
      <c r="L489">
        <v>9</v>
      </c>
      <c r="M489">
        <v>18</v>
      </c>
      <c r="N489" t="s">
        <v>31</v>
      </c>
      <c r="O489">
        <v>37.36</v>
      </c>
      <c r="Q489">
        <v>193</v>
      </c>
      <c r="S489">
        <v>153</v>
      </c>
      <c r="T489">
        <v>135</v>
      </c>
      <c r="U489">
        <v>160.33333329999999</v>
      </c>
      <c r="V489">
        <v>2087280.25</v>
      </c>
      <c r="W489">
        <v>41</v>
      </c>
      <c r="X489" s="1">
        <v>1.9599999999999999E-5</v>
      </c>
      <c r="Y489">
        <v>0.212435233</v>
      </c>
      <c r="Z489">
        <v>0.255717256</v>
      </c>
      <c r="AA489">
        <v>34</v>
      </c>
      <c r="AB489">
        <v>0</v>
      </c>
      <c r="AC489">
        <v>34</v>
      </c>
      <c r="AD489" t="s">
        <v>32</v>
      </c>
      <c r="AE489" t="s">
        <v>32</v>
      </c>
      <c r="AF489">
        <v>41</v>
      </c>
      <c r="AG489">
        <v>41</v>
      </c>
      <c r="AH489">
        <f t="shared" si="7"/>
        <v>0</v>
      </c>
    </row>
    <row r="490" spans="2:34" x14ac:dyDescent="0.25">
      <c r="B490">
        <v>98</v>
      </c>
      <c r="C490" t="s">
        <v>29</v>
      </c>
      <c r="G490" s="2">
        <v>43349</v>
      </c>
      <c r="H490">
        <v>12</v>
      </c>
      <c r="I490">
        <v>10</v>
      </c>
      <c r="L490">
        <v>9</v>
      </c>
      <c r="M490">
        <v>18</v>
      </c>
      <c r="N490" t="s">
        <v>31</v>
      </c>
      <c r="O490">
        <v>35.56</v>
      </c>
      <c r="Q490">
        <v>162</v>
      </c>
      <c r="S490">
        <v>154</v>
      </c>
      <c r="T490">
        <v>162</v>
      </c>
      <c r="U490">
        <v>159.33333329999999</v>
      </c>
      <c r="V490">
        <v>2116162.4580000001</v>
      </c>
      <c r="W490">
        <v>42</v>
      </c>
      <c r="X490" s="1">
        <v>1.98E-5</v>
      </c>
      <c r="Y490">
        <v>0.25925925900000002</v>
      </c>
      <c r="Z490">
        <v>0.26359832599999999</v>
      </c>
      <c r="AA490">
        <v>19</v>
      </c>
      <c r="AB490">
        <v>0</v>
      </c>
      <c r="AC490">
        <v>19</v>
      </c>
      <c r="AD490" t="s">
        <v>32</v>
      </c>
      <c r="AE490" t="s">
        <v>32</v>
      </c>
      <c r="AF490">
        <v>42</v>
      </c>
      <c r="AG490">
        <v>42</v>
      </c>
      <c r="AH490">
        <f t="shared" si="7"/>
        <v>0</v>
      </c>
    </row>
    <row r="491" spans="2:34" x14ac:dyDescent="0.25">
      <c r="B491">
        <v>99</v>
      </c>
      <c r="C491" t="s">
        <v>34</v>
      </c>
      <c r="G491" s="2">
        <v>43349</v>
      </c>
      <c r="H491">
        <v>12</v>
      </c>
      <c r="I491">
        <v>10</v>
      </c>
      <c r="L491">
        <v>9</v>
      </c>
      <c r="M491">
        <v>18</v>
      </c>
      <c r="N491" t="s">
        <v>31</v>
      </c>
      <c r="O491">
        <v>26.59</v>
      </c>
      <c r="Q491">
        <v>87</v>
      </c>
      <c r="S491">
        <v>133</v>
      </c>
      <c r="T491">
        <v>167</v>
      </c>
      <c r="U491">
        <v>129</v>
      </c>
      <c r="V491">
        <v>1011778.905</v>
      </c>
      <c r="W491">
        <v>8</v>
      </c>
      <c r="X491" s="1">
        <v>1.2799999999999999E-5</v>
      </c>
      <c r="Y491">
        <v>0.14942528699999999</v>
      </c>
      <c r="Z491">
        <v>0.100775194</v>
      </c>
      <c r="AA491">
        <v>13</v>
      </c>
      <c r="AB491">
        <v>0</v>
      </c>
      <c r="AC491">
        <v>13</v>
      </c>
      <c r="AD491" t="s">
        <v>35</v>
      </c>
      <c r="AE491" t="s">
        <v>35</v>
      </c>
      <c r="AF491">
        <v>13</v>
      </c>
      <c r="AG491">
        <v>13</v>
      </c>
      <c r="AH491">
        <f t="shared" si="7"/>
        <v>0</v>
      </c>
    </row>
    <row r="492" spans="2:34" x14ac:dyDescent="0.25">
      <c r="B492">
        <v>103</v>
      </c>
      <c r="C492" t="s">
        <v>29</v>
      </c>
      <c r="G492" s="2">
        <v>43349</v>
      </c>
      <c r="H492">
        <v>12</v>
      </c>
      <c r="I492">
        <v>10</v>
      </c>
      <c r="L492">
        <v>9</v>
      </c>
      <c r="M492">
        <v>18</v>
      </c>
      <c r="N492" t="s">
        <v>31</v>
      </c>
      <c r="O492">
        <v>25.47</v>
      </c>
      <c r="Q492">
        <v>87</v>
      </c>
      <c r="S492">
        <v>111</v>
      </c>
      <c r="T492">
        <v>111</v>
      </c>
      <c r="U492">
        <v>103</v>
      </c>
      <c r="V492">
        <v>561259.19070000004</v>
      </c>
      <c r="W492">
        <v>11</v>
      </c>
      <c r="X492" s="1">
        <v>1.9599999999999999E-5</v>
      </c>
      <c r="Y492">
        <v>0.126436782</v>
      </c>
      <c r="Z492">
        <v>0.106796117</v>
      </c>
      <c r="AA492">
        <v>11</v>
      </c>
      <c r="AB492">
        <v>0</v>
      </c>
      <c r="AC492">
        <v>11</v>
      </c>
      <c r="AD492" t="s">
        <v>35</v>
      </c>
      <c r="AE492" t="s">
        <v>35</v>
      </c>
      <c r="AF492">
        <v>11</v>
      </c>
      <c r="AG492">
        <v>11</v>
      </c>
      <c r="AH492">
        <f t="shared" si="7"/>
        <v>0</v>
      </c>
    </row>
    <row r="493" spans="2:34" x14ac:dyDescent="0.25">
      <c r="B493">
        <v>104</v>
      </c>
      <c r="C493" t="s">
        <v>30</v>
      </c>
      <c r="G493" s="2">
        <v>43349</v>
      </c>
      <c r="H493">
        <v>12</v>
      </c>
      <c r="I493">
        <v>10</v>
      </c>
      <c r="L493">
        <v>9</v>
      </c>
      <c r="M493">
        <v>18</v>
      </c>
      <c r="N493" t="s">
        <v>31</v>
      </c>
      <c r="O493">
        <v>25.38</v>
      </c>
      <c r="Q493">
        <v>88</v>
      </c>
      <c r="S493">
        <v>90</v>
      </c>
      <c r="T493">
        <v>56</v>
      </c>
      <c r="U493">
        <v>78</v>
      </c>
      <c r="V493">
        <v>232226.3328</v>
      </c>
      <c r="W493">
        <v>15</v>
      </c>
      <c r="X493" s="1">
        <v>6.4599999999999998E-5</v>
      </c>
      <c r="Y493">
        <v>0.17045454500000001</v>
      </c>
      <c r="Z493">
        <v>0.192307692</v>
      </c>
      <c r="AA493">
        <v>12</v>
      </c>
      <c r="AB493">
        <v>0</v>
      </c>
      <c r="AC493">
        <v>12</v>
      </c>
      <c r="AD493" t="s">
        <v>32</v>
      </c>
      <c r="AE493" t="s">
        <v>32</v>
      </c>
      <c r="AF493">
        <v>15</v>
      </c>
      <c r="AG493">
        <v>15</v>
      </c>
      <c r="AH493">
        <f t="shared" si="7"/>
        <v>0</v>
      </c>
    </row>
    <row r="494" spans="2:34" x14ac:dyDescent="0.25">
      <c r="B494">
        <v>3</v>
      </c>
      <c r="C494" t="s">
        <v>34</v>
      </c>
      <c r="G494" s="2">
        <v>43377</v>
      </c>
      <c r="H494">
        <v>13</v>
      </c>
      <c r="I494">
        <v>11</v>
      </c>
      <c r="L494">
        <v>10</v>
      </c>
      <c r="M494">
        <v>18</v>
      </c>
      <c r="N494" t="s">
        <v>31</v>
      </c>
      <c r="O494">
        <v>130</v>
      </c>
      <c r="Q494">
        <v>130</v>
      </c>
      <c r="S494">
        <v>107</v>
      </c>
      <c r="T494">
        <v>111</v>
      </c>
      <c r="U494">
        <v>116</v>
      </c>
      <c r="V494">
        <v>808441.06270000001</v>
      </c>
      <c r="W494">
        <v>12</v>
      </c>
      <c r="X494" s="1">
        <v>1.4800000000000001E-5</v>
      </c>
      <c r="Y494">
        <v>9.2307691999999997E-2</v>
      </c>
      <c r="Z494">
        <v>0.10344827600000001</v>
      </c>
      <c r="AA494">
        <v>6</v>
      </c>
      <c r="AB494">
        <v>0</v>
      </c>
      <c r="AC494">
        <v>6</v>
      </c>
      <c r="AD494" t="s">
        <v>32</v>
      </c>
      <c r="AE494" t="s">
        <v>32</v>
      </c>
      <c r="AF494">
        <v>12</v>
      </c>
      <c r="AG494">
        <v>12</v>
      </c>
      <c r="AH494">
        <f t="shared" si="7"/>
        <v>0</v>
      </c>
    </row>
    <row r="495" spans="2:34" x14ac:dyDescent="0.25">
      <c r="B495">
        <v>5</v>
      </c>
      <c r="C495" t="s">
        <v>30</v>
      </c>
      <c r="G495" s="2">
        <v>43377</v>
      </c>
      <c r="H495">
        <v>13</v>
      </c>
      <c r="I495">
        <v>11</v>
      </c>
      <c r="L495">
        <v>10</v>
      </c>
      <c r="M495">
        <v>18</v>
      </c>
      <c r="N495" t="s">
        <v>31</v>
      </c>
      <c r="O495">
        <v>22.66</v>
      </c>
      <c r="Q495">
        <v>103</v>
      </c>
      <c r="S495">
        <v>92</v>
      </c>
      <c r="T495">
        <v>88</v>
      </c>
      <c r="U495">
        <v>94.333333330000002</v>
      </c>
      <c r="V495">
        <v>436622.36700000003</v>
      </c>
      <c r="W495">
        <v>8</v>
      </c>
      <c r="X495" s="1">
        <v>1.8300000000000001E-5</v>
      </c>
      <c r="Y495">
        <v>7.7669902999999998E-2</v>
      </c>
      <c r="Z495">
        <v>8.4805653999999994E-2</v>
      </c>
      <c r="AA495">
        <v>6</v>
      </c>
      <c r="AB495">
        <v>0</v>
      </c>
      <c r="AC495">
        <v>6</v>
      </c>
      <c r="AD495" t="s">
        <v>32</v>
      </c>
      <c r="AE495" t="s">
        <v>32</v>
      </c>
      <c r="AF495">
        <v>8</v>
      </c>
      <c r="AG495">
        <v>8</v>
      </c>
      <c r="AH495">
        <f t="shared" si="7"/>
        <v>0</v>
      </c>
    </row>
    <row r="496" spans="2:34" x14ac:dyDescent="0.25">
      <c r="B496">
        <v>6</v>
      </c>
      <c r="C496" t="s">
        <v>29</v>
      </c>
      <c r="G496" s="2">
        <v>43377</v>
      </c>
      <c r="H496">
        <v>13</v>
      </c>
      <c r="I496">
        <v>11</v>
      </c>
      <c r="L496">
        <v>10</v>
      </c>
      <c r="M496">
        <v>18</v>
      </c>
      <c r="N496" t="s">
        <v>31</v>
      </c>
      <c r="O496">
        <v>37.26</v>
      </c>
      <c r="Q496">
        <v>191</v>
      </c>
      <c r="S496">
        <v>111</v>
      </c>
      <c r="T496">
        <v>127</v>
      </c>
      <c r="U496">
        <v>143</v>
      </c>
      <c r="V496">
        <v>1409802.65</v>
      </c>
      <c r="W496">
        <v>17</v>
      </c>
      <c r="X496" s="1">
        <v>2.41E-5</v>
      </c>
      <c r="Y496">
        <v>0.178010471</v>
      </c>
      <c r="Z496">
        <v>0.23776223799999999</v>
      </c>
      <c r="AA496">
        <v>34</v>
      </c>
      <c r="AB496">
        <v>0</v>
      </c>
      <c r="AC496">
        <v>34</v>
      </c>
      <c r="AD496" t="s">
        <v>35</v>
      </c>
      <c r="AE496" t="s">
        <v>35</v>
      </c>
      <c r="AF496">
        <v>34</v>
      </c>
      <c r="AG496">
        <v>34</v>
      </c>
      <c r="AH496">
        <f t="shared" si="7"/>
        <v>0</v>
      </c>
    </row>
    <row r="497" spans="2:34" x14ac:dyDescent="0.25">
      <c r="B497">
        <v>8</v>
      </c>
      <c r="C497" t="s">
        <v>29</v>
      </c>
      <c r="G497" s="2">
        <v>43377</v>
      </c>
      <c r="H497">
        <v>13</v>
      </c>
      <c r="I497">
        <v>11</v>
      </c>
      <c r="L497">
        <v>10</v>
      </c>
      <c r="M497">
        <v>18</v>
      </c>
      <c r="N497" t="s">
        <v>31</v>
      </c>
      <c r="O497">
        <v>26.24</v>
      </c>
      <c r="Q497">
        <v>110</v>
      </c>
      <c r="S497">
        <v>129</v>
      </c>
      <c r="T497">
        <v>102</v>
      </c>
      <c r="U497">
        <v>113.66666669999999</v>
      </c>
      <c r="V497">
        <v>757845.75569999998</v>
      </c>
      <c r="W497">
        <v>6</v>
      </c>
      <c r="X497" s="1">
        <v>7.9200000000000004E-6</v>
      </c>
      <c r="Y497">
        <v>5.4545455E-2</v>
      </c>
      <c r="Z497">
        <v>5.2785923999999998E-2</v>
      </c>
      <c r="AA497">
        <v>6</v>
      </c>
      <c r="AB497">
        <v>0</v>
      </c>
      <c r="AC497">
        <v>6</v>
      </c>
      <c r="AD497" t="s">
        <v>35</v>
      </c>
      <c r="AE497" t="s">
        <v>35</v>
      </c>
      <c r="AF497">
        <v>6</v>
      </c>
      <c r="AG497">
        <v>6</v>
      </c>
      <c r="AH497">
        <f t="shared" si="7"/>
        <v>0</v>
      </c>
    </row>
    <row r="498" spans="2:34" x14ac:dyDescent="0.25">
      <c r="B498">
        <v>10</v>
      </c>
      <c r="C498" t="s">
        <v>30</v>
      </c>
      <c r="G498" s="2">
        <v>43377</v>
      </c>
      <c r="H498">
        <v>13</v>
      </c>
      <c r="I498">
        <v>11</v>
      </c>
      <c r="L498">
        <v>10</v>
      </c>
      <c r="M498">
        <v>18</v>
      </c>
      <c r="N498" t="s">
        <v>31</v>
      </c>
      <c r="O498">
        <v>29.48</v>
      </c>
      <c r="Q498">
        <v>83</v>
      </c>
      <c r="S498">
        <v>72</v>
      </c>
      <c r="T498">
        <v>18</v>
      </c>
      <c r="U498">
        <v>57.666666669999998</v>
      </c>
      <c r="V498">
        <v>56322.425519999997</v>
      </c>
      <c r="W498">
        <v>1</v>
      </c>
      <c r="X498" s="1">
        <v>1.7799999999999999E-5</v>
      </c>
      <c r="Y498">
        <v>1.2048193E-2</v>
      </c>
      <c r="Z498">
        <v>1.7341039999999999E-2</v>
      </c>
      <c r="AA498">
        <v>0</v>
      </c>
      <c r="AB498">
        <v>0</v>
      </c>
      <c r="AC498">
        <v>0</v>
      </c>
      <c r="AD498" t="s">
        <v>32</v>
      </c>
      <c r="AE498" t="s">
        <v>32</v>
      </c>
      <c r="AF498">
        <v>1</v>
      </c>
      <c r="AG498">
        <v>1</v>
      </c>
      <c r="AH498">
        <f t="shared" si="7"/>
        <v>0</v>
      </c>
    </row>
    <row r="499" spans="2:34" x14ac:dyDescent="0.25">
      <c r="B499">
        <v>12</v>
      </c>
      <c r="C499" t="s">
        <v>29</v>
      </c>
      <c r="G499" s="2">
        <v>43377</v>
      </c>
      <c r="H499">
        <v>13</v>
      </c>
      <c r="I499">
        <v>11</v>
      </c>
      <c r="L499">
        <v>10</v>
      </c>
      <c r="M499">
        <v>18</v>
      </c>
      <c r="N499" t="s">
        <v>31</v>
      </c>
      <c r="O499">
        <v>91</v>
      </c>
      <c r="Q499">
        <v>105</v>
      </c>
      <c r="S499">
        <v>112</v>
      </c>
      <c r="T499">
        <v>105</v>
      </c>
      <c r="U499">
        <v>107.33333330000001</v>
      </c>
      <c r="V499">
        <v>646539.22199999995</v>
      </c>
      <c r="W499">
        <v>23</v>
      </c>
      <c r="X499" s="1">
        <v>3.5599999999999998E-5</v>
      </c>
      <c r="Y499">
        <v>0.219047619</v>
      </c>
      <c r="Z499">
        <v>0.21428571399999999</v>
      </c>
      <c r="AA499">
        <v>13</v>
      </c>
      <c r="AB499">
        <v>0</v>
      </c>
      <c r="AC499">
        <v>13</v>
      </c>
      <c r="AD499" t="s">
        <v>32</v>
      </c>
      <c r="AE499" t="s">
        <v>32</v>
      </c>
      <c r="AF499">
        <v>23</v>
      </c>
      <c r="AG499">
        <v>23</v>
      </c>
      <c r="AH499">
        <f t="shared" si="7"/>
        <v>0</v>
      </c>
    </row>
    <row r="500" spans="2:34" x14ac:dyDescent="0.25">
      <c r="B500">
        <v>14</v>
      </c>
      <c r="C500" t="s">
        <v>34</v>
      </c>
      <c r="G500" s="2">
        <v>43377</v>
      </c>
      <c r="H500">
        <v>13</v>
      </c>
      <c r="I500">
        <v>11</v>
      </c>
      <c r="L500">
        <v>10</v>
      </c>
      <c r="M500">
        <v>18</v>
      </c>
      <c r="N500" t="s">
        <v>31</v>
      </c>
      <c r="O500">
        <v>29.84</v>
      </c>
      <c r="Q500">
        <v>117</v>
      </c>
      <c r="S500">
        <v>149</v>
      </c>
      <c r="T500">
        <v>134</v>
      </c>
      <c r="U500">
        <v>133.33333329999999</v>
      </c>
      <c r="V500">
        <v>1223137.226</v>
      </c>
      <c r="W500">
        <v>29</v>
      </c>
      <c r="X500" s="1">
        <v>2.7800000000000001E-5</v>
      </c>
      <c r="Y500">
        <v>0.29059829100000001</v>
      </c>
      <c r="Z500">
        <v>0.255</v>
      </c>
      <c r="AA500">
        <v>34</v>
      </c>
      <c r="AB500">
        <v>0</v>
      </c>
      <c r="AC500">
        <v>34</v>
      </c>
      <c r="AD500" t="s">
        <v>35</v>
      </c>
      <c r="AE500" t="s">
        <v>35</v>
      </c>
      <c r="AF500">
        <v>34</v>
      </c>
      <c r="AG500">
        <v>34</v>
      </c>
      <c r="AH500">
        <f t="shared" si="7"/>
        <v>0</v>
      </c>
    </row>
    <row r="501" spans="2:34" x14ac:dyDescent="0.25">
      <c r="B501">
        <v>15</v>
      </c>
      <c r="C501" t="s">
        <v>29</v>
      </c>
      <c r="G501" s="2">
        <v>43377</v>
      </c>
      <c r="H501">
        <v>13</v>
      </c>
      <c r="I501">
        <v>11</v>
      </c>
      <c r="L501">
        <v>10</v>
      </c>
      <c r="M501">
        <v>18</v>
      </c>
      <c r="N501" t="s">
        <v>31</v>
      </c>
      <c r="O501">
        <v>37.86</v>
      </c>
      <c r="Q501">
        <v>167</v>
      </c>
      <c r="S501">
        <v>197</v>
      </c>
      <c r="T501">
        <v>252</v>
      </c>
      <c r="U501">
        <v>205.33333329999999</v>
      </c>
      <c r="V501">
        <v>4340917.1150000002</v>
      </c>
      <c r="W501">
        <v>40</v>
      </c>
      <c r="X501" s="1">
        <v>9.2099999999999999E-6</v>
      </c>
      <c r="Y501">
        <v>0.23952095800000001</v>
      </c>
      <c r="Z501">
        <v>0.19480519499999999</v>
      </c>
      <c r="AA501">
        <v>0</v>
      </c>
      <c r="AB501">
        <v>0</v>
      </c>
      <c r="AC501">
        <v>0</v>
      </c>
      <c r="AD501" t="s">
        <v>32</v>
      </c>
      <c r="AE501" t="s">
        <v>32</v>
      </c>
      <c r="AF501">
        <v>40</v>
      </c>
      <c r="AG501">
        <v>40</v>
      </c>
      <c r="AH501">
        <f t="shared" si="7"/>
        <v>0</v>
      </c>
    </row>
    <row r="502" spans="2:34" x14ac:dyDescent="0.25">
      <c r="B502">
        <v>17</v>
      </c>
      <c r="C502" t="s">
        <v>29</v>
      </c>
      <c r="G502" s="2">
        <v>43377</v>
      </c>
      <c r="H502">
        <v>13</v>
      </c>
      <c r="I502">
        <v>11</v>
      </c>
      <c r="L502">
        <v>10</v>
      </c>
      <c r="M502">
        <v>18</v>
      </c>
      <c r="N502" t="s">
        <v>31</v>
      </c>
      <c r="O502">
        <v>38.08</v>
      </c>
      <c r="Q502">
        <v>172</v>
      </c>
      <c r="S502">
        <v>186</v>
      </c>
      <c r="T502">
        <v>167</v>
      </c>
      <c r="U502">
        <v>175</v>
      </c>
      <c r="V502">
        <v>2797409.966</v>
      </c>
      <c r="W502">
        <v>34</v>
      </c>
      <c r="X502" s="1">
        <v>1.22E-5</v>
      </c>
      <c r="Y502">
        <v>0.19767441899999999</v>
      </c>
      <c r="Z502">
        <v>0.194285714</v>
      </c>
      <c r="AA502">
        <v>21</v>
      </c>
      <c r="AB502">
        <v>0</v>
      </c>
      <c r="AC502">
        <v>21</v>
      </c>
      <c r="AD502" t="s">
        <v>32</v>
      </c>
      <c r="AE502" t="s">
        <v>32</v>
      </c>
      <c r="AF502">
        <v>34</v>
      </c>
      <c r="AG502">
        <v>34</v>
      </c>
      <c r="AH502">
        <f t="shared" si="7"/>
        <v>0</v>
      </c>
    </row>
    <row r="503" spans="2:34" x14ac:dyDescent="0.25">
      <c r="B503">
        <v>18</v>
      </c>
      <c r="C503" t="s">
        <v>34</v>
      </c>
      <c r="G503" s="2">
        <v>43377</v>
      </c>
      <c r="H503">
        <v>13</v>
      </c>
      <c r="I503">
        <v>11</v>
      </c>
      <c r="L503">
        <v>10</v>
      </c>
      <c r="M503">
        <v>18</v>
      </c>
      <c r="N503" t="s">
        <v>31</v>
      </c>
      <c r="O503">
        <v>38.03</v>
      </c>
      <c r="Q503">
        <v>188</v>
      </c>
      <c r="S503">
        <v>146</v>
      </c>
      <c r="T503">
        <v>164</v>
      </c>
      <c r="U503">
        <v>166</v>
      </c>
      <c r="V503">
        <v>2356963.2370000002</v>
      </c>
      <c r="W503">
        <v>30</v>
      </c>
      <c r="X503" s="1">
        <v>1.27E-5</v>
      </c>
      <c r="Y503">
        <v>0.159574468</v>
      </c>
      <c r="Z503">
        <v>0.180722892</v>
      </c>
      <c r="AA503">
        <v>10</v>
      </c>
      <c r="AB503">
        <v>0</v>
      </c>
      <c r="AC503">
        <v>10</v>
      </c>
      <c r="AD503" t="s">
        <v>32</v>
      </c>
      <c r="AE503" t="s">
        <v>32</v>
      </c>
      <c r="AF503">
        <v>30</v>
      </c>
      <c r="AG503">
        <v>30</v>
      </c>
      <c r="AH503">
        <f t="shared" si="7"/>
        <v>0</v>
      </c>
    </row>
    <row r="504" spans="2:34" x14ac:dyDescent="0.25">
      <c r="B504">
        <v>21</v>
      </c>
      <c r="C504" t="s">
        <v>30</v>
      </c>
      <c r="G504" s="2">
        <v>43377</v>
      </c>
      <c r="H504">
        <v>13</v>
      </c>
      <c r="I504">
        <v>11</v>
      </c>
      <c r="L504">
        <v>10</v>
      </c>
      <c r="M504">
        <v>18</v>
      </c>
      <c r="N504" t="s">
        <v>31</v>
      </c>
      <c r="O504">
        <v>29.23</v>
      </c>
      <c r="Q504">
        <v>107</v>
      </c>
      <c r="S504">
        <v>144</v>
      </c>
      <c r="T504">
        <v>111</v>
      </c>
      <c r="U504">
        <v>120.66666669999999</v>
      </c>
      <c r="V504">
        <v>895503.94629999995</v>
      </c>
      <c r="W504">
        <v>11</v>
      </c>
      <c r="X504" s="1">
        <v>1.2300000000000001E-5</v>
      </c>
      <c r="Y504">
        <v>0.10280373800000001</v>
      </c>
      <c r="Z504">
        <v>9.1160221E-2</v>
      </c>
      <c r="AA504">
        <v>8</v>
      </c>
      <c r="AB504">
        <v>0</v>
      </c>
      <c r="AC504">
        <v>8</v>
      </c>
      <c r="AD504" t="s">
        <v>32</v>
      </c>
      <c r="AE504" t="s">
        <v>32</v>
      </c>
      <c r="AF504">
        <v>11</v>
      </c>
      <c r="AG504">
        <v>11</v>
      </c>
      <c r="AH504">
        <f t="shared" si="7"/>
        <v>0</v>
      </c>
    </row>
    <row r="505" spans="2:34" x14ac:dyDescent="0.25">
      <c r="B505">
        <v>22</v>
      </c>
      <c r="C505" t="s">
        <v>34</v>
      </c>
      <c r="G505" s="2">
        <v>43377</v>
      </c>
      <c r="H505">
        <v>13</v>
      </c>
      <c r="I505">
        <v>11</v>
      </c>
      <c r="L505">
        <v>10</v>
      </c>
      <c r="M505">
        <v>18</v>
      </c>
      <c r="N505" t="s">
        <v>31</v>
      </c>
      <c r="O505">
        <v>35.31</v>
      </c>
      <c r="Q505">
        <v>144</v>
      </c>
      <c r="S505">
        <v>15</v>
      </c>
      <c r="T505">
        <v>161</v>
      </c>
      <c r="U505">
        <v>106.66666669999999</v>
      </c>
      <c r="V505">
        <v>182086.5564</v>
      </c>
      <c r="W505">
        <v>16</v>
      </c>
      <c r="X505" s="1">
        <v>8.7899999999999995E-5</v>
      </c>
      <c r="Y505">
        <v>0.111111111</v>
      </c>
      <c r="Z505">
        <v>0.15</v>
      </c>
      <c r="AA505">
        <v>14</v>
      </c>
      <c r="AB505">
        <v>0</v>
      </c>
      <c r="AC505">
        <v>14</v>
      </c>
      <c r="AD505" t="s">
        <v>32</v>
      </c>
      <c r="AE505" t="s">
        <v>32</v>
      </c>
      <c r="AF505">
        <v>16</v>
      </c>
      <c r="AG505">
        <v>16</v>
      </c>
      <c r="AH505">
        <f t="shared" si="7"/>
        <v>0</v>
      </c>
    </row>
    <row r="506" spans="2:34" x14ac:dyDescent="0.25">
      <c r="B506">
        <v>23</v>
      </c>
      <c r="C506" t="s">
        <v>30</v>
      </c>
      <c r="G506" s="2">
        <v>43377</v>
      </c>
      <c r="H506">
        <v>13</v>
      </c>
      <c r="I506">
        <v>11</v>
      </c>
      <c r="L506">
        <v>10</v>
      </c>
      <c r="M506">
        <v>18</v>
      </c>
      <c r="N506" t="s">
        <v>31</v>
      </c>
      <c r="O506">
        <v>46.2</v>
      </c>
      <c r="Q506">
        <v>156</v>
      </c>
      <c r="S506">
        <v>146</v>
      </c>
      <c r="T506">
        <v>158</v>
      </c>
      <c r="U506">
        <v>153.33333329999999</v>
      </c>
      <c r="V506">
        <v>1884225.1510000001</v>
      </c>
      <c r="W506">
        <v>27</v>
      </c>
      <c r="X506" s="1">
        <v>1.43E-5</v>
      </c>
      <c r="Y506">
        <v>0.17307692299999999</v>
      </c>
      <c r="Z506">
        <v>0.17608695699999999</v>
      </c>
      <c r="AA506">
        <v>1</v>
      </c>
      <c r="AB506">
        <v>0</v>
      </c>
      <c r="AC506">
        <v>1</v>
      </c>
      <c r="AD506" t="s">
        <v>32</v>
      </c>
      <c r="AE506" t="s">
        <v>32</v>
      </c>
      <c r="AF506">
        <v>27</v>
      </c>
      <c r="AG506">
        <v>27</v>
      </c>
      <c r="AH506">
        <f t="shared" si="7"/>
        <v>0</v>
      </c>
    </row>
    <row r="507" spans="2:34" x14ac:dyDescent="0.25">
      <c r="B507">
        <v>25</v>
      </c>
      <c r="C507" t="s">
        <v>34</v>
      </c>
      <c r="G507" s="2">
        <v>43377</v>
      </c>
      <c r="H507">
        <v>13</v>
      </c>
      <c r="I507">
        <v>11</v>
      </c>
      <c r="L507">
        <v>10</v>
      </c>
      <c r="M507">
        <v>18</v>
      </c>
      <c r="N507" t="s">
        <v>31</v>
      </c>
      <c r="O507">
        <v>27.17</v>
      </c>
      <c r="Q507">
        <v>128</v>
      </c>
      <c r="S507">
        <v>145</v>
      </c>
      <c r="T507">
        <v>174</v>
      </c>
      <c r="U507">
        <v>149</v>
      </c>
      <c r="V507">
        <v>1690929.402</v>
      </c>
      <c r="W507">
        <v>25</v>
      </c>
      <c r="X507" s="1">
        <v>1.4800000000000001E-5</v>
      </c>
      <c r="Y507">
        <v>0.1953125</v>
      </c>
      <c r="Z507">
        <v>0.167785235</v>
      </c>
      <c r="AA507">
        <v>6</v>
      </c>
      <c r="AB507">
        <v>0</v>
      </c>
      <c r="AC507">
        <v>6</v>
      </c>
      <c r="AD507" t="s">
        <v>32</v>
      </c>
      <c r="AE507" t="s">
        <v>32</v>
      </c>
      <c r="AF507">
        <v>25</v>
      </c>
      <c r="AG507">
        <v>25</v>
      </c>
      <c r="AH507">
        <f t="shared" si="7"/>
        <v>0</v>
      </c>
    </row>
    <row r="508" spans="2:34" x14ac:dyDescent="0.25">
      <c r="B508">
        <v>26</v>
      </c>
      <c r="C508" t="s">
        <v>30</v>
      </c>
      <c r="G508" s="2">
        <v>43377</v>
      </c>
      <c r="H508">
        <v>13</v>
      </c>
      <c r="I508">
        <v>11</v>
      </c>
      <c r="L508">
        <v>10</v>
      </c>
      <c r="M508">
        <v>18</v>
      </c>
      <c r="N508" t="s">
        <v>31</v>
      </c>
      <c r="O508">
        <v>44.74</v>
      </c>
      <c r="Q508">
        <v>136</v>
      </c>
      <c r="S508">
        <v>112</v>
      </c>
      <c r="T508">
        <v>95</v>
      </c>
      <c r="U508">
        <v>114.33333330000001</v>
      </c>
      <c r="V508">
        <v>757667.73230000003</v>
      </c>
      <c r="W508">
        <v>21</v>
      </c>
      <c r="X508" s="1">
        <v>2.7699999999999999E-5</v>
      </c>
      <c r="Y508">
        <v>0.15441176500000001</v>
      </c>
      <c r="Z508">
        <v>0.18367346900000001</v>
      </c>
      <c r="AA508">
        <v>5</v>
      </c>
      <c r="AB508">
        <v>0</v>
      </c>
      <c r="AC508">
        <v>5</v>
      </c>
      <c r="AD508" t="s">
        <v>32</v>
      </c>
      <c r="AE508" t="s">
        <v>32</v>
      </c>
      <c r="AF508">
        <v>21</v>
      </c>
      <c r="AG508">
        <v>21</v>
      </c>
      <c r="AH508">
        <f t="shared" si="7"/>
        <v>0</v>
      </c>
    </row>
    <row r="509" spans="2:34" x14ac:dyDescent="0.25">
      <c r="B509">
        <v>31</v>
      </c>
      <c r="C509" t="s">
        <v>29</v>
      </c>
      <c r="G509" s="2">
        <v>43377</v>
      </c>
      <c r="H509">
        <v>13</v>
      </c>
      <c r="I509">
        <v>11</v>
      </c>
      <c r="L509">
        <v>10</v>
      </c>
      <c r="M509">
        <v>18</v>
      </c>
      <c r="N509" t="s">
        <v>31</v>
      </c>
      <c r="O509">
        <v>84.45</v>
      </c>
      <c r="Q509">
        <v>117</v>
      </c>
      <c r="S509">
        <v>256</v>
      </c>
      <c r="T509">
        <v>256</v>
      </c>
      <c r="U509">
        <v>209.66666670000001</v>
      </c>
      <c r="V509">
        <v>4014801.2239999999</v>
      </c>
      <c r="W509">
        <v>21</v>
      </c>
      <c r="X509" s="1">
        <v>5.2299999999999999E-6</v>
      </c>
      <c r="Y509">
        <v>0.179487179</v>
      </c>
      <c r="Z509">
        <v>0.10015898299999999</v>
      </c>
      <c r="AA509">
        <v>0</v>
      </c>
      <c r="AB509">
        <v>0</v>
      </c>
      <c r="AC509">
        <v>0</v>
      </c>
      <c r="AD509" t="s">
        <v>32</v>
      </c>
      <c r="AE509" t="s">
        <v>32</v>
      </c>
      <c r="AF509">
        <v>21</v>
      </c>
      <c r="AG509">
        <v>21</v>
      </c>
      <c r="AH509">
        <f t="shared" si="7"/>
        <v>0</v>
      </c>
    </row>
    <row r="510" spans="2:34" x14ac:dyDescent="0.25">
      <c r="B510">
        <v>32</v>
      </c>
      <c r="C510" t="s">
        <v>34</v>
      </c>
      <c r="G510" s="2">
        <v>43377</v>
      </c>
      <c r="H510">
        <v>13</v>
      </c>
      <c r="I510">
        <v>11</v>
      </c>
      <c r="L510">
        <v>10</v>
      </c>
      <c r="M510">
        <v>18</v>
      </c>
      <c r="N510" t="s">
        <v>31</v>
      </c>
      <c r="O510">
        <v>97.55</v>
      </c>
      <c r="Q510">
        <v>125</v>
      </c>
      <c r="S510">
        <v>284</v>
      </c>
      <c r="T510">
        <v>258</v>
      </c>
      <c r="U510">
        <v>222.33333329999999</v>
      </c>
      <c r="V510">
        <v>4795637.1349999998</v>
      </c>
      <c r="W510">
        <v>64</v>
      </c>
      <c r="X510" s="1">
        <v>1.33E-5</v>
      </c>
      <c r="Y510">
        <v>0.51200000000000001</v>
      </c>
      <c r="Z510">
        <v>0.28785607200000002</v>
      </c>
      <c r="AA510">
        <v>1</v>
      </c>
      <c r="AB510">
        <v>0</v>
      </c>
      <c r="AC510">
        <v>1</v>
      </c>
      <c r="AD510" t="s">
        <v>32</v>
      </c>
      <c r="AE510" t="s">
        <v>32</v>
      </c>
      <c r="AF510">
        <v>64</v>
      </c>
      <c r="AG510">
        <v>64</v>
      </c>
      <c r="AH510">
        <f t="shared" si="7"/>
        <v>0</v>
      </c>
    </row>
    <row r="511" spans="2:34" x14ac:dyDescent="0.25">
      <c r="B511">
        <v>33</v>
      </c>
      <c r="C511" t="s">
        <v>29</v>
      </c>
      <c r="G511" s="2">
        <v>43377</v>
      </c>
      <c r="H511">
        <v>13</v>
      </c>
      <c r="I511">
        <v>11</v>
      </c>
      <c r="L511">
        <v>10</v>
      </c>
      <c r="M511">
        <v>18</v>
      </c>
      <c r="N511" t="s">
        <v>31</v>
      </c>
      <c r="O511">
        <v>34.44</v>
      </c>
      <c r="Q511">
        <v>137</v>
      </c>
      <c r="S511">
        <v>166</v>
      </c>
      <c r="T511">
        <v>212</v>
      </c>
      <c r="U511">
        <v>171.66666670000001</v>
      </c>
      <c r="V511">
        <v>2524426.7390000001</v>
      </c>
      <c r="W511">
        <v>50</v>
      </c>
      <c r="X511" s="1">
        <v>1.98E-5</v>
      </c>
      <c r="Y511">
        <v>0.36496350399999999</v>
      </c>
      <c r="Z511">
        <v>0.291262136</v>
      </c>
      <c r="AA511">
        <v>10</v>
      </c>
      <c r="AB511">
        <v>0</v>
      </c>
      <c r="AC511">
        <v>10</v>
      </c>
      <c r="AD511" t="s">
        <v>32</v>
      </c>
      <c r="AE511" t="s">
        <v>32</v>
      </c>
      <c r="AF511">
        <v>50</v>
      </c>
      <c r="AG511">
        <v>50</v>
      </c>
      <c r="AH511">
        <f t="shared" si="7"/>
        <v>0</v>
      </c>
    </row>
    <row r="512" spans="2:34" x14ac:dyDescent="0.25">
      <c r="B512">
        <v>36</v>
      </c>
      <c r="C512" t="s">
        <v>30</v>
      </c>
      <c r="G512" s="2">
        <v>43377</v>
      </c>
      <c r="H512">
        <v>13</v>
      </c>
      <c r="I512">
        <v>11</v>
      </c>
      <c r="L512">
        <v>10</v>
      </c>
      <c r="M512">
        <v>18</v>
      </c>
      <c r="N512" t="s">
        <v>31</v>
      </c>
      <c r="O512">
        <v>37.68</v>
      </c>
      <c r="Q512">
        <v>121</v>
      </c>
      <c r="S512">
        <v>129</v>
      </c>
      <c r="T512">
        <v>86</v>
      </c>
      <c r="U512">
        <v>112</v>
      </c>
      <c r="V512">
        <v>702864.78910000005</v>
      </c>
      <c r="W512">
        <v>8</v>
      </c>
      <c r="X512" s="1">
        <v>1.1399999999999999E-5</v>
      </c>
      <c r="Y512">
        <v>6.6115701999999998E-2</v>
      </c>
      <c r="Z512">
        <v>7.1428570999999996E-2</v>
      </c>
      <c r="AA512">
        <v>8</v>
      </c>
      <c r="AB512">
        <v>0</v>
      </c>
      <c r="AC512">
        <v>8</v>
      </c>
      <c r="AD512" t="s">
        <v>35</v>
      </c>
      <c r="AE512" t="s">
        <v>35</v>
      </c>
      <c r="AF512">
        <v>8</v>
      </c>
      <c r="AG512">
        <v>8</v>
      </c>
      <c r="AH512">
        <f t="shared" ref="AH512:AH575" si="8">(AB512/AG512)*100</f>
        <v>0</v>
      </c>
    </row>
    <row r="513" spans="2:34" x14ac:dyDescent="0.25">
      <c r="B513">
        <v>37</v>
      </c>
      <c r="C513" t="s">
        <v>30</v>
      </c>
      <c r="G513" s="2">
        <v>43377</v>
      </c>
      <c r="H513">
        <v>13</v>
      </c>
      <c r="I513">
        <v>11</v>
      </c>
      <c r="L513">
        <v>10</v>
      </c>
      <c r="M513">
        <v>18</v>
      </c>
      <c r="N513" t="s">
        <v>31</v>
      </c>
      <c r="O513">
        <v>29.3</v>
      </c>
      <c r="Q513">
        <v>117</v>
      </c>
      <c r="S513">
        <v>111</v>
      </c>
      <c r="T513">
        <v>117</v>
      </c>
      <c r="U513">
        <v>115</v>
      </c>
      <c r="V513">
        <v>795596.67189999996</v>
      </c>
      <c r="W513">
        <v>108</v>
      </c>
      <c r="X513">
        <v>1.35747E-4</v>
      </c>
      <c r="Y513">
        <v>0.92307692299999999</v>
      </c>
      <c r="Z513">
        <v>0.93913043500000004</v>
      </c>
      <c r="AA513">
        <v>21</v>
      </c>
      <c r="AB513">
        <v>8</v>
      </c>
      <c r="AC513">
        <v>29</v>
      </c>
      <c r="AD513" t="s">
        <v>32</v>
      </c>
      <c r="AE513" t="s">
        <v>32</v>
      </c>
      <c r="AF513">
        <v>100</v>
      </c>
      <c r="AG513">
        <v>108</v>
      </c>
      <c r="AH513">
        <f t="shared" si="8"/>
        <v>7.4074074074074066</v>
      </c>
    </row>
    <row r="514" spans="2:34" x14ac:dyDescent="0.25">
      <c r="B514">
        <v>39</v>
      </c>
      <c r="C514" t="s">
        <v>34</v>
      </c>
      <c r="G514" s="2">
        <v>43377</v>
      </c>
      <c r="H514">
        <v>13</v>
      </c>
      <c r="I514">
        <v>11</v>
      </c>
      <c r="L514">
        <v>10</v>
      </c>
      <c r="M514">
        <v>18</v>
      </c>
      <c r="N514" t="s">
        <v>31</v>
      </c>
      <c r="O514">
        <v>26.73</v>
      </c>
      <c r="Q514">
        <v>184</v>
      </c>
      <c r="S514">
        <v>104</v>
      </c>
      <c r="T514">
        <v>136</v>
      </c>
      <c r="U514">
        <v>141.33333329999999</v>
      </c>
      <c r="V514">
        <v>1362662.568</v>
      </c>
      <c r="W514">
        <v>11</v>
      </c>
      <c r="X514" s="1">
        <v>8.0700000000000007E-6</v>
      </c>
      <c r="Y514">
        <v>5.9782609E-2</v>
      </c>
      <c r="Z514">
        <v>7.7830188999999994E-2</v>
      </c>
      <c r="AA514">
        <v>8</v>
      </c>
      <c r="AB514">
        <v>0</v>
      </c>
      <c r="AC514">
        <v>8</v>
      </c>
      <c r="AD514" t="s">
        <v>32</v>
      </c>
      <c r="AE514" t="s">
        <v>32</v>
      </c>
      <c r="AF514">
        <v>11</v>
      </c>
      <c r="AG514">
        <v>11</v>
      </c>
      <c r="AH514">
        <f t="shared" si="8"/>
        <v>0</v>
      </c>
    </row>
    <row r="515" spans="2:34" x14ac:dyDescent="0.25">
      <c r="B515">
        <v>40</v>
      </c>
      <c r="C515" t="s">
        <v>29</v>
      </c>
      <c r="G515" s="2">
        <v>43377</v>
      </c>
      <c r="H515">
        <v>13</v>
      </c>
      <c r="I515">
        <v>11</v>
      </c>
      <c r="L515">
        <v>10</v>
      </c>
      <c r="M515">
        <v>18</v>
      </c>
      <c r="N515" t="s">
        <v>31</v>
      </c>
      <c r="O515">
        <v>28</v>
      </c>
      <c r="Q515">
        <v>150</v>
      </c>
      <c r="S515">
        <v>115</v>
      </c>
      <c r="T515">
        <v>129</v>
      </c>
      <c r="U515">
        <v>131.33333329999999</v>
      </c>
      <c r="V515">
        <v>1165137.1910000001</v>
      </c>
      <c r="W515">
        <v>22</v>
      </c>
      <c r="X515" s="1">
        <v>1.8899999999999999E-5</v>
      </c>
      <c r="Y515">
        <v>0.146666667</v>
      </c>
      <c r="Z515">
        <v>0.16751268999999999</v>
      </c>
      <c r="AA515">
        <v>14</v>
      </c>
      <c r="AB515">
        <v>0</v>
      </c>
      <c r="AC515">
        <v>14</v>
      </c>
      <c r="AD515" t="s">
        <v>32</v>
      </c>
      <c r="AE515" t="s">
        <v>32</v>
      </c>
      <c r="AF515">
        <v>22</v>
      </c>
      <c r="AG515">
        <v>22</v>
      </c>
      <c r="AH515">
        <f t="shared" si="8"/>
        <v>0</v>
      </c>
    </row>
    <row r="516" spans="2:34" x14ac:dyDescent="0.25">
      <c r="B516">
        <v>41</v>
      </c>
      <c r="C516" t="s">
        <v>29</v>
      </c>
      <c r="G516" s="2">
        <v>43377</v>
      </c>
      <c r="H516">
        <v>13</v>
      </c>
      <c r="I516">
        <v>11</v>
      </c>
      <c r="L516">
        <v>10</v>
      </c>
      <c r="M516">
        <v>18</v>
      </c>
      <c r="N516" t="s">
        <v>31</v>
      </c>
      <c r="O516">
        <v>42.2</v>
      </c>
      <c r="Q516">
        <v>212</v>
      </c>
      <c r="S516">
        <v>262</v>
      </c>
      <c r="T516">
        <v>264</v>
      </c>
      <c r="U516">
        <v>246</v>
      </c>
      <c r="V516">
        <v>7677844.898</v>
      </c>
      <c r="W516">
        <v>47</v>
      </c>
      <c r="X516" s="1">
        <v>6.1199999999999999E-6</v>
      </c>
      <c r="Y516">
        <v>0.221698113</v>
      </c>
      <c r="Z516">
        <v>0.191056911</v>
      </c>
      <c r="AA516">
        <v>4</v>
      </c>
      <c r="AB516">
        <v>0</v>
      </c>
      <c r="AC516">
        <v>4</v>
      </c>
      <c r="AD516" t="s">
        <v>32</v>
      </c>
      <c r="AE516" t="s">
        <v>32</v>
      </c>
      <c r="AF516">
        <v>47</v>
      </c>
      <c r="AG516">
        <v>47</v>
      </c>
      <c r="AH516">
        <f t="shared" si="8"/>
        <v>0</v>
      </c>
    </row>
    <row r="517" spans="2:34" x14ac:dyDescent="0.25">
      <c r="B517">
        <v>44</v>
      </c>
      <c r="C517" t="s">
        <v>34</v>
      </c>
      <c r="G517" s="2">
        <v>43377</v>
      </c>
      <c r="H517">
        <v>13</v>
      </c>
      <c r="I517">
        <v>11</v>
      </c>
      <c r="L517">
        <v>10</v>
      </c>
      <c r="M517">
        <v>18</v>
      </c>
      <c r="N517" t="s">
        <v>31</v>
      </c>
      <c r="O517">
        <v>37.35</v>
      </c>
      <c r="Q517">
        <v>175</v>
      </c>
      <c r="S517">
        <v>346</v>
      </c>
      <c r="T517">
        <v>345</v>
      </c>
      <c r="U517">
        <v>288.66666670000001</v>
      </c>
      <c r="V517">
        <v>10937838.279999999</v>
      </c>
      <c r="W517">
        <v>55</v>
      </c>
      <c r="X517" s="1">
        <v>5.0300000000000001E-6</v>
      </c>
      <c r="Y517">
        <v>0.31428571399999999</v>
      </c>
      <c r="Z517">
        <v>0.190531178</v>
      </c>
      <c r="AA517">
        <v>47</v>
      </c>
      <c r="AB517">
        <v>0</v>
      </c>
      <c r="AC517">
        <v>47</v>
      </c>
      <c r="AD517" t="s">
        <v>32</v>
      </c>
      <c r="AE517" t="s">
        <v>32</v>
      </c>
      <c r="AF517">
        <v>55</v>
      </c>
      <c r="AG517">
        <v>55</v>
      </c>
      <c r="AH517">
        <f t="shared" si="8"/>
        <v>0</v>
      </c>
    </row>
    <row r="518" spans="2:34" x14ac:dyDescent="0.25">
      <c r="B518">
        <v>45</v>
      </c>
      <c r="C518" t="s">
        <v>34</v>
      </c>
      <c r="G518" s="2">
        <v>43377</v>
      </c>
      <c r="H518">
        <v>13</v>
      </c>
      <c r="I518">
        <v>11</v>
      </c>
      <c r="L518">
        <v>10</v>
      </c>
      <c r="M518">
        <v>18</v>
      </c>
      <c r="N518" t="s">
        <v>31</v>
      </c>
      <c r="O518">
        <v>42.45</v>
      </c>
      <c r="Q518">
        <v>132</v>
      </c>
      <c r="S518">
        <v>208</v>
      </c>
      <c r="T518">
        <v>184</v>
      </c>
      <c r="U518">
        <v>174.66666670000001</v>
      </c>
      <c r="V518">
        <v>2645168.5150000001</v>
      </c>
      <c r="W518">
        <v>11</v>
      </c>
      <c r="X518" s="1">
        <v>5.6699999999999999E-6</v>
      </c>
      <c r="Y518">
        <v>0.113636364</v>
      </c>
      <c r="Z518">
        <v>8.5877862999999999E-2</v>
      </c>
      <c r="AA518">
        <v>15</v>
      </c>
      <c r="AB518">
        <v>0</v>
      </c>
      <c r="AC518">
        <v>15</v>
      </c>
      <c r="AD518" t="s">
        <v>35</v>
      </c>
      <c r="AE518" t="s">
        <v>35</v>
      </c>
      <c r="AF518">
        <v>15</v>
      </c>
      <c r="AG518">
        <v>15</v>
      </c>
      <c r="AH518">
        <f t="shared" si="8"/>
        <v>0</v>
      </c>
    </row>
    <row r="519" spans="2:34" x14ac:dyDescent="0.25">
      <c r="B519">
        <v>47</v>
      </c>
      <c r="C519" t="s">
        <v>29</v>
      </c>
      <c r="G519" s="2">
        <v>43377</v>
      </c>
      <c r="H519">
        <v>13</v>
      </c>
      <c r="I519">
        <v>11</v>
      </c>
      <c r="L519">
        <v>10</v>
      </c>
      <c r="M519">
        <v>18</v>
      </c>
      <c r="N519" t="s">
        <v>31</v>
      </c>
      <c r="O519">
        <v>50.11</v>
      </c>
      <c r="Q519">
        <v>129</v>
      </c>
      <c r="S519">
        <v>256</v>
      </c>
      <c r="T519">
        <v>280</v>
      </c>
      <c r="U519">
        <v>221.66666670000001</v>
      </c>
      <c r="V519">
        <v>4841567.1809999999</v>
      </c>
      <c r="W519">
        <v>71</v>
      </c>
      <c r="X519" s="1">
        <v>1.47E-5</v>
      </c>
      <c r="Y519">
        <v>0.55038759699999995</v>
      </c>
      <c r="Z519">
        <v>0.32030075200000002</v>
      </c>
      <c r="AA519">
        <v>30</v>
      </c>
      <c r="AB519">
        <v>0</v>
      </c>
      <c r="AC519">
        <v>30</v>
      </c>
      <c r="AD519" t="s">
        <v>32</v>
      </c>
      <c r="AE519" t="s">
        <v>32</v>
      </c>
      <c r="AF519">
        <v>71</v>
      </c>
      <c r="AG519">
        <v>71</v>
      </c>
      <c r="AH519">
        <f t="shared" si="8"/>
        <v>0</v>
      </c>
    </row>
    <row r="520" spans="2:34" x14ac:dyDescent="0.25">
      <c r="B520">
        <v>49</v>
      </c>
      <c r="C520" t="s">
        <v>29</v>
      </c>
      <c r="G520" s="2">
        <v>43377</v>
      </c>
      <c r="H520">
        <v>13</v>
      </c>
      <c r="I520">
        <v>11</v>
      </c>
      <c r="L520">
        <v>10</v>
      </c>
      <c r="M520">
        <v>18</v>
      </c>
      <c r="N520" t="s">
        <v>31</v>
      </c>
      <c r="O520">
        <v>27.24</v>
      </c>
      <c r="Q520">
        <v>161</v>
      </c>
      <c r="S520">
        <v>82</v>
      </c>
      <c r="T520">
        <v>99</v>
      </c>
      <c r="U520">
        <v>114</v>
      </c>
      <c r="V520">
        <v>684341.97450000001</v>
      </c>
      <c r="W520">
        <v>7</v>
      </c>
      <c r="X520" s="1">
        <v>1.0200000000000001E-5</v>
      </c>
      <c r="Y520">
        <v>4.3478260999999997E-2</v>
      </c>
      <c r="Z520">
        <v>6.1403509000000002E-2</v>
      </c>
      <c r="AA520">
        <v>7</v>
      </c>
      <c r="AB520">
        <v>0</v>
      </c>
      <c r="AC520">
        <v>7</v>
      </c>
      <c r="AD520" t="s">
        <v>35</v>
      </c>
      <c r="AE520" t="s">
        <v>35</v>
      </c>
      <c r="AF520">
        <v>7</v>
      </c>
      <c r="AG520">
        <v>7</v>
      </c>
      <c r="AH520">
        <f t="shared" si="8"/>
        <v>0</v>
      </c>
    </row>
    <row r="521" spans="2:34" x14ac:dyDescent="0.25">
      <c r="B521">
        <v>50</v>
      </c>
      <c r="C521" t="s">
        <v>29</v>
      </c>
      <c r="G521" s="2">
        <v>43377</v>
      </c>
      <c r="H521">
        <v>13</v>
      </c>
      <c r="I521">
        <v>11</v>
      </c>
      <c r="L521">
        <v>10</v>
      </c>
      <c r="M521">
        <v>18</v>
      </c>
      <c r="N521" t="s">
        <v>31</v>
      </c>
      <c r="O521">
        <v>35</v>
      </c>
      <c r="Q521">
        <v>153</v>
      </c>
      <c r="S521">
        <v>179</v>
      </c>
      <c r="T521">
        <v>183</v>
      </c>
      <c r="U521">
        <v>171.66666670000001</v>
      </c>
      <c r="V521">
        <v>2624181.1230000001</v>
      </c>
      <c r="W521">
        <v>25</v>
      </c>
      <c r="X521" s="1">
        <v>9.91E-6</v>
      </c>
      <c r="Y521">
        <v>0.169934641</v>
      </c>
      <c r="Z521">
        <v>0.15145631100000001</v>
      </c>
      <c r="AA521">
        <v>26</v>
      </c>
      <c r="AB521">
        <v>0</v>
      </c>
      <c r="AC521">
        <v>26</v>
      </c>
      <c r="AD521" t="s">
        <v>35</v>
      </c>
      <c r="AE521" t="s">
        <v>35</v>
      </c>
      <c r="AF521">
        <v>26</v>
      </c>
      <c r="AG521">
        <v>26</v>
      </c>
      <c r="AH521">
        <f t="shared" si="8"/>
        <v>0</v>
      </c>
    </row>
    <row r="522" spans="2:34" x14ac:dyDescent="0.25">
      <c r="B522">
        <v>52</v>
      </c>
      <c r="C522" t="s">
        <v>30</v>
      </c>
      <c r="G522" s="2">
        <v>43377</v>
      </c>
      <c r="H522">
        <v>13</v>
      </c>
      <c r="I522">
        <v>11</v>
      </c>
      <c r="L522">
        <v>10</v>
      </c>
      <c r="M522">
        <v>18</v>
      </c>
      <c r="N522" t="s">
        <v>31</v>
      </c>
      <c r="O522">
        <v>20.18</v>
      </c>
      <c r="Q522">
        <v>178</v>
      </c>
      <c r="S522">
        <v>124</v>
      </c>
      <c r="T522">
        <v>117</v>
      </c>
      <c r="U522">
        <v>139.66666670000001</v>
      </c>
      <c r="V522">
        <v>1352152.902</v>
      </c>
      <c r="W522">
        <v>13</v>
      </c>
      <c r="X522" s="1">
        <v>9.6099999999999995E-6</v>
      </c>
      <c r="Y522">
        <v>7.3033708000000003E-2</v>
      </c>
      <c r="Z522">
        <v>9.3078758999999997E-2</v>
      </c>
      <c r="AA522">
        <v>13</v>
      </c>
      <c r="AB522">
        <v>0</v>
      </c>
      <c r="AC522">
        <v>13</v>
      </c>
      <c r="AD522" t="s">
        <v>35</v>
      </c>
      <c r="AE522" t="s">
        <v>35</v>
      </c>
      <c r="AF522">
        <v>13</v>
      </c>
      <c r="AG522">
        <v>13</v>
      </c>
      <c r="AH522">
        <f t="shared" si="8"/>
        <v>0</v>
      </c>
    </row>
    <row r="523" spans="2:34" x14ac:dyDescent="0.25">
      <c r="B523">
        <v>55</v>
      </c>
      <c r="C523" t="s">
        <v>34</v>
      </c>
      <c r="G523" s="2">
        <v>43377</v>
      </c>
      <c r="H523">
        <v>13</v>
      </c>
      <c r="I523">
        <v>11</v>
      </c>
      <c r="L523">
        <v>10</v>
      </c>
      <c r="M523">
        <v>18</v>
      </c>
      <c r="N523" t="s">
        <v>31</v>
      </c>
      <c r="O523">
        <v>61.65</v>
      </c>
      <c r="Q523">
        <v>75</v>
      </c>
      <c r="S523">
        <v>60</v>
      </c>
      <c r="T523">
        <v>66</v>
      </c>
      <c r="U523">
        <v>67</v>
      </c>
      <c r="V523">
        <v>155508.70499999999</v>
      </c>
      <c r="W523">
        <v>45</v>
      </c>
      <c r="X523">
        <v>2.89373E-4</v>
      </c>
      <c r="Y523">
        <v>0.6</v>
      </c>
      <c r="Z523">
        <v>0.67164179099999999</v>
      </c>
      <c r="AA523">
        <v>0</v>
      </c>
      <c r="AB523">
        <v>0</v>
      </c>
      <c r="AC523">
        <v>0</v>
      </c>
      <c r="AD523" t="s">
        <v>32</v>
      </c>
      <c r="AE523" t="s">
        <v>32</v>
      </c>
      <c r="AF523">
        <v>45</v>
      </c>
      <c r="AG523">
        <v>45</v>
      </c>
      <c r="AH523">
        <f t="shared" si="8"/>
        <v>0</v>
      </c>
    </row>
    <row r="524" spans="2:34" x14ac:dyDescent="0.25">
      <c r="B524">
        <v>56</v>
      </c>
      <c r="C524" t="s">
        <v>30</v>
      </c>
      <c r="G524" s="2">
        <v>43377</v>
      </c>
      <c r="H524">
        <v>13</v>
      </c>
      <c r="I524">
        <v>11</v>
      </c>
      <c r="L524">
        <v>10</v>
      </c>
      <c r="M524">
        <v>18</v>
      </c>
      <c r="N524" t="s">
        <v>31</v>
      </c>
      <c r="O524">
        <v>27.01</v>
      </c>
      <c r="Q524">
        <v>119</v>
      </c>
      <c r="S524">
        <v>134</v>
      </c>
      <c r="T524">
        <v>157</v>
      </c>
      <c r="U524">
        <v>136.66666670000001</v>
      </c>
      <c r="V524">
        <v>1310839.9469999999</v>
      </c>
      <c r="W524">
        <v>10</v>
      </c>
      <c r="X524" s="1">
        <v>1.1399999999999999E-5</v>
      </c>
      <c r="Y524">
        <v>0.12605042</v>
      </c>
      <c r="Z524">
        <v>0.109756098</v>
      </c>
      <c r="AA524">
        <v>15</v>
      </c>
      <c r="AB524">
        <v>0</v>
      </c>
      <c r="AC524">
        <v>15</v>
      </c>
      <c r="AD524" t="s">
        <v>35</v>
      </c>
      <c r="AE524" t="s">
        <v>35</v>
      </c>
      <c r="AF524">
        <v>15</v>
      </c>
      <c r="AG524">
        <v>15</v>
      </c>
      <c r="AH524">
        <f t="shared" si="8"/>
        <v>0</v>
      </c>
    </row>
    <row r="525" spans="2:34" x14ac:dyDescent="0.25">
      <c r="B525">
        <v>57</v>
      </c>
      <c r="C525" t="s">
        <v>30</v>
      </c>
      <c r="G525" s="2">
        <v>43377</v>
      </c>
      <c r="H525">
        <v>13</v>
      </c>
      <c r="I525">
        <v>11</v>
      </c>
      <c r="L525">
        <v>10</v>
      </c>
      <c r="M525">
        <v>18</v>
      </c>
      <c r="N525" t="s">
        <v>31</v>
      </c>
      <c r="O525">
        <v>37.75</v>
      </c>
      <c r="Q525">
        <v>125</v>
      </c>
      <c r="S525">
        <v>124</v>
      </c>
      <c r="T525">
        <v>202</v>
      </c>
      <c r="U525">
        <v>150.33333329999999</v>
      </c>
      <c r="V525">
        <v>1639386.382</v>
      </c>
      <c r="W525">
        <v>41</v>
      </c>
      <c r="X525" s="1">
        <v>2.5000000000000001E-5</v>
      </c>
      <c r="Y525">
        <v>0.32800000000000001</v>
      </c>
      <c r="Z525">
        <v>0.27272727299999999</v>
      </c>
      <c r="AA525">
        <v>30</v>
      </c>
      <c r="AB525">
        <v>0</v>
      </c>
      <c r="AC525">
        <v>30</v>
      </c>
      <c r="AD525" t="s">
        <v>32</v>
      </c>
      <c r="AE525" t="s">
        <v>32</v>
      </c>
      <c r="AF525">
        <v>41</v>
      </c>
      <c r="AG525">
        <v>41</v>
      </c>
      <c r="AH525">
        <f t="shared" si="8"/>
        <v>0</v>
      </c>
    </row>
    <row r="526" spans="2:34" x14ac:dyDescent="0.25">
      <c r="B526">
        <v>58</v>
      </c>
      <c r="C526" t="s">
        <v>34</v>
      </c>
      <c r="G526" s="2">
        <v>43377</v>
      </c>
      <c r="H526">
        <v>13</v>
      </c>
      <c r="I526">
        <v>11</v>
      </c>
      <c r="L526">
        <v>10</v>
      </c>
      <c r="M526">
        <v>18</v>
      </c>
      <c r="N526" t="s">
        <v>31</v>
      </c>
      <c r="O526">
        <v>41.2</v>
      </c>
      <c r="Q526">
        <v>193</v>
      </c>
      <c r="S526">
        <v>262</v>
      </c>
      <c r="T526">
        <v>201</v>
      </c>
      <c r="U526">
        <v>218.66666670000001</v>
      </c>
      <c r="V526">
        <v>5321730.9380000001</v>
      </c>
      <c r="W526">
        <v>23</v>
      </c>
      <c r="X526" s="1">
        <v>4.3200000000000001E-6</v>
      </c>
      <c r="Y526">
        <v>0.11917098399999999</v>
      </c>
      <c r="Z526">
        <v>0.105182927</v>
      </c>
      <c r="AA526">
        <v>13</v>
      </c>
      <c r="AB526">
        <v>0</v>
      </c>
      <c r="AC526">
        <v>13</v>
      </c>
      <c r="AD526" t="s">
        <v>32</v>
      </c>
      <c r="AE526" t="s">
        <v>32</v>
      </c>
      <c r="AF526">
        <v>23</v>
      </c>
      <c r="AG526">
        <v>23</v>
      </c>
      <c r="AH526">
        <f t="shared" si="8"/>
        <v>0</v>
      </c>
    </row>
    <row r="527" spans="2:34" x14ac:dyDescent="0.25">
      <c r="B527">
        <v>60</v>
      </c>
      <c r="C527" t="s">
        <v>34</v>
      </c>
      <c r="G527" s="2">
        <v>43377</v>
      </c>
      <c r="H527">
        <v>13</v>
      </c>
      <c r="I527">
        <v>11</v>
      </c>
      <c r="L527">
        <v>10</v>
      </c>
      <c r="M527">
        <v>18</v>
      </c>
      <c r="N527" t="s">
        <v>31</v>
      </c>
      <c r="O527">
        <v>66.599999999999994</v>
      </c>
      <c r="Q527">
        <v>155</v>
      </c>
      <c r="S527">
        <v>302</v>
      </c>
      <c r="T527">
        <v>286</v>
      </c>
      <c r="U527">
        <v>247.66666670000001</v>
      </c>
      <c r="V527">
        <v>7009756.4630000005</v>
      </c>
      <c r="W527">
        <v>57</v>
      </c>
      <c r="X527" s="1">
        <v>8.1300000000000001E-6</v>
      </c>
      <c r="Y527">
        <v>0.36774193500000002</v>
      </c>
      <c r="Z527">
        <v>0.23014804799999999</v>
      </c>
      <c r="AA527">
        <v>0</v>
      </c>
      <c r="AB527">
        <v>0</v>
      </c>
      <c r="AC527">
        <v>0</v>
      </c>
      <c r="AD527" t="s">
        <v>32</v>
      </c>
      <c r="AE527" t="s">
        <v>32</v>
      </c>
      <c r="AF527">
        <v>57</v>
      </c>
      <c r="AG527">
        <v>57</v>
      </c>
      <c r="AH527">
        <f t="shared" si="8"/>
        <v>0</v>
      </c>
    </row>
    <row r="528" spans="2:34" x14ac:dyDescent="0.25">
      <c r="B528">
        <v>61</v>
      </c>
      <c r="C528" t="s">
        <v>30</v>
      </c>
      <c r="G528" s="2">
        <v>43377</v>
      </c>
      <c r="H528">
        <v>13</v>
      </c>
      <c r="I528">
        <v>11</v>
      </c>
      <c r="L528">
        <v>10</v>
      </c>
      <c r="M528">
        <v>18</v>
      </c>
      <c r="N528" t="s">
        <v>31</v>
      </c>
      <c r="O528">
        <v>34.79</v>
      </c>
      <c r="Q528">
        <v>109</v>
      </c>
      <c r="S528">
        <v>195</v>
      </c>
      <c r="T528">
        <v>225</v>
      </c>
      <c r="U528">
        <v>176.33333329999999</v>
      </c>
      <c r="V528">
        <v>2504043.5789999999</v>
      </c>
      <c r="W528">
        <v>18</v>
      </c>
      <c r="X528" s="1">
        <v>7.1899999999999998E-6</v>
      </c>
      <c r="Y528">
        <v>0.16513761499999999</v>
      </c>
      <c r="Z528">
        <v>0.102079395</v>
      </c>
      <c r="AA528">
        <v>12</v>
      </c>
      <c r="AB528">
        <v>0</v>
      </c>
      <c r="AC528">
        <v>12</v>
      </c>
      <c r="AD528" t="s">
        <v>32</v>
      </c>
      <c r="AE528" t="s">
        <v>32</v>
      </c>
      <c r="AF528">
        <v>18</v>
      </c>
      <c r="AG528">
        <v>18</v>
      </c>
      <c r="AH528">
        <f t="shared" si="8"/>
        <v>0</v>
      </c>
    </row>
    <row r="529" spans="2:34" x14ac:dyDescent="0.25">
      <c r="B529">
        <v>62</v>
      </c>
      <c r="C529" t="s">
        <v>34</v>
      </c>
      <c r="G529" s="2">
        <v>43377</v>
      </c>
      <c r="H529">
        <v>13</v>
      </c>
      <c r="I529">
        <v>11</v>
      </c>
      <c r="L529">
        <v>10</v>
      </c>
      <c r="M529">
        <v>18</v>
      </c>
      <c r="N529" t="s">
        <v>31</v>
      </c>
      <c r="O529">
        <v>34.81</v>
      </c>
      <c r="Q529">
        <v>119</v>
      </c>
      <c r="S529">
        <v>157</v>
      </c>
      <c r="T529">
        <v>117</v>
      </c>
      <c r="U529">
        <v>131</v>
      </c>
      <c r="V529">
        <v>1144539.3559999999</v>
      </c>
      <c r="W529">
        <v>11</v>
      </c>
      <c r="X529" s="1">
        <v>9.6099999999999995E-6</v>
      </c>
      <c r="Y529">
        <v>9.2436975000000005E-2</v>
      </c>
      <c r="Z529">
        <v>8.3969466000000006E-2</v>
      </c>
      <c r="AA529">
        <v>9</v>
      </c>
      <c r="AB529">
        <v>0</v>
      </c>
      <c r="AC529">
        <v>9</v>
      </c>
      <c r="AD529" t="s">
        <v>32</v>
      </c>
      <c r="AE529" t="s">
        <v>32</v>
      </c>
      <c r="AF529">
        <v>11</v>
      </c>
      <c r="AG529">
        <v>11</v>
      </c>
      <c r="AH529">
        <f t="shared" si="8"/>
        <v>0</v>
      </c>
    </row>
    <row r="530" spans="2:34" x14ac:dyDescent="0.25">
      <c r="B530">
        <v>64</v>
      </c>
      <c r="C530" t="s">
        <v>30</v>
      </c>
      <c r="G530" s="2">
        <v>43377</v>
      </c>
      <c r="H530">
        <v>13</v>
      </c>
      <c r="I530">
        <v>11</v>
      </c>
      <c r="L530">
        <v>10</v>
      </c>
      <c r="M530">
        <v>18</v>
      </c>
      <c r="N530" t="s">
        <v>31</v>
      </c>
      <c r="O530">
        <v>25.85</v>
      </c>
      <c r="Q530">
        <v>126</v>
      </c>
      <c r="S530">
        <v>86</v>
      </c>
      <c r="T530">
        <v>99</v>
      </c>
      <c r="U530">
        <v>103.66666669999999</v>
      </c>
      <c r="V530">
        <v>561697.4425</v>
      </c>
      <c r="W530">
        <v>8</v>
      </c>
      <c r="X530" s="1">
        <v>1.42E-5</v>
      </c>
      <c r="Y530">
        <v>6.3492063000000001E-2</v>
      </c>
      <c r="Z530">
        <v>7.7170418000000005E-2</v>
      </c>
      <c r="AA530">
        <v>5</v>
      </c>
      <c r="AB530">
        <v>0</v>
      </c>
      <c r="AC530">
        <v>5</v>
      </c>
      <c r="AD530" t="s">
        <v>32</v>
      </c>
      <c r="AE530" t="s">
        <v>32</v>
      </c>
      <c r="AF530">
        <v>8</v>
      </c>
      <c r="AG530">
        <v>8</v>
      </c>
      <c r="AH530">
        <f t="shared" si="8"/>
        <v>0</v>
      </c>
    </row>
    <row r="531" spans="2:34" x14ac:dyDescent="0.25">
      <c r="B531">
        <v>68</v>
      </c>
      <c r="C531" t="s">
        <v>34</v>
      </c>
      <c r="G531" s="2">
        <v>43377</v>
      </c>
      <c r="H531">
        <v>13</v>
      </c>
      <c r="I531">
        <v>11</v>
      </c>
      <c r="L531">
        <v>10</v>
      </c>
      <c r="M531">
        <v>18</v>
      </c>
      <c r="N531" t="s">
        <v>31</v>
      </c>
      <c r="O531">
        <v>53.13</v>
      </c>
      <c r="Q531">
        <v>193</v>
      </c>
      <c r="S531">
        <v>220</v>
      </c>
      <c r="T531">
        <v>253</v>
      </c>
      <c r="U531">
        <v>222</v>
      </c>
      <c r="V531">
        <v>5624692.2640000004</v>
      </c>
      <c r="W531">
        <v>65</v>
      </c>
      <c r="X531" s="1">
        <v>1.1600000000000001E-5</v>
      </c>
      <c r="Y531">
        <v>0.33678756500000001</v>
      </c>
      <c r="Z531">
        <v>0.292792793</v>
      </c>
      <c r="AA531">
        <v>45</v>
      </c>
      <c r="AB531">
        <v>0</v>
      </c>
      <c r="AC531">
        <v>45</v>
      </c>
      <c r="AD531" t="s">
        <v>32</v>
      </c>
      <c r="AE531" t="s">
        <v>32</v>
      </c>
      <c r="AF531">
        <v>65</v>
      </c>
      <c r="AG531">
        <v>65</v>
      </c>
      <c r="AH531">
        <f t="shared" si="8"/>
        <v>0</v>
      </c>
    </row>
    <row r="532" spans="2:34" x14ac:dyDescent="0.25">
      <c r="B532">
        <v>69</v>
      </c>
      <c r="C532" t="s">
        <v>34</v>
      </c>
      <c r="G532" s="2">
        <v>43377</v>
      </c>
      <c r="H532">
        <v>13</v>
      </c>
      <c r="I532">
        <v>11</v>
      </c>
      <c r="L532">
        <v>10</v>
      </c>
      <c r="M532">
        <v>18</v>
      </c>
      <c r="N532" t="s">
        <v>31</v>
      </c>
      <c r="O532">
        <v>44.64</v>
      </c>
      <c r="Q532">
        <v>188</v>
      </c>
      <c r="S532">
        <v>293</v>
      </c>
      <c r="T532">
        <v>291</v>
      </c>
      <c r="U532">
        <v>257.33333329999999</v>
      </c>
      <c r="V532">
        <v>8392990.1630000006</v>
      </c>
      <c r="W532">
        <v>35</v>
      </c>
      <c r="X532" s="1">
        <v>4.1699999999999999E-6</v>
      </c>
      <c r="Y532">
        <v>0.186170213</v>
      </c>
      <c r="Z532">
        <v>0.136010363</v>
      </c>
      <c r="AA532">
        <v>1</v>
      </c>
      <c r="AB532">
        <v>0</v>
      </c>
      <c r="AC532">
        <v>1</v>
      </c>
      <c r="AD532" t="s">
        <v>32</v>
      </c>
      <c r="AE532" t="s">
        <v>32</v>
      </c>
      <c r="AF532">
        <v>35</v>
      </c>
      <c r="AG532">
        <v>35</v>
      </c>
      <c r="AH532">
        <f t="shared" si="8"/>
        <v>0</v>
      </c>
    </row>
    <row r="533" spans="2:34" x14ac:dyDescent="0.25">
      <c r="B533">
        <v>72</v>
      </c>
      <c r="C533" t="s">
        <v>29</v>
      </c>
      <c r="G533" s="2">
        <v>43377</v>
      </c>
      <c r="H533">
        <v>13</v>
      </c>
      <c r="I533">
        <v>11</v>
      </c>
      <c r="L533">
        <v>10</v>
      </c>
      <c r="M533">
        <v>18</v>
      </c>
      <c r="N533" t="s">
        <v>31</v>
      </c>
      <c r="O533">
        <v>24.11</v>
      </c>
      <c r="Q533">
        <v>117</v>
      </c>
      <c r="S533">
        <v>97</v>
      </c>
      <c r="T533">
        <v>57</v>
      </c>
      <c r="U533">
        <v>90.333333330000002</v>
      </c>
      <c r="V533">
        <v>338712.09659999999</v>
      </c>
      <c r="W533">
        <v>5</v>
      </c>
      <c r="X533" s="1">
        <v>1.4800000000000001E-5</v>
      </c>
      <c r="Y533">
        <v>4.2735043E-2</v>
      </c>
      <c r="Z533">
        <v>5.5350554000000003E-2</v>
      </c>
      <c r="AA533">
        <v>5</v>
      </c>
      <c r="AB533">
        <v>0</v>
      </c>
      <c r="AC533">
        <v>5</v>
      </c>
      <c r="AD533" t="s">
        <v>35</v>
      </c>
      <c r="AE533" t="s">
        <v>35</v>
      </c>
      <c r="AF533">
        <v>5</v>
      </c>
      <c r="AG533">
        <v>5</v>
      </c>
      <c r="AH533">
        <f t="shared" si="8"/>
        <v>0</v>
      </c>
    </row>
    <row r="534" spans="2:34" x14ac:dyDescent="0.25">
      <c r="B534">
        <v>73</v>
      </c>
      <c r="C534" t="s">
        <v>34</v>
      </c>
      <c r="G534" s="2">
        <v>43377</v>
      </c>
      <c r="H534">
        <v>13</v>
      </c>
      <c r="I534">
        <v>11</v>
      </c>
      <c r="L534">
        <v>10</v>
      </c>
      <c r="M534">
        <v>18</v>
      </c>
      <c r="N534" t="s">
        <v>31</v>
      </c>
      <c r="O534">
        <v>51.28</v>
      </c>
      <c r="Q534">
        <v>149</v>
      </c>
      <c r="S534">
        <v>179</v>
      </c>
      <c r="T534">
        <v>232</v>
      </c>
      <c r="U534">
        <v>186.66666670000001</v>
      </c>
      <c r="V534">
        <v>3239854.7459999998</v>
      </c>
      <c r="W534">
        <v>22</v>
      </c>
      <c r="X534" s="1">
        <v>7.0999999999999998E-6</v>
      </c>
      <c r="Y534">
        <v>0.154362416</v>
      </c>
      <c r="Z534">
        <v>0.12321428600000001</v>
      </c>
      <c r="AA534">
        <v>23</v>
      </c>
      <c r="AB534">
        <v>0</v>
      </c>
      <c r="AC534">
        <v>23</v>
      </c>
      <c r="AD534" t="s">
        <v>35</v>
      </c>
      <c r="AE534" t="s">
        <v>35</v>
      </c>
      <c r="AF534">
        <v>23</v>
      </c>
      <c r="AG534">
        <v>23</v>
      </c>
      <c r="AH534">
        <f t="shared" si="8"/>
        <v>0</v>
      </c>
    </row>
    <row r="535" spans="2:34" x14ac:dyDescent="0.25">
      <c r="B535">
        <v>76</v>
      </c>
      <c r="C535" t="s">
        <v>30</v>
      </c>
      <c r="G535" s="2">
        <v>43377</v>
      </c>
      <c r="H535">
        <v>13</v>
      </c>
      <c r="I535">
        <v>11</v>
      </c>
      <c r="L535">
        <v>10</v>
      </c>
      <c r="M535">
        <v>18</v>
      </c>
      <c r="N535" t="s">
        <v>31</v>
      </c>
      <c r="O535">
        <v>25.44</v>
      </c>
      <c r="Q535">
        <v>176</v>
      </c>
      <c r="S535">
        <v>105</v>
      </c>
      <c r="T535">
        <v>116</v>
      </c>
      <c r="U535">
        <v>132.33333329999999</v>
      </c>
      <c r="V535">
        <v>1122427.2749999999</v>
      </c>
      <c r="W535">
        <v>9</v>
      </c>
      <c r="X535" s="1">
        <v>8.0199999999999994E-6</v>
      </c>
      <c r="Y535">
        <v>5.1136363999999997E-2</v>
      </c>
      <c r="Z535">
        <v>6.8010076000000003E-2</v>
      </c>
      <c r="AA535">
        <v>9</v>
      </c>
      <c r="AB535">
        <v>0</v>
      </c>
      <c r="AC535">
        <v>9</v>
      </c>
      <c r="AD535" t="s">
        <v>35</v>
      </c>
      <c r="AE535" t="s">
        <v>35</v>
      </c>
      <c r="AF535">
        <v>9</v>
      </c>
      <c r="AG535">
        <v>9</v>
      </c>
      <c r="AH535">
        <f t="shared" si="8"/>
        <v>0</v>
      </c>
    </row>
    <row r="536" spans="2:34" x14ac:dyDescent="0.25">
      <c r="B536">
        <v>78</v>
      </c>
      <c r="C536" t="s">
        <v>29</v>
      </c>
      <c r="G536" s="2">
        <v>43377</v>
      </c>
      <c r="H536">
        <v>13</v>
      </c>
      <c r="I536">
        <v>11</v>
      </c>
      <c r="L536">
        <v>10</v>
      </c>
      <c r="M536">
        <v>18</v>
      </c>
      <c r="N536" t="s">
        <v>31</v>
      </c>
      <c r="O536">
        <v>30.25</v>
      </c>
      <c r="Q536">
        <v>127</v>
      </c>
      <c r="S536">
        <v>134</v>
      </c>
      <c r="T536">
        <v>114</v>
      </c>
      <c r="U536">
        <v>125</v>
      </c>
      <c r="V536">
        <v>1015807.9939999999</v>
      </c>
      <c r="W536">
        <v>6</v>
      </c>
      <c r="X536" s="1">
        <v>5.9100000000000002E-6</v>
      </c>
      <c r="Y536">
        <v>4.7244094E-2</v>
      </c>
      <c r="Z536">
        <v>4.8000000000000001E-2</v>
      </c>
      <c r="AA536">
        <v>3</v>
      </c>
      <c r="AB536">
        <v>0</v>
      </c>
      <c r="AC536">
        <v>3</v>
      </c>
      <c r="AD536" t="s">
        <v>32</v>
      </c>
      <c r="AE536" t="s">
        <v>32</v>
      </c>
      <c r="AF536">
        <v>6</v>
      </c>
      <c r="AG536">
        <v>6</v>
      </c>
      <c r="AH536">
        <f t="shared" si="8"/>
        <v>0</v>
      </c>
    </row>
    <row r="537" spans="2:34" x14ac:dyDescent="0.25">
      <c r="B537">
        <v>79</v>
      </c>
      <c r="C537" t="s">
        <v>30</v>
      </c>
      <c r="G537" s="2">
        <v>43377</v>
      </c>
      <c r="H537">
        <v>13</v>
      </c>
      <c r="I537">
        <v>11</v>
      </c>
      <c r="L537">
        <v>10</v>
      </c>
      <c r="M537">
        <v>18</v>
      </c>
      <c r="N537" t="s">
        <v>31</v>
      </c>
      <c r="O537">
        <v>21.77</v>
      </c>
      <c r="Q537">
        <v>95</v>
      </c>
      <c r="S537">
        <v>90</v>
      </c>
      <c r="T537">
        <v>71</v>
      </c>
      <c r="U537">
        <v>85.333333330000002</v>
      </c>
      <c r="V537">
        <v>317850.36829999997</v>
      </c>
      <c r="W537">
        <v>11</v>
      </c>
      <c r="X537" s="1">
        <v>3.4600000000000001E-5</v>
      </c>
      <c r="Y537">
        <v>0.115789474</v>
      </c>
      <c r="Z537">
        <v>0.12890625</v>
      </c>
      <c r="AA537">
        <v>4</v>
      </c>
      <c r="AB537">
        <v>0</v>
      </c>
      <c r="AC537">
        <v>4</v>
      </c>
      <c r="AD537" t="s">
        <v>32</v>
      </c>
      <c r="AE537" t="s">
        <v>32</v>
      </c>
      <c r="AF537">
        <v>11</v>
      </c>
      <c r="AG537">
        <v>11</v>
      </c>
      <c r="AH537">
        <f t="shared" si="8"/>
        <v>0</v>
      </c>
    </row>
    <row r="538" spans="2:34" x14ac:dyDescent="0.25">
      <c r="B538">
        <v>80</v>
      </c>
      <c r="C538" t="s">
        <v>34</v>
      </c>
      <c r="G538" s="2">
        <v>43377</v>
      </c>
      <c r="H538">
        <v>13</v>
      </c>
      <c r="I538">
        <v>11</v>
      </c>
      <c r="L538">
        <v>10</v>
      </c>
      <c r="M538">
        <v>18</v>
      </c>
      <c r="N538" t="s">
        <v>31</v>
      </c>
      <c r="O538">
        <v>27.44</v>
      </c>
      <c r="Q538">
        <v>121</v>
      </c>
      <c r="S538">
        <v>149</v>
      </c>
      <c r="T538">
        <v>165</v>
      </c>
      <c r="U538">
        <v>145</v>
      </c>
      <c r="V538">
        <v>1557592.4680000001</v>
      </c>
      <c r="W538">
        <v>33</v>
      </c>
      <c r="X538" s="1">
        <v>2.12E-5</v>
      </c>
      <c r="Y538">
        <v>0.27272727299999999</v>
      </c>
      <c r="Z538">
        <v>0.22758620700000001</v>
      </c>
      <c r="AA538">
        <v>0</v>
      </c>
      <c r="AB538">
        <v>0</v>
      </c>
      <c r="AC538">
        <v>0</v>
      </c>
      <c r="AD538" t="s">
        <v>32</v>
      </c>
      <c r="AE538" t="s">
        <v>32</v>
      </c>
      <c r="AF538">
        <v>33</v>
      </c>
      <c r="AG538">
        <v>33</v>
      </c>
      <c r="AH538">
        <f t="shared" si="8"/>
        <v>0</v>
      </c>
    </row>
    <row r="539" spans="2:34" x14ac:dyDescent="0.25">
      <c r="B539">
        <v>81</v>
      </c>
      <c r="C539" t="s">
        <v>29</v>
      </c>
      <c r="G539" s="2">
        <v>43377</v>
      </c>
      <c r="H539">
        <v>13</v>
      </c>
      <c r="I539">
        <v>11</v>
      </c>
      <c r="L539">
        <v>10</v>
      </c>
      <c r="M539">
        <v>18</v>
      </c>
      <c r="N539" t="s">
        <v>31</v>
      </c>
      <c r="O539">
        <v>28.77</v>
      </c>
      <c r="Q539">
        <v>137</v>
      </c>
      <c r="S539">
        <v>136</v>
      </c>
      <c r="T539">
        <v>230</v>
      </c>
      <c r="U539">
        <v>167.66666670000001</v>
      </c>
      <c r="V539">
        <v>2243807.3539999998</v>
      </c>
      <c r="W539">
        <v>12</v>
      </c>
      <c r="X539" s="1">
        <v>6.6900000000000003E-6</v>
      </c>
      <c r="Y539">
        <v>0.109489051</v>
      </c>
      <c r="Z539">
        <v>8.9463220999999996E-2</v>
      </c>
      <c r="AA539">
        <v>15</v>
      </c>
      <c r="AB539">
        <v>0</v>
      </c>
      <c r="AC539">
        <v>15</v>
      </c>
      <c r="AD539" t="s">
        <v>35</v>
      </c>
      <c r="AE539" t="s">
        <v>35</v>
      </c>
      <c r="AF539">
        <v>15</v>
      </c>
      <c r="AG539">
        <v>15</v>
      </c>
      <c r="AH539">
        <f t="shared" si="8"/>
        <v>0</v>
      </c>
    </row>
    <row r="540" spans="2:34" x14ac:dyDescent="0.25">
      <c r="B540">
        <v>84</v>
      </c>
      <c r="C540" t="s">
        <v>29</v>
      </c>
      <c r="G540" s="2">
        <v>43377</v>
      </c>
      <c r="H540">
        <v>13</v>
      </c>
      <c r="I540">
        <v>11</v>
      </c>
      <c r="L540">
        <v>10</v>
      </c>
      <c r="M540">
        <v>18</v>
      </c>
      <c r="N540" t="s">
        <v>31</v>
      </c>
      <c r="O540">
        <v>23.53</v>
      </c>
      <c r="Q540">
        <v>139</v>
      </c>
      <c r="S540">
        <v>153</v>
      </c>
      <c r="T540">
        <v>62</v>
      </c>
      <c r="U540">
        <v>118</v>
      </c>
      <c r="V540">
        <v>690392.67680000002</v>
      </c>
      <c r="W540">
        <v>13</v>
      </c>
      <c r="X540" s="1">
        <v>1.88E-5</v>
      </c>
      <c r="Y540">
        <v>9.3525179999999999E-2</v>
      </c>
      <c r="Z540">
        <v>0.11016949199999999</v>
      </c>
      <c r="AA540">
        <v>1</v>
      </c>
      <c r="AB540">
        <v>0</v>
      </c>
      <c r="AC540">
        <v>1</v>
      </c>
      <c r="AD540" t="s">
        <v>32</v>
      </c>
      <c r="AE540" t="s">
        <v>32</v>
      </c>
      <c r="AF540">
        <v>13</v>
      </c>
      <c r="AG540">
        <v>13</v>
      </c>
      <c r="AH540">
        <f t="shared" si="8"/>
        <v>0</v>
      </c>
    </row>
    <row r="541" spans="2:34" x14ac:dyDescent="0.25">
      <c r="B541">
        <v>85</v>
      </c>
      <c r="C541" t="s">
        <v>30</v>
      </c>
      <c r="G541" s="2">
        <v>43377</v>
      </c>
      <c r="H541">
        <v>13</v>
      </c>
      <c r="I541">
        <v>11</v>
      </c>
      <c r="L541">
        <v>10</v>
      </c>
      <c r="M541">
        <v>18</v>
      </c>
      <c r="N541" t="s">
        <v>31</v>
      </c>
      <c r="O541">
        <v>29.35</v>
      </c>
      <c r="Q541">
        <v>103</v>
      </c>
      <c r="S541">
        <v>188</v>
      </c>
      <c r="T541">
        <v>161</v>
      </c>
      <c r="U541">
        <v>150.66666670000001</v>
      </c>
      <c r="V541">
        <v>1632372.2579999999</v>
      </c>
      <c r="W541">
        <v>13</v>
      </c>
      <c r="X541" s="1">
        <v>7.96E-6</v>
      </c>
      <c r="Y541">
        <v>0.12621359200000001</v>
      </c>
      <c r="Z541">
        <v>8.6283185999999998E-2</v>
      </c>
      <c r="AA541">
        <v>10</v>
      </c>
      <c r="AB541">
        <v>0</v>
      </c>
      <c r="AC541">
        <v>10</v>
      </c>
      <c r="AD541" t="s">
        <v>32</v>
      </c>
      <c r="AE541" t="s">
        <v>32</v>
      </c>
      <c r="AF541">
        <v>13</v>
      </c>
      <c r="AG541">
        <v>13</v>
      </c>
      <c r="AH541">
        <f t="shared" si="8"/>
        <v>0</v>
      </c>
    </row>
    <row r="542" spans="2:34" x14ac:dyDescent="0.25">
      <c r="B542">
        <v>86</v>
      </c>
      <c r="C542" t="s">
        <v>34</v>
      </c>
      <c r="G542" s="2">
        <v>43377</v>
      </c>
      <c r="H542">
        <v>13</v>
      </c>
      <c r="I542">
        <v>11</v>
      </c>
      <c r="L542">
        <v>10</v>
      </c>
      <c r="M542">
        <v>18</v>
      </c>
      <c r="N542" t="s">
        <v>31</v>
      </c>
      <c r="O542">
        <v>31.2</v>
      </c>
      <c r="Q542">
        <v>131</v>
      </c>
      <c r="S542">
        <v>231</v>
      </c>
      <c r="T542">
        <v>102</v>
      </c>
      <c r="U542">
        <v>154.66666670000001</v>
      </c>
      <c r="V542">
        <v>1616150.135</v>
      </c>
      <c r="W542">
        <v>10</v>
      </c>
      <c r="X542" s="1">
        <v>6.19E-6</v>
      </c>
      <c r="Y542">
        <v>7.6335877999999996E-2</v>
      </c>
      <c r="Z542">
        <v>6.4655171999999997E-2</v>
      </c>
      <c r="AA542">
        <v>8</v>
      </c>
      <c r="AB542">
        <v>0</v>
      </c>
      <c r="AC542">
        <v>8</v>
      </c>
      <c r="AD542" t="s">
        <v>32</v>
      </c>
      <c r="AE542" t="s">
        <v>32</v>
      </c>
      <c r="AF542">
        <v>10</v>
      </c>
      <c r="AG542">
        <v>10</v>
      </c>
      <c r="AH542">
        <f t="shared" si="8"/>
        <v>0</v>
      </c>
    </row>
    <row r="543" spans="2:34" x14ac:dyDescent="0.25">
      <c r="B543">
        <v>87</v>
      </c>
      <c r="C543" t="s">
        <v>30</v>
      </c>
      <c r="G543" s="2">
        <v>43377</v>
      </c>
      <c r="H543">
        <v>13</v>
      </c>
      <c r="I543">
        <v>11</v>
      </c>
      <c r="L543">
        <v>10</v>
      </c>
      <c r="M543">
        <v>18</v>
      </c>
      <c r="N543" t="s">
        <v>31</v>
      </c>
      <c r="O543">
        <v>25.78</v>
      </c>
      <c r="Q543">
        <v>88</v>
      </c>
      <c r="S543">
        <v>84</v>
      </c>
      <c r="T543">
        <v>95</v>
      </c>
      <c r="U543">
        <v>89</v>
      </c>
      <c r="V543">
        <v>367691.6936</v>
      </c>
      <c r="W543">
        <v>10</v>
      </c>
      <c r="X543" s="1">
        <v>2.72E-5</v>
      </c>
      <c r="Y543">
        <v>0.113636364</v>
      </c>
      <c r="Z543">
        <v>0.112359551</v>
      </c>
      <c r="AA543">
        <v>8</v>
      </c>
      <c r="AB543">
        <v>0</v>
      </c>
      <c r="AC543">
        <v>8</v>
      </c>
      <c r="AD543" t="s">
        <v>32</v>
      </c>
      <c r="AE543" t="s">
        <v>32</v>
      </c>
      <c r="AF543">
        <v>10</v>
      </c>
      <c r="AG543">
        <v>10</v>
      </c>
      <c r="AH543">
        <f t="shared" si="8"/>
        <v>0</v>
      </c>
    </row>
    <row r="544" spans="2:34" x14ac:dyDescent="0.25">
      <c r="B544">
        <v>88</v>
      </c>
      <c r="C544" t="s">
        <v>34</v>
      </c>
      <c r="G544" s="2">
        <v>43377</v>
      </c>
      <c r="H544">
        <v>13</v>
      </c>
      <c r="I544">
        <v>11</v>
      </c>
      <c r="L544">
        <v>10</v>
      </c>
      <c r="M544">
        <v>18</v>
      </c>
      <c r="N544" t="s">
        <v>31</v>
      </c>
      <c r="O544">
        <v>16.28</v>
      </c>
      <c r="Q544">
        <v>45</v>
      </c>
      <c r="S544">
        <v>35</v>
      </c>
      <c r="T544">
        <v>33</v>
      </c>
      <c r="U544">
        <v>37.666666669999998</v>
      </c>
      <c r="V544">
        <v>27214.023379999999</v>
      </c>
      <c r="W544">
        <v>4</v>
      </c>
      <c r="X544">
        <v>1.46983E-4</v>
      </c>
      <c r="Y544">
        <v>8.8888888999999999E-2</v>
      </c>
      <c r="Z544">
        <v>0.10619468999999999</v>
      </c>
      <c r="AA544">
        <v>4</v>
      </c>
      <c r="AB544">
        <v>0</v>
      </c>
      <c r="AC544">
        <v>4</v>
      </c>
      <c r="AD544" t="s">
        <v>35</v>
      </c>
      <c r="AE544" t="s">
        <v>35</v>
      </c>
      <c r="AF544">
        <v>4</v>
      </c>
      <c r="AG544">
        <v>4</v>
      </c>
      <c r="AH544">
        <f t="shared" si="8"/>
        <v>0</v>
      </c>
    </row>
    <row r="545" spans="2:34" x14ac:dyDescent="0.25">
      <c r="B545">
        <v>89</v>
      </c>
      <c r="C545" t="s">
        <v>30</v>
      </c>
      <c r="G545" s="2">
        <v>43377</v>
      </c>
      <c r="H545">
        <v>13</v>
      </c>
      <c r="I545">
        <v>11</v>
      </c>
      <c r="L545">
        <v>10</v>
      </c>
      <c r="M545">
        <v>18</v>
      </c>
      <c r="N545" t="s">
        <v>31</v>
      </c>
      <c r="O545">
        <v>29.33</v>
      </c>
      <c r="Q545">
        <v>169</v>
      </c>
      <c r="S545">
        <v>61</v>
      </c>
      <c r="T545">
        <v>77</v>
      </c>
      <c r="U545">
        <v>102.33333330000001</v>
      </c>
      <c r="V545">
        <v>415628.69179999997</v>
      </c>
      <c r="W545">
        <v>17</v>
      </c>
      <c r="X545" s="1">
        <v>4.0899999999999998E-5</v>
      </c>
      <c r="Y545">
        <v>0.100591716</v>
      </c>
      <c r="Z545">
        <v>0.166123779</v>
      </c>
      <c r="AA545">
        <v>16</v>
      </c>
      <c r="AB545">
        <v>0</v>
      </c>
      <c r="AC545">
        <v>16</v>
      </c>
      <c r="AD545" t="s">
        <v>32</v>
      </c>
      <c r="AE545" t="s">
        <v>32</v>
      </c>
      <c r="AF545">
        <v>17</v>
      </c>
      <c r="AG545">
        <v>17</v>
      </c>
      <c r="AH545">
        <f t="shared" si="8"/>
        <v>0</v>
      </c>
    </row>
    <row r="546" spans="2:34" x14ac:dyDescent="0.25">
      <c r="B546">
        <v>93</v>
      </c>
      <c r="C546" t="s">
        <v>34</v>
      </c>
      <c r="G546" s="2">
        <v>43377</v>
      </c>
      <c r="H546">
        <v>13</v>
      </c>
      <c r="I546">
        <v>11</v>
      </c>
      <c r="L546">
        <v>10</v>
      </c>
      <c r="M546">
        <v>18</v>
      </c>
      <c r="N546" t="s">
        <v>31</v>
      </c>
      <c r="O546">
        <v>36.479999999999997</v>
      </c>
      <c r="Q546">
        <v>191</v>
      </c>
      <c r="S546">
        <v>190</v>
      </c>
      <c r="T546">
        <v>115</v>
      </c>
      <c r="U546">
        <v>165.33333329999999</v>
      </c>
      <c r="V546">
        <v>2185159.1039999998</v>
      </c>
      <c r="W546">
        <v>42</v>
      </c>
      <c r="X546" s="1">
        <v>1.9199999999999999E-5</v>
      </c>
      <c r="Y546">
        <v>0.21989528799999999</v>
      </c>
      <c r="Z546">
        <v>0.25403225800000001</v>
      </c>
      <c r="AA546">
        <v>1</v>
      </c>
      <c r="AB546">
        <v>0</v>
      </c>
      <c r="AC546">
        <v>1</v>
      </c>
      <c r="AD546" t="s">
        <v>32</v>
      </c>
      <c r="AE546" t="s">
        <v>32</v>
      </c>
      <c r="AF546">
        <v>42</v>
      </c>
      <c r="AG546">
        <v>42</v>
      </c>
      <c r="AH546">
        <f t="shared" si="8"/>
        <v>0</v>
      </c>
    </row>
    <row r="547" spans="2:34" x14ac:dyDescent="0.25">
      <c r="B547">
        <v>94</v>
      </c>
      <c r="C547" t="s">
        <v>30</v>
      </c>
      <c r="G547" s="2">
        <v>43377</v>
      </c>
      <c r="H547">
        <v>13</v>
      </c>
      <c r="I547">
        <v>11</v>
      </c>
      <c r="L547">
        <v>10</v>
      </c>
      <c r="M547">
        <v>18</v>
      </c>
      <c r="N547" t="s">
        <v>31</v>
      </c>
      <c r="O547">
        <v>22.17</v>
      </c>
      <c r="Q547">
        <v>95</v>
      </c>
      <c r="S547">
        <v>99</v>
      </c>
      <c r="T547">
        <v>76</v>
      </c>
      <c r="U547">
        <v>90</v>
      </c>
      <c r="V547">
        <v>374257.61670000001</v>
      </c>
      <c r="W547">
        <v>7</v>
      </c>
      <c r="X547" s="1">
        <v>1.8700000000000001E-5</v>
      </c>
      <c r="Y547">
        <v>7.3684210999999999E-2</v>
      </c>
      <c r="Z547">
        <v>7.7777778000000006E-2</v>
      </c>
      <c r="AA547">
        <v>5</v>
      </c>
      <c r="AB547">
        <v>0</v>
      </c>
      <c r="AC547">
        <v>5</v>
      </c>
      <c r="AD547" t="s">
        <v>32</v>
      </c>
      <c r="AE547" t="s">
        <v>32</v>
      </c>
      <c r="AF547">
        <v>7</v>
      </c>
      <c r="AG547">
        <v>7</v>
      </c>
      <c r="AH547">
        <f t="shared" si="8"/>
        <v>0</v>
      </c>
    </row>
    <row r="548" spans="2:34" x14ac:dyDescent="0.25">
      <c r="B548">
        <v>95</v>
      </c>
      <c r="C548" t="s">
        <v>29</v>
      </c>
      <c r="G548" s="2">
        <v>43377</v>
      </c>
      <c r="H548">
        <v>13</v>
      </c>
      <c r="I548">
        <v>11</v>
      </c>
      <c r="L548">
        <v>10</v>
      </c>
      <c r="M548">
        <v>18</v>
      </c>
      <c r="N548" t="s">
        <v>31</v>
      </c>
      <c r="O548">
        <v>28.74</v>
      </c>
      <c r="Q548">
        <v>108</v>
      </c>
      <c r="S548">
        <v>121</v>
      </c>
      <c r="T548">
        <v>134</v>
      </c>
      <c r="U548">
        <v>121</v>
      </c>
      <c r="V548">
        <v>916879.3247</v>
      </c>
      <c r="W548">
        <v>10</v>
      </c>
      <c r="X548" s="1">
        <v>1.0900000000000001E-5</v>
      </c>
      <c r="Y548">
        <v>9.2592593000000001E-2</v>
      </c>
      <c r="Z548">
        <v>8.2644627999999998E-2</v>
      </c>
      <c r="AA548">
        <v>6</v>
      </c>
      <c r="AB548">
        <v>0</v>
      </c>
      <c r="AC548">
        <v>6</v>
      </c>
      <c r="AD548" t="s">
        <v>32</v>
      </c>
      <c r="AE548" t="s">
        <v>32</v>
      </c>
      <c r="AF548">
        <v>10</v>
      </c>
      <c r="AG548">
        <v>10</v>
      </c>
      <c r="AH548">
        <f t="shared" si="8"/>
        <v>0</v>
      </c>
    </row>
    <row r="549" spans="2:34" x14ac:dyDescent="0.25">
      <c r="B549">
        <v>96</v>
      </c>
      <c r="C549" t="s">
        <v>29</v>
      </c>
      <c r="G549" s="2">
        <v>43377</v>
      </c>
      <c r="H549">
        <v>13</v>
      </c>
      <c r="I549">
        <v>11</v>
      </c>
      <c r="L549">
        <v>10</v>
      </c>
      <c r="M549">
        <v>18</v>
      </c>
      <c r="N549" t="s">
        <v>31</v>
      </c>
      <c r="O549">
        <v>41.64</v>
      </c>
      <c r="Q549">
        <v>201</v>
      </c>
      <c r="S549">
        <v>183</v>
      </c>
      <c r="T549">
        <v>188</v>
      </c>
      <c r="U549">
        <v>190.66666670000001</v>
      </c>
      <c r="V549">
        <v>3620789.2889999999</v>
      </c>
      <c r="W549">
        <v>31</v>
      </c>
      <c r="X549" s="1">
        <v>8.5599999999999994E-6</v>
      </c>
      <c r="Y549">
        <v>0.154228856</v>
      </c>
      <c r="Z549">
        <v>0.16258741299999999</v>
      </c>
      <c r="AA549">
        <v>27</v>
      </c>
      <c r="AB549">
        <v>0</v>
      </c>
      <c r="AC549">
        <v>27</v>
      </c>
      <c r="AD549" t="s">
        <v>32</v>
      </c>
      <c r="AE549" t="s">
        <v>32</v>
      </c>
      <c r="AF549">
        <v>31</v>
      </c>
      <c r="AG549">
        <v>31</v>
      </c>
      <c r="AH549">
        <f t="shared" si="8"/>
        <v>0</v>
      </c>
    </row>
    <row r="550" spans="2:34" x14ac:dyDescent="0.25">
      <c r="B550">
        <v>98</v>
      </c>
      <c r="C550" t="s">
        <v>29</v>
      </c>
      <c r="G550" s="2">
        <v>43377</v>
      </c>
      <c r="H550">
        <v>13</v>
      </c>
      <c r="I550">
        <v>11</v>
      </c>
      <c r="L550">
        <v>10</v>
      </c>
      <c r="M550">
        <v>18</v>
      </c>
      <c r="N550" t="s">
        <v>31</v>
      </c>
      <c r="O550">
        <v>64.709999999999994</v>
      </c>
      <c r="Q550">
        <v>167</v>
      </c>
      <c r="S550">
        <v>179</v>
      </c>
      <c r="T550">
        <v>192</v>
      </c>
      <c r="U550">
        <v>179.33333329999999</v>
      </c>
      <c r="V550">
        <v>3005169.5959999999</v>
      </c>
      <c r="W550">
        <v>45</v>
      </c>
      <c r="X550" s="1">
        <v>1.5E-5</v>
      </c>
      <c r="Y550">
        <v>0.26946107800000002</v>
      </c>
      <c r="Z550">
        <v>0.25092936799999999</v>
      </c>
      <c r="AA550">
        <v>4</v>
      </c>
      <c r="AB550">
        <v>0</v>
      </c>
      <c r="AC550">
        <v>4</v>
      </c>
      <c r="AD550" t="s">
        <v>32</v>
      </c>
      <c r="AE550" t="s">
        <v>32</v>
      </c>
      <c r="AF550">
        <v>45</v>
      </c>
      <c r="AG550">
        <v>45</v>
      </c>
      <c r="AH550">
        <f t="shared" si="8"/>
        <v>0</v>
      </c>
    </row>
    <row r="551" spans="2:34" x14ac:dyDescent="0.25">
      <c r="B551">
        <v>103</v>
      </c>
      <c r="C551" t="s">
        <v>29</v>
      </c>
      <c r="G551" s="2">
        <v>43377</v>
      </c>
      <c r="H551">
        <v>13</v>
      </c>
      <c r="I551">
        <v>11</v>
      </c>
      <c r="L551">
        <v>10</v>
      </c>
      <c r="M551">
        <v>18</v>
      </c>
      <c r="N551" t="s">
        <v>31</v>
      </c>
      <c r="O551">
        <v>31.24</v>
      </c>
      <c r="Q551">
        <v>97</v>
      </c>
      <c r="S551">
        <v>139</v>
      </c>
      <c r="T551">
        <v>151</v>
      </c>
      <c r="U551">
        <v>129</v>
      </c>
      <c r="V551">
        <v>1066011.1259999999</v>
      </c>
      <c r="W551">
        <v>16</v>
      </c>
      <c r="X551" s="1">
        <v>1.5E-5</v>
      </c>
      <c r="Y551">
        <v>0.16494845399999999</v>
      </c>
      <c r="Z551">
        <v>0.124031008</v>
      </c>
      <c r="AA551">
        <v>13</v>
      </c>
      <c r="AB551">
        <v>0</v>
      </c>
      <c r="AC551">
        <v>13</v>
      </c>
      <c r="AD551" t="s">
        <v>32</v>
      </c>
      <c r="AE551" t="s">
        <v>32</v>
      </c>
      <c r="AF551">
        <v>16</v>
      </c>
      <c r="AG551">
        <v>16</v>
      </c>
      <c r="AH551">
        <f t="shared" si="8"/>
        <v>0</v>
      </c>
    </row>
    <row r="552" spans="2:34" x14ac:dyDescent="0.25">
      <c r="B552">
        <v>104</v>
      </c>
      <c r="C552" t="s">
        <v>30</v>
      </c>
      <c r="G552" s="2">
        <v>43377</v>
      </c>
      <c r="H552">
        <v>13</v>
      </c>
      <c r="I552">
        <v>11</v>
      </c>
      <c r="L552">
        <v>10</v>
      </c>
      <c r="M552">
        <v>18</v>
      </c>
      <c r="N552" t="s">
        <v>31</v>
      </c>
      <c r="O552">
        <v>34.799999999999997</v>
      </c>
      <c r="Q552">
        <v>101</v>
      </c>
      <c r="S552">
        <v>126</v>
      </c>
      <c r="T552">
        <v>98</v>
      </c>
      <c r="U552">
        <v>108.33333330000001</v>
      </c>
      <c r="V552">
        <v>653004.61419999995</v>
      </c>
      <c r="W552">
        <v>14</v>
      </c>
      <c r="X552" s="1">
        <v>2.1399999999999998E-5</v>
      </c>
      <c r="Y552">
        <v>0.138613861</v>
      </c>
      <c r="Z552">
        <v>0.129230769</v>
      </c>
      <c r="AA552">
        <v>10</v>
      </c>
      <c r="AB552">
        <v>0</v>
      </c>
      <c r="AC552">
        <v>10</v>
      </c>
      <c r="AD552" t="s">
        <v>32</v>
      </c>
      <c r="AE552" t="s">
        <v>32</v>
      </c>
      <c r="AF552">
        <v>14</v>
      </c>
      <c r="AG552">
        <v>14</v>
      </c>
      <c r="AH552">
        <f t="shared" si="8"/>
        <v>0</v>
      </c>
    </row>
    <row r="553" spans="2:34" x14ac:dyDescent="0.25">
      <c r="B553">
        <v>7</v>
      </c>
      <c r="C553" t="s">
        <v>34</v>
      </c>
      <c r="G553" s="2">
        <v>43468</v>
      </c>
      <c r="H553">
        <v>16</v>
      </c>
      <c r="I553">
        <v>14</v>
      </c>
      <c r="L553">
        <v>1</v>
      </c>
      <c r="M553">
        <v>19</v>
      </c>
      <c r="N553" t="s">
        <v>31</v>
      </c>
      <c r="O553">
        <v>18</v>
      </c>
      <c r="Q553">
        <v>63</v>
      </c>
      <c r="S553">
        <v>54</v>
      </c>
      <c r="T553">
        <v>56</v>
      </c>
      <c r="U553">
        <v>57.666666669999998</v>
      </c>
      <c r="V553">
        <v>99751.765679999997</v>
      </c>
      <c r="W553">
        <v>15</v>
      </c>
      <c r="X553">
        <v>1.5037300000000001E-4</v>
      </c>
      <c r="Y553">
        <v>0.23809523799999999</v>
      </c>
      <c r="Z553">
        <v>0.26011560700000003</v>
      </c>
      <c r="AA553">
        <v>6</v>
      </c>
      <c r="AB553">
        <v>0</v>
      </c>
      <c r="AC553">
        <v>6</v>
      </c>
      <c r="AD553" t="s">
        <v>32</v>
      </c>
      <c r="AE553" t="s">
        <v>32</v>
      </c>
      <c r="AF553">
        <v>15</v>
      </c>
      <c r="AG553">
        <v>15</v>
      </c>
      <c r="AH553">
        <f t="shared" si="8"/>
        <v>0</v>
      </c>
    </row>
    <row r="554" spans="2:34" x14ac:dyDescent="0.25">
      <c r="B554">
        <v>8</v>
      </c>
      <c r="C554" t="s">
        <v>29</v>
      </c>
      <c r="G554" s="2">
        <v>43468</v>
      </c>
      <c r="H554">
        <v>16</v>
      </c>
      <c r="I554">
        <v>14</v>
      </c>
      <c r="L554">
        <v>1</v>
      </c>
      <c r="M554">
        <v>19</v>
      </c>
      <c r="N554" t="s">
        <v>31</v>
      </c>
      <c r="O554">
        <v>28.36</v>
      </c>
      <c r="Q554">
        <v>114</v>
      </c>
      <c r="S554">
        <v>130</v>
      </c>
      <c r="T554">
        <v>122</v>
      </c>
      <c r="U554">
        <v>122</v>
      </c>
      <c r="V554">
        <v>946686.73060000001</v>
      </c>
      <c r="W554">
        <v>6</v>
      </c>
      <c r="X554" s="1">
        <v>6.3400000000000003E-6</v>
      </c>
      <c r="Y554">
        <v>5.2631578999999998E-2</v>
      </c>
      <c r="Z554">
        <v>4.9180328000000002E-2</v>
      </c>
      <c r="AA554">
        <v>0</v>
      </c>
      <c r="AB554">
        <v>0</v>
      </c>
      <c r="AC554">
        <v>0</v>
      </c>
      <c r="AD554" t="s">
        <v>32</v>
      </c>
      <c r="AE554" t="s">
        <v>32</v>
      </c>
      <c r="AF554">
        <v>6</v>
      </c>
      <c r="AG554">
        <v>6</v>
      </c>
      <c r="AH554">
        <f t="shared" si="8"/>
        <v>0</v>
      </c>
    </row>
    <row r="555" spans="2:34" x14ac:dyDescent="0.25">
      <c r="B555">
        <v>13</v>
      </c>
      <c r="C555" t="s">
        <v>34</v>
      </c>
      <c r="G555" s="2">
        <v>43468</v>
      </c>
      <c r="H555">
        <v>16</v>
      </c>
      <c r="I555">
        <v>14</v>
      </c>
      <c r="L555">
        <v>1</v>
      </c>
      <c r="M555">
        <v>19</v>
      </c>
      <c r="N555" t="s">
        <v>31</v>
      </c>
      <c r="O555">
        <v>20.07</v>
      </c>
      <c r="Q555">
        <v>65</v>
      </c>
      <c r="S555">
        <v>65</v>
      </c>
      <c r="T555">
        <v>70</v>
      </c>
      <c r="U555">
        <v>66.666666669999998</v>
      </c>
      <c r="V555">
        <v>154854.2071</v>
      </c>
      <c r="W555">
        <v>14</v>
      </c>
      <c r="X555" s="1">
        <v>9.0400000000000002E-5</v>
      </c>
      <c r="Y555">
        <v>0.215384615</v>
      </c>
      <c r="Z555">
        <v>0.21</v>
      </c>
      <c r="AA555">
        <v>8</v>
      </c>
      <c r="AB555">
        <v>0</v>
      </c>
      <c r="AC555">
        <v>8</v>
      </c>
      <c r="AD555" t="s">
        <v>32</v>
      </c>
      <c r="AE555" t="s">
        <v>32</v>
      </c>
      <c r="AF555">
        <v>14</v>
      </c>
      <c r="AG555">
        <v>14</v>
      </c>
      <c r="AH555">
        <f t="shared" si="8"/>
        <v>0</v>
      </c>
    </row>
    <row r="556" spans="2:34" x14ac:dyDescent="0.25">
      <c r="B556">
        <v>15</v>
      </c>
      <c r="C556" t="s">
        <v>29</v>
      </c>
      <c r="G556" s="2">
        <v>43468</v>
      </c>
      <c r="H556">
        <v>16</v>
      </c>
      <c r="I556">
        <v>14</v>
      </c>
      <c r="L556">
        <v>1</v>
      </c>
      <c r="M556">
        <v>19</v>
      </c>
      <c r="N556" t="s">
        <v>31</v>
      </c>
      <c r="O556">
        <v>38.270000000000003</v>
      </c>
      <c r="Q556">
        <v>174</v>
      </c>
      <c r="S556">
        <v>167</v>
      </c>
      <c r="T556">
        <v>223</v>
      </c>
      <c r="U556">
        <v>188</v>
      </c>
      <c r="V556">
        <v>3392882.6430000002</v>
      </c>
      <c r="W556">
        <v>53</v>
      </c>
      <c r="X556" s="1">
        <v>1.56E-5</v>
      </c>
      <c r="Y556">
        <v>0.304597701</v>
      </c>
      <c r="Z556">
        <v>0.28191489400000003</v>
      </c>
      <c r="AA556">
        <v>8</v>
      </c>
      <c r="AB556">
        <v>0</v>
      </c>
      <c r="AC556">
        <v>8</v>
      </c>
      <c r="AD556" t="s">
        <v>32</v>
      </c>
      <c r="AE556" t="s">
        <v>32</v>
      </c>
      <c r="AF556">
        <v>53</v>
      </c>
      <c r="AG556">
        <v>53</v>
      </c>
      <c r="AH556">
        <f t="shared" si="8"/>
        <v>0</v>
      </c>
    </row>
    <row r="557" spans="2:34" x14ac:dyDescent="0.25">
      <c r="B557">
        <v>16</v>
      </c>
      <c r="C557" t="s">
        <v>34</v>
      </c>
      <c r="G557" s="2">
        <v>43468</v>
      </c>
      <c r="H557">
        <v>16</v>
      </c>
      <c r="I557">
        <v>14</v>
      </c>
      <c r="L557">
        <v>1</v>
      </c>
      <c r="M557">
        <v>19</v>
      </c>
      <c r="N557" t="s">
        <v>31</v>
      </c>
      <c r="O557">
        <v>30.39</v>
      </c>
      <c r="Q557">
        <v>64</v>
      </c>
      <c r="S557">
        <v>48</v>
      </c>
      <c r="T557">
        <v>61</v>
      </c>
      <c r="U557">
        <v>57.666666669999998</v>
      </c>
      <c r="V557">
        <v>98118.138879999999</v>
      </c>
      <c r="W557">
        <v>23</v>
      </c>
      <c r="X557">
        <v>2.3441099999999999E-4</v>
      </c>
      <c r="Y557">
        <v>0.359375</v>
      </c>
      <c r="Z557">
        <v>0.39884393099999998</v>
      </c>
      <c r="AA557">
        <v>5</v>
      </c>
      <c r="AB557">
        <v>0</v>
      </c>
      <c r="AC557">
        <v>5</v>
      </c>
      <c r="AD557" t="s">
        <v>32</v>
      </c>
      <c r="AE557" t="s">
        <v>32</v>
      </c>
      <c r="AF557">
        <v>23</v>
      </c>
      <c r="AG557">
        <v>23</v>
      </c>
      <c r="AH557">
        <f t="shared" si="8"/>
        <v>0</v>
      </c>
    </row>
    <row r="558" spans="2:34" x14ac:dyDescent="0.25">
      <c r="B558">
        <v>21</v>
      </c>
      <c r="C558" t="s">
        <v>30</v>
      </c>
      <c r="G558" s="2">
        <v>43468</v>
      </c>
      <c r="H558">
        <v>16</v>
      </c>
      <c r="I558">
        <v>14</v>
      </c>
      <c r="L558">
        <v>1</v>
      </c>
      <c r="M558">
        <v>19</v>
      </c>
      <c r="N558" t="s">
        <v>31</v>
      </c>
      <c r="O558">
        <v>29.87</v>
      </c>
      <c r="Q558">
        <v>104</v>
      </c>
      <c r="S558">
        <v>157</v>
      </c>
      <c r="T558">
        <v>100</v>
      </c>
      <c r="U558">
        <v>120.33333330000001</v>
      </c>
      <c r="V558">
        <v>854931.35869999998</v>
      </c>
      <c r="W558">
        <v>10</v>
      </c>
      <c r="X558" s="1">
        <v>1.17E-5</v>
      </c>
      <c r="Y558">
        <v>9.6153846000000001E-2</v>
      </c>
      <c r="Z558">
        <v>8.3102493E-2</v>
      </c>
      <c r="AA558">
        <v>2</v>
      </c>
      <c r="AB558">
        <v>0</v>
      </c>
      <c r="AC558">
        <v>2</v>
      </c>
      <c r="AD558" t="s">
        <v>32</v>
      </c>
      <c r="AE558" t="s">
        <v>32</v>
      </c>
      <c r="AF558">
        <v>10</v>
      </c>
      <c r="AG558">
        <v>10</v>
      </c>
      <c r="AH558">
        <f t="shared" si="8"/>
        <v>0</v>
      </c>
    </row>
    <row r="559" spans="2:34" x14ac:dyDescent="0.25">
      <c r="B559">
        <v>23</v>
      </c>
      <c r="C559" t="s">
        <v>30</v>
      </c>
      <c r="G559" s="2">
        <v>43468</v>
      </c>
      <c r="H559">
        <v>16</v>
      </c>
      <c r="I559">
        <v>14</v>
      </c>
      <c r="L559">
        <v>1</v>
      </c>
      <c r="M559">
        <v>19</v>
      </c>
      <c r="N559" t="s">
        <v>31</v>
      </c>
      <c r="O559">
        <v>48.41</v>
      </c>
      <c r="Q559">
        <v>154</v>
      </c>
      <c r="S559">
        <v>138</v>
      </c>
      <c r="T559">
        <v>150</v>
      </c>
      <c r="U559">
        <v>147.33333329999999</v>
      </c>
      <c r="V559">
        <v>1669126.767</v>
      </c>
      <c r="W559">
        <v>48</v>
      </c>
      <c r="X559" s="1">
        <v>2.8799999999999999E-5</v>
      </c>
      <c r="Y559">
        <v>0.31168831200000002</v>
      </c>
      <c r="Z559">
        <v>0.32579185500000002</v>
      </c>
      <c r="AA559">
        <v>6</v>
      </c>
      <c r="AB559">
        <v>0</v>
      </c>
      <c r="AC559">
        <v>6</v>
      </c>
      <c r="AD559" t="s">
        <v>32</v>
      </c>
      <c r="AE559" t="s">
        <v>32</v>
      </c>
      <c r="AF559">
        <v>48</v>
      </c>
      <c r="AG559">
        <v>48</v>
      </c>
      <c r="AH559">
        <f t="shared" si="8"/>
        <v>0</v>
      </c>
    </row>
    <row r="560" spans="2:34" x14ac:dyDescent="0.25">
      <c r="B560">
        <v>24</v>
      </c>
      <c r="C560" t="s">
        <v>29</v>
      </c>
      <c r="G560" s="2">
        <v>43468</v>
      </c>
      <c r="H560">
        <v>16</v>
      </c>
      <c r="I560">
        <v>14</v>
      </c>
      <c r="L560">
        <v>1</v>
      </c>
      <c r="M560">
        <v>19</v>
      </c>
      <c r="N560" t="s">
        <v>31</v>
      </c>
      <c r="O560">
        <v>15.44</v>
      </c>
      <c r="Q560">
        <v>58</v>
      </c>
      <c r="S560">
        <v>70</v>
      </c>
      <c r="T560">
        <v>65</v>
      </c>
      <c r="U560">
        <v>64.333333330000002</v>
      </c>
      <c r="V560">
        <v>138177.60019999999</v>
      </c>
      <c r="W560">
        <v>14</v>
      </c>
      <c r="X560">
        <v>1.01319E-4</v>
      </c>
      <c r="Y560">
        <v>0.24137931000000001</v>
      </c>
      <c r="Z560">
        <v>0.21761658</v>
      </c>
      <c r="AA560">
        <v>4</v>
      </c>
      <c r="AB560">
        <v>0</v>
      </c>
      <c r="AC560">
        <v>4</v>
      </c>
      <c r="AD560" t="s">
        <v>32</v>
      </c>
      <c r="AE560" t="s">
        <v>32</v>
      </c>
      <c r="AF560">
        <v>14</v>
      </c>
      <c r="AG560">
        <v>14</v>
      </c>
      <c r="AH560">
        <f t="shared" si="8"/>
        <v>0</v>
      </c>
    </row>
    <row r="561" spans="2:51" x14ac:dyDescent="0.25">
      <c r="B561">
        <v>29</v>
      </c>
      <c r="C561" t="s">
        <v>29</v>
      </c>
      <c r="G561" s="2">
        <v>43468</v>
      </c>
      <c r="H561">
        <v>16</v>
      </c>
      <c r="I561">
        <v>14</v>
      </c>
      <c r="L561">
        <v>1</v>
      </c>
      <c r="M561">
        <v>19</v>
      </c>
      <c r="N561" t="s">
        <v>31</v>
      </c>
      <c r="O561">
        <v>20.86</v>
      </c>
      <c r="Q561">
        <v>75</v>
      </c>
      <c r="S561">
        <v>52</v>
      </c>
      <c r="T561">
        <v>52</v>
      </c>
      <c r="U561">
        <v>59.666666669999998</v>
      </c>
      <c r="V561">
        <v>106185.742</v>
      </c>
      <c r="W561">
        <v>6</v>
      </c>
      <c r="X561" s="1">
        <v>5.6499999999999998E-5</v>
      </c>
      <c r="Y561">
        <v>0.08</v>
      </c>
      <c r="Z561">
        <v>0.10055865899999999</v>
      </c>
      <c r="AA561">
        <v>4</v>
      </c>
      <c r="AB561">
        <v>0</v>
      </c>
      <c r="AC561">
        <v>4</v>
      </c>
      <c r="AD561" t="s">
        <v>32</v>
      </c>
      <c r="AE561" t="s">
        <v>32</v>
      </c>
      <c r="AF561">
        <v>6</v>
      </c>
      <c r="AG561">
        <v>6</v>
      </c>
      <c r="AH561">
        <f t="shared" si="8"/>
        <v>0</v>
      </c>
    </row>
    <row r="562" spans="2:51" x14ac:dyDescent="0.25">
      <c r="B562">
        <v>31</v>
      </c>
      <c r="C562" t="s">
        <v>29</v>
      </c>
      <c r="G562" s="2">
        <v>43468</v>
      </c>
      <c r="H562">
        <v>16</v>
      </c>
      <c r="I562">
        <v>14</v>
      </c>
      <c r="L562">
        <v>1</v>
      </c>
      <c r="M562">
        <v>19</v>
      </c>
      <c r="N562" t="s">
        <v>31</v>
      </c>
      <c r="O562">
        <v>63.68</v>
      </c>
      <c r="Q562">
        <v>114</v>
      </c>
      <c r="S562">
        <v>242</v>
      </c>
      <c r="T562">
        <v>221</v>
      </c>
      <c r="U562">
        <v>192.33333329999999</v>
      </c>
      <c r="V562">
        <v>3192351.8110000002</v>
      </c>
      <c r="W562">
        <v>42</v>
      </c>
      <c r="X562" s="1">
        <v>1.3200000000000001E-5</v>
      </c>
      <c r="Y562">
        <v>0.368421053</v>
      </c>
      <c r="Z562">
        <v>0.21837088399999999</v>
      </c>
      <c r="AA562">
        <v>2</v>
      </c>
      <c r="AB562">
        <v>0</v>
      </c>
      <c r="AC562">
        <v>2</v>
      </c>
      <c r="AD562" t="s">
        <v>32</v>
      </c>
      <c r="AE562" t="s">
        <v>32</v>
      </c>
      <c r="AF562">
        <v>42</v>
      </c>
      <c r="AG562">
        <v>42</v>
      </c>
      <c r="AH562">
        <f t="shared" si="8"/>
        <v>0</v>
      </c>
    </row>
    <row r="563" spans="2:51" x14ac:dyDescent="0.25">
      <c r="B563">
        <v>32</v>
      </c>
      <c r="C563" t="s">
        <v>34</v>
      </c>
      <c r="G563" s="2">
        <v>43468</v>
      </c>
      <c r="H563">
        <v>16</v>
      </c>
      <c r="I563">
        <v>14</v>
      </c>
      <c r="L563">
        <v>1</v>
      </c>
      <c r="M563">
        <v>19</v>
      </c>
      <c r="N563" t="s">
        <v>31</v>
      </c>
      <c r="O563">
        <v>57.85</v>
      </c>
      <c r="Q563">
        <v>110</v>
      </c>
      <c r="S563">
        <v>244</v>
      </c>
      <c r="T563">
        <v>229</v>
      </c>
      <c r="U563">
        <v>194.33333329999999</v>
      </c>
      <c r="V563">
        <v>3218223.852</v>
      </c>
      <c r="W563">
        <v>86</v>
      </c>
      <c r="X563" s="1">
        <v>2.6699999999999998E-5</v>
      </c>
      <c r="Y563">
        <v>0.78181818199999997</v>
      </c>
      <c r="Z563">
        <v>0.44253859299999998</v>
      </c>
      <c r="AA563">
        <v>0</v>
      </c>
      <c r="AB563">
        <v>0</v>
      </c>
      <c r="AC563">
        <v>0</v>
      </c>
      <c r="AD563" t="s">
        <v>32</v>
      </c>
      <c r="AE563" t="s">
        <v>32</v>
      </c>
      <c r="AF563">
        <v>86</v>
      </c>
      <c r="AG563">
        <v>86</v>
      </c>
      <c r="AH563">
        <f t="shared" si="8"/>
        <v>0</v>
      </c>
    </row>
    <row r="564" spans="2:51" x14ac:dyDescent="0.25">
      <c r="B564">
        <v>37</v>
      </c>
      <c r="C564" t="s">
        <v>30</v>
      </c>
      <c r="G564" s="2">
        <v>43468</v>
      </c>
      <c r="H564">
        <v>16</v>
      </c>
      <c r="I564">
        <v>14</v>
      </c>
      <c r="L564">
        <v>1</v>
      </c>
      <c r="M564">
        <v>19</v>
      </c>
      <c r="N564" t="s">
        <v>31</v>
      </c>
      <c r="O564">
        <v>28.61</v>
      </c>
      <c r="Q564">
        <v>110</v>
      </c>
      <c r="S564">
        <v>118</v>
      </c>
      <c r="T564">
        <v>114</v>
      </c>
      <c r="U564">
        <v>114</v>
      </c>
      <c r="V564">
        <v>774778.92579999997</v>
      </c>
      <c r="W564">
        <v>21</v>
      </c>
      <c r="X564" s="1">
        <v>2.7100000000000001E-5</v>
      </c>
      <c r="Y564">
        <v>0.190909091</v>
      </c>
      <c r="Z564">
        <v>0.18421052600000001</v>
      </c>
      <c r="AA564">
        <v>10</v>
      </c>
      <c r="AB564">
        <v>0</v>
      </c>
      <c r="AC564">
        <v>10</v>
      </c>
      <c r="AD564" t="s">
        <v>32</v>
      </c>
      <c r="AE564" t="s">
        <v>32</v>
      </c>
      <c r="AF564">
        <v>21</v>
      </c>
      <c r="AG564">
        <v>21</v>
      </c>
      <c r="AH564">
        <f t="shared" si="8"/>
        <v>0</v>
      </c>
      <c r="AY564" t="s">
        <v>44</v>
      </c>
    </row>
    <row r="565" spans="2:51" x14ac:dyDescent="0.25">
      <c r="B565">
        <v>38</v>
      </c>
      <c r="C565" t="s">
        <v>29</v>
      </c>
      <c r="G565" s="2">
        <v>43468</v>
      </c>
      <c r="H565">
        <v>16</v>
      </c>
      <c r="I565">
        <v>14</v>
      </c>
      <c r="L565">
        <v>1</v>
      </c>
      <c r="M565">
        <v>19</v>
      </c>
      <c r="N565" t="s">
        <v>31</v>
      </c>
      <c r="O565">
        <v>13.54</v>
      </c>
      <c r="Q565">
        <v>66</v>
      </c>
      <c r="S565">
        <v>46</v>
      </c>
      <c r="T565">
        <v>69</v>
      </c>
      <c r="U565">
        <v>60.333333330000002</v>
      </c>
      <c r="V565">
        <v>109685.4733</v>
      </c>
      <c r="W565">
        <v>13</v>
      </c>
      <c r="X565">
        <v>1.18521E-4</v>
      </c>
      <c r="Y565">
        <v>0.196969697</v>
      </c>
      <c r="Z565">
        <v>0.215469613</v>
      </c>
      <c r="AA565">
        <v>7</v>
      </c>
      <c r="AB565">
        <v>0</v>
      </c>
      <c r="AC565">
        <v>7</v>
      </c>
      <c r="AD565" t="s">
        <v>32</v>
      </c>
      <c r="AE565" t="s">
        <v>32</v>
      </c>
      <c r="AF565">
        <v>13</v>
      </c>
      <c r="AG565">
        <v>13</v>
      </c>
      <c r="AH565">
        <f t="shared" si="8"/>
        <v>0</v>
      </c>
    </row>
    <row r="566" spans="2:51" x14ac:dyDescent="0.25">
      <c r="B566">
        <v>39</v>
      </c>
      <c r="C566" t="s">
        <v>34</v>
      </c>
      <c r="G566" s="2">
        <v>43468</v>
      </c>
      <c r="H566">
        <v>16</v>
      </c>
      <c r="I566">
        <v>14</v>
      </c>
      <c r="L566">
        <v>1</v>
      </c>
      <c r="M566">
        <v>19</v>
      </c>
      <c r="N566" t="s">
        <v>31</v>
      </c>
      <c r="O566">
        <v>31.95</v>
      </c>
      <c r="Q566">
        <v>196</v>
      </c>
      <c r="S566">
        <v>133</v>
      </c>
      <c r="T566">
        <v>133</v>
      </c>
      <c r="U566">
        <v>154</v>
      </c>
      <c r="V566">
        <v>1815338.46</v>
      </c>
      <c r="W566">
        <v>18</v>
      </c>
      <c r="X566" s="1">
        <v>9.9199999999999999E-6</v>
      </c>
      <c r="Y566">
        <v>9.1836735000000003E-2</v>
      </c>
      <c r="Z566">
        <v>0.11688311699999999</v>
      </c>
      <c r="AA566">
        <v>6</v>
      </c>
      <c r="AB566">
        <v>0</v>
      </c>
      <c r="AC566">
        <v>6</v>
      </c>
      <c r="AD566" t="s">
        <v>32</v>
      </c>
      <c r="AE566" t="s">
        <v>32</v>
      </c>
      <c r="AF566">
        <v>18</v>
      </c>
      <c r="AG566">
        <v>18</v>
      </c>
      <c r="AH566">
        <f t="shared" si="8"/>
        <v>0</v>
      </c>
    </row>
    <row r="567" spans="2:51" x14ac:dyDescent="0.25">
      <c r="B567">
        <v>40</v>
      </c>
      <c r="C567" t="s">
        <v>29</v>
      </c>
      <c r="G567" s="2">
        <v>43468</v>
      </c>
      <c r="H567">
        <v>16</v>
      </c>
      <c r="I567">
        <v>14</v>
      </c>
      <c r="L567">
        <v>1</v>
      </c>
      <c r="M567">
        <v>19</v>
      </c>
      <c r="N567" t="s">
        <v>31</v>
      </c>
      <c r="O567">
        <v>41.21</v>
      </c>
      <c r="Q567">
        <v>158</v>
      </c>
      <c r="S567">
        <v>144</v>
      </c>
      <c r="T567">
        <v>160</v>
      </c>
      <c r="U567">
        <v>154</v>
      </c>
      <c r="V567">
        <v>1906065.4850000001</v>
      </c>
      <c r="W567">
        <v>20</v>
      </c>
      <c r="X567" s="1">
        <v>1.0499999999999999E-5</v>
      </c>
      <c r="Y567">
        <v>0.12658227799999999</v>
      </c>
      <c r="Z567">
        <v>0.12987013</v>
      </c>
      <c r="AA567">
        <v>9</v>
      </c>
      <c r="AB567">
        <v>0</v>
      </c>
      <c r="AC567">
        <v>9</v>
      </c>
      <c r="AD567" t="s">
        <v>32</v>
      </c>
      <c r="AE567" t="s">
        <v>32</v>
      </c>
      <c r="AF567">
        <v>20</v>
      </c>
      <c r="AG567">
        <v>20</v>
      </c>
      <c r="AH567">
        <f t="shared" si="8"/>
        <v>0</v>
      </c>
    </row>
    <row r="568" spans="2:51" x14ac:dyDescent="0.25">
      <c r="B568">
        <v>45</v>
      </c>
      <c r="C568" t="s">
        <v>34</v>
      </c>
      <c r="G568" s="2">
        <v>43468</v>
      </c>
      <c r="H568">
        <v>16</v>
      </c>
      <c r="I568">
        <v>14</v>
      </c>
      <c r="L568">
        <v>1</v>
      </c>
      <c r="M568">
        <v>19</v>
      </c>
      <c r="N568" t="s">
        <v>31</v>
      </c>
      <c r="O568">
        <v>42.49</v>
      </c>
      <c r="Q568">
        <v>133</v>
      </c>
      <c r="S568">
        <v>195</v>
      </c>
      <c r="T568">
        <v>188</v>
      </c>
      <c r="U568">
        <v>172</v>
      </c>
      <c r="V568">
        <v>2552950.2820000001</v>
      </c>
      <c r="W568">
        <v>24</v>
      </c>
      <c r="X568" s="1">
        <v>9.3999999999999998E-6</v>
      </c>
      <c r="Y568">
        <v>0.18045112799999999</v>
      </c>
      <c r="Z568">
        <v>0.139534884</v>
      </c>
      <c r="AA568">
        <v>6</v>
      </c>
      <c r="AB568">
        <v>0</v>
      </c>
      <c r="AC568">
        <v>6</v>
      </c>
      <c r="AD568" t="s">
        <v>32</v>
      </c>
      <c r="AE568" t="s">
        <v>32</v>
      </c>
      <c r="AF568">
        <v>24</v>
      </c>
      <c r="AG568">
        <v>24</v>
      </c>
      <c r="AH568">
        <f t="shared" si="8"/>
        <v>0</v>
      </c>
    </row>
    <row r="569" spans="2:51" x14ac:dyDescent="0.25">
      <c r="B569">
        <v>46</v>
      </c>
      <c r="C569" t="s">
        <v>29</v>
      </c>
      <c r="G569" s="2">
        <v>43468</v>
      </c>
      <c r="H569">
        <v>16</v>
      </c>
      <c r="I569">
        <v>14</v>
      </c>
      <c r="L569">
        <v>1</v>
      </c>
      <c r="M569">
        <v>19</v>
      </c>
      <c r="N569" t="s">
        <v>31</v>
      </c>
      <c r="O569">
        <v>13.37</v>
      </c>
      <c r="Q569">
        <v>61</v>
      </c>
      <c r="S569">
        <v>42</v>
      </c>
      <c r="T569">
        <v>59</v>
      </c>
      <c r="U569">
        <v>54</v>
      </c>
      <c r="V569">
        <v>79146.076870000004</v>
      </c>
      <c r="W569">
        <v>13</v>
      </c>
      <c r="X569">
        <v>1.64253E-4</v>
      </c>
      <c r="Y569">
        <v>0.21311475399999999</v>
      </c>
      <c r="Z569">
        <v>0.24074074100000001</v>
      </c>
      <c r="AA569">
        <v>4</v>
      </c>
      <c r="AB569">
        <v>0</v>
      </c>
      <c r="AC569">
        <v>4</v>
      </c>
      <c r="AD569" t="s">
        <v>32</v>
      </c>
      <c r="AE569" t="s">
        <v>32</v>
      </c>
      <c r="AF569">
        <v>13</v>
      </c>
      <c r="AG569">
        <v>13</v>
      </c>
      <c r="AH569">
        <f t="shared" si="8"/>
        <v>0</v>
      </c>
    </row>
    <row r="570" spans="2:51" x14ac:dyDescent="0.25">
      <c r="B570">
        <v>47</v>
      </c>
      <c r="C570" t="s">
        <v>29</v>
      </c>
      <c r="G570" s="2">
        <v>43468</v>
      </c>
      <c r="H570">
        <v>16</v>
      </c>
      <c r="I570">
        <v>14</v>
      </c>
      <c r="L570">
        <v>1</v>
      </c>
      <c r="M570">
        <v>19</v>
      </c>
      <c r="N570" t="s">
        <v>31</v>
      </c>
      <c r="O570">
        <v>49.36</v>
      </c>
      <c r="Q570">
        <v>139</v>
      </c>
      <c r="S570">
        <v>250</v>
      </c>
      <c r="T570">
        <v>281</v>
      </c>
      <c r="U570">
        <v>223.33333329999999</v>
      </c>
      <c r="V570">
        <v>5112806.8250000002</v>
      </c>
      <c r="W570">
        <v>81</v>
      </c>
      <c r="X570" s="1">
        <v>1.5800000000000001E-5</v>
      </c>
      <c r="Y570">
        <v>0.58273381300000004</v>
      </c>
      <c r="Z570">
        <v>0.36268656700000002</v>
      </c>
      <c r="AA570">
        <v>0</v>
      </c>
      <c r="AB570">
        <v>0</v>
      </c>
      <c r="AC570">
        <v>0</v>
      </c>
      <c r="AD570" t="s">
        <v>32</v>
      </c>
      <c r="AE570" t="s">
        <v>32</v>
      </c>
      <c r="AF570">
        <v>81</v>
      </c>
      <c r="AG570">
        <v>81</v>
      </c>
      <c r="AH570">
        <f t="shared" si="8"/>
        <v>0</v>
      </c>
    </row>
    <row r="571" spans="2:51" x14ac:dyDescent="0.25">
      <c r="B571">
        <v>48</v>
      </c>
      <c r="C571" t="s">
        <v>30</v>
      </c>
      <c r="G571" s="2">
        <v>43468</v>
      </c>
      <c r="H571">
        <v>16</v>
      </c>
      <c r="I571">
        <v>14</v>
      </c>
      <c r="L571">
        <v>1</v>
      </c>
      <c r="M571">
        <v>19</v>
      </c>
      <c r="N571" t="s">
        <v>31</v>
      </c>
      <c r="O571">
        <v>19.52</v>
      </c>
      <c r="Q571">
        <v>70</v>
      </c>
      <c r="S571">
        <v>35</v>
      </c>
      <c r="T571">
        <v>51</v>
      </c>
      <c r="U571">
        <v>52</v>
      </c>
      <c r="V571">
        <v>65423.611749999996</v>
      </c>
      <c r="W571">
        <v>16</v>
      </c>
      <c r="X571">
        <v>2.4456E-4</v>
      </c>
      <c r="Y571">
        <v>0.22857142899999999</v>
      </c>
      <c r="Z571">
        <v>0.30769230800000003</v>
      </c>
      <c r="AA571">
        <v>4</v>
      </c>
      <c r="AB571">
        <v>0</v>
      </c>
      <c r="AC571">
        <v>4</v>
      </c>
      <c r="AD571" t="s">
        <v>32</v>
      </c>
      <c r="AE571" t="s">
        <v>32</v>
      </c>
      <c r="AF571">
        <v>16</v>
      </c>
      <c r="AG571">
        <v>16</v>
      </c>
      <c r="AH571">
        <f t="shared" si="8"/>
        <v>0</v>
      </c>
    </row>
    <row r="572" spans="2:51" x14ac:dyDescent="0.25">
      <c r="B572">
        <v>53</v>
      </c>
      <c r="C572" t="s">
        <v>29</v>
      </c>
      <c r="G572" s="2">
        <v>43468</v>
      </c>
      <c r="H572">
        <v>16</v>
      </c>
      <c r="I572">
        <v>14</v>
      </c>
      <c r="L572">
        <v>1</v>
      </c>
      <c r="M572">
        <v>19</v>
      </c>
      <c r="N572" t="s">
        <v>31</v>
      </c>
      <c r="O572">
        <v>16.920000000000002</v>
      </c>
      <c r="Q572">
        <v>62</v>
      </c>
      <c r="S572">
        <v>55</v>
      </c>
      <c r="T572">
        <v>70</v>
      </c>
      <c r="U572">
        <v>62.333333330000002</v>
      </c>
      <c r="V572">
        <v>124982.9222</v>
      </c>
      <c r="W572">
        <v>15</v>
      </c>
      <c r="X572">
        <v>1.20016E-4</v>
      </c>
      <c r="Y572">
        <v>0.24193548400000001</v>
      </c>
      <c r="Z572">
        <v>0.24064171100000001</v>
      </c>
      <c r="AA572">
        <v>15</v>
      </c>
      <c r="AB572">
        <v>0</v>
      </c>
      <c r="AC572">
        <v>15</v>
      </c>
      <c r="AD572" t="s">
        <v>35</v>
      </c>
      <c r="AE572" t="s">
        <v>35</v>
      </c>
      <c r="AF572">
        <v>15</v>
      </c>
      <c r="AG572">
        <v>15</v>
      </c>
      <c r="AH572">
        <f t="shared" si="8"/>
        <v>0</v>
      </c>
      <c r="AY572" t="s">
        <v>37</v>
      </c>
    </row>
    <row r="573" spans="2:51" x14ac:dyDescent="0.25">
      <c r="B573">
        <v>54</v>
      </c>
      <c r="C573" t="s">
        <v>29</v>
      </c>
      <c r="G573" s="2">
        <v>43468</v>
      </c>
      <c r="H573">
        <v>16</v>
      </c>
      <c r="I573">
        <v>14</v>
      </c>
      <c r="L573">
        <v>1</v>
      </c>
      <c r="M573">
        <v>19</v>
      </c>
      <c r="N573" t="s">
        <v>31</v>
      </c>
      <c r="O573">
        <v>16.36</v>
      </c>
      <c r="Q573">
        <v>61</v>
      </c>
      <c r="S573">
        <v>55</v>
      </c>
      <c r="T573">
        <v>49</v>
      </c>
      <c r="U573">
        <v>55</v>
      </c>
      <c r="V573">
        <v>86076.948009999993</v>
      </c>
      <c r="W573">
        <v>13</v>
      </c>
      <c r="X573">
        <v>1.5102799999999999E-4</v>
      </c>
      <c r="Y573">
        <v>0.21311475399999999</v>
      </c>
      <c r="Z573">
        <v>0.23636363599999999</v>
      </c>
      <c r="AA573">
        <v>7</v>
      </c>
      <c r="AB573">
        <v>0</v>
      </c>
      <c r="AC573">
        <v>7</v>
      </c>
      <c r="AD573" t="s">
        <v>32</v>
      </c>
      <c r="AE573" t="s">
        <v>32</v>
      </c>
      <c r="AF573">
        <v>13</v>
      </c>
      <c r="AG573">
        <v>13</v>
      </c>
      <c r="AH573">
        <f t="shared" si="8"/>
        <v>0</v>
      </c>
    </row>
    <row r="574" spans="2:51" x14ac:dyDescent="0.25">
      <c r="B574">
        <v>55</v>
      </c>
      <c r="C574" t="s">
        <v>34</v>
      </c>
      <c r="G574" s="2">
        <v>43468</v>
      </c>
      <c r="H574">
        <v>16</v>
      </c>
      <c r="I574">
        <v>14</v>
      </c>
      <c r="L574">
        <v>1</v>
      </c>
      <c r="M574">
        <v>19</v>
      </c>
      <c r="N574" t="s">
        <v>31</v>
      </c>
      <c r="O574">
        <v>50.27</v>
      </c>
      <c r="Q574">
        <v>78</v>
      </c>
      <c r="S574">
        <v>58</v>
      </c>
      <c r="T574">
        <v>59</v>
      </c>
      <c r="U574">
        <v>65</v>
      </c>
      <c r="V574">
        <v>139756.7727</v>
      </c>
      <c r="W574">
        <v>181</v>
      </c>
      <c r="X574">
        <v>1.295107E-3</v>
      </c>
      <c r="Y574">
        <v>2.3205128209999999</v>
      </c>
      <c r="Z574">
        <v>2.7846153849999999</v>
      </c>
      <c r="AA574">
        <v>35</v>
      </c>
      <c r="AB574">
        <v>0</v>
      </c>
      <c r="AC574">
        <v>35</v>
      </c>
      <c r="AD574" t="s">
        <v>32</v>
      </c>
      <c r="AE574" t="s">
        <v>32</v>
      </c>
      <c r="AF574">
        <v>181</v>
      </c>
      <c r="AG574">
        <v>181</v>
      </c>
      <c r="AH574">
        <f t="shared" si="8"/>
        <v>0</v>
      </c>
      <c r="AY574" t="s">
        <v>45</v>
      </c>
    </row>
    <row r="575" spans="2:51" x14ac:dyDescent="0.25">
      <c r="B575">
        <v>56</v>
      </c>
      <c r="C575" t="s">
        <v>30</v>
      </c>
      <c r="G575" s="2">
        <v>43468</v>
      </c>
      <c r="H575">
        <v>16</v>
      </c>
      <c r="I575">
        <v>14</v>
      </c>
      <c r="L575">
        <v>1</v>
      </c>
      <c r="M575">
        <v>19</v>
      </c>
      <c r="N575" t="s">
        <v>31</v>
      </c>
      <c r="O575">
        <v>36.119999999999997</v>
      </c>
      <c r="Q575">
        <v>125</v>
      </c>
      <c r="S575">
        <v>159</v>
      </c>
      <c r="T575">
        <v>177</v>
      </c>
      <c r="U575">
        <v>153.66666670000001</v>
      </c>
      <c r="V575">
        <v>1841953.487</v>
      </c>
      <c r="W575">
        <v>23</v>
      </c>
      <c r="X575" s="1">
        <v>1.2500000000000001E-5</v>
      </c>
      <c r="Y575">
        <v>0.184</v>
      </c>
      <c r="Z575">
        <v>0.14967462000000001</v>
      </c>
      <c r="AA575">
        <v>10</v>
      </c>
      <c r="AB575">
        <v>0</v>
      </c>
      <c r="AC575">
        <v>10</v>
      </c>
      <c r="AD575" t="s">
        <v>32</v>
      </c>
      <c r="AE575" t="s">
        <v>32</v>
      </c>
      <c r="AF575">
        <v>23</v>
      </c>
      <c r="AG575">
        <v>23</v>
      </c>
      <c r="AH575">
        <f t="shared" si="8"/>
        <v>0</v>
      </c>
    </row>
    <row r="576" spans="2:51" x14ac:dyDescent="0.25">
      <c r="B576">
        <v>61</v>
      </c>
      <c r="C576" t="s">
        <v>30</v>
      </c>
      <c r="G576" s="2">
        <v>43468</v>
      </c>
      <c r="H576">
        <v>16</v>
      </c>
      <c r="I576">
        <v>14</v>
      </c>
      <c r="L576">
        <v>1</v>
      </c>
      <c r="M576">
        <v>19</v>
      </c>
      <c r="N576" t="s">
        <v>31</v>
      </c>
      <c r="O576">
        <v>32.799999999999997</v>
      </c>
      <c r="Q576">
        <v>120</v>
      </c>
      <c r="S576">
        <v>170</v>
      </c>
      <c r="T576">
        <v>200</v>
      </c>
      <c r="U576">
        <v>163.33333329999999</v>
      </c>
      <c r="V576">
        <v>2136281.2000000002</v>
      </c>
      <c r="W576">
        <v>17</v>
      </c>
      <c r="X576" s="1">
        <v>7.96E-6</v>
      </c>
      <c r="Y576">
        <v>0.141666667</v>
      </c>
      <c r="Z576">
        <v>0.10408163300000001</v>
      </c>
      <c r="AA576">
        <v>10</v>
      </c>
      <c r="AB576">
        <v>0</v>
      </c>
      <c r="AC576">
        <v>10</v>
      </c>
      <c r="AD576" t="s">
        <v>32</v>
      </c>
      <c r="AE576" t="s">
        <v>32</v>
      </c>
      <c r="AF576">
        <v>17</v>
      </c>
      <c r="AG576">
        <v>17</v>
      </c>
      <c r="AH576">
        <f t="shared" ref="AH576:AH639" si="9">(AB576/AG576)*100</f>
        <v>0</v>
      </c>
    </row>
    <row r="577" spans="2:34" x14ac:dyDescent="0.25">
      <c r="B577">
        <v>62</v>
      </c>
      <c r="C577" t="s">
        <v>34</v>
      </c>
      <c r="G577" s="2">
        <v>43468</v>
      </c>
      <c r="H577">
        <v>16</v>
      </c>
      <c r="I577">
        <v>14</v>
      </c>
      <c r="L577">
        <v>1</v>
      </c>
      <c r="M577">
        <v>19</v>
      </c>
      <c r="N577" t="s">
        <v>31</v>
      </c>
      <c r="O577">
        <v>35.909999999999997</v>
      </c>
      <c r="Q577">
        <v>123</v>
      </c>
      <c r="S577">
        <v>161</v>
      </c>
      <c r="T577">
        <v>161</v>
      </c>
      <c r="U577">
        <v>148.33333329999999</v>
      </c>
      <c r="V577">
        <v>1669379.665</v>
      </c>
      <c r="W577">
        <v>18</v>
      </c>
      <c r="X577" s="1">
        <v>1.08E-5</v>
      </c>
      <c r="Y577">
        <v>0.146341463</v>
      </c>
      <c r="Z577">
        <v>0.121348315</v>
      </c>
      <c r="AA577">
        <v>5</v>
      </c>
      <c r="AB577">
        <v>0</v>
      </c>
      <c r="AC577">
        <v>5</v>
      </c>
      <c r="AD577" t="s">
        <v>32</v>
      </c>
      <c r="AE577" t="s">
        <v>32</v>
      </c>
      <c r="AF577">
        <v>18</v>
      </c>
      <c r="AG577">
        <v>18</v>
      </c>
      <c r="AH577">
        <f t="shared" si="9"/>
        <v>0</v>
      </c>
    </row>
    <row r="578" spans="2:34" x14ac:dyDescent="0.25">
      <c r="B578">
        <v>63</v>
      </c>
      <c r="C578" t="s">
        <v>30</v>
      </c>
      <c r="G578" s="2">
        <v>43468</v>
      </c>
      <c r="H578">
        <v>16</v>
      </c>
      <c r="I578">
        <v>14</v>
      </c>
      <c r="L578">
        <v>1</v>
      </c>
      <c r="M578">
        <v>19</v>
      </c>
      <c r="N578" t="s">
        <v>31</v>
      </c>
      <c r="O578">
        <v>17.760000000000002</v>
      </c>
      <c r="Q578">
        <v>51</v>
      </c>
      <c r="S578">
        <v>46</v>
      </c>
      <c r="T578">
        <v>60</v>
      </c>
      <c r="U578">
        <v>52.333333330000002</v>
      </c>
      <c r="V578">
        <v>73701.701400000005</v>
      </c>
      <c r="W578">
        <v>12</v>
      </c>
      <c r="X578">
        <v>1.6281800000000001E-4</v>
      </c>
      <c r="Y578">
        <v>0.235294118</v>
      </c>
      <c r="Z578">
        <v>0.22929936300000001</v>
      </c>
      <c r="AA578">
        <v>0</v>
      </c>
      <c r="AB578">
        <v>0</v>
      </c>
      <c r="AC578">
        <v>0</v>
      </c>
      <c r="AD578" t="s">
        <v>32</v>
      </c>
      <c r="AE578" t="s">
        <v>32</v>
      </c>
      <c r="AF578">
        <v>12</v>
      </c>
      <c r="AG578">
        <v>12</v>
      </c>
      <c r="AH578">
        <f t="shared" si="9"/>
        <v>0</v>
      </c>
    </row>
    <row r="579" spans="2:34" x14ac:dyDescent="0.25">
      <c r="B579">
        <v>64</v>
      </c>
      <c r="C579" t="s">
        <v>30</v>
      </c>
      <c r="G579" s="2">
        <v>43468</v>
      </c>
      <c r="H579">
        <v>16</v>
      </c>
      <c r="I579">
        <v>14</v>
      </c>
      <c r="L579">
        <v>1</v>
      </c>
      <c r="M579">
        <v>19</v>
      </c>
      <c r="N579" t="s">
        <v>31</v>
      </c>
      <c r="O579">
        <v>28.2</v>
      </c>
      <c r="Q579">
        <v>125</v>
      </c>
      <c r="S579">
        <v>66</v>
      </c>
      <c r="T579">
        <v>96</v>
      </c>
      <c r="U579">
        <v>95.666666669999998</v>
      </c>
      <c r="V579">
        <v>414689.88</v>
      </c>
      <c r="W579">
        <v>12</v>
      </c>
      <c r="X579" s="1">
        <v>2.8900000000000001E-5</v>
      </c>
      <c r="Y579">
        <v>9.6000000000000002E-2</v>
      </c>
      <c r="Z579">
        <v>0.12543554000000001</v>
      </c>
      <c r="AA579">
        <v>0</v>
      </c>
      <c r="AB579">
        <v>0</v>
      </c>
      <c r="AC579">
        <v>0</v>
      </c>
      <c r="AD579" t="s">
        <v>32</v>
      </c>
      <c r="AE579" t="s">
        <v>32</v>
      </c>
      <c r="AF579">
        <v>12</v>
      </c>
      <c r="AG579">
        <v>12</v>
      </c>
      <c r="AH579">
        <f t="shared" si="9"/>
        <v>0</v>
      </c>
    </row>
    <row r="580" spans="2:34" x14ac:dyDescent="0.25">
      <c r="B580">
        <v>69</v>
      </c>
      <c r="C580" t="s">
        <v>34</v>
      </c>
      <c r="G580" s="2">
        <v>43468</v>
      </c>
      <c r="H580">
        <v>16</v>
      </c>
      <c r="I580">
        <v>14</v>
      </c>
      <c r="L580">
        <v>1</v>
      </c>
      <c r="M580">
        <v>19</v>
      </c>
      <c r="N580" t="s">
        <v>31</v>
      </c>
      <c r="O580">
        <v>46.62</v>
      </c>
      <c r="Q580">
        <v>215</v>
      </c>
      <c r="S580">
        <v>260</v>
      </c>
      <c r="T580">
        <v>160</v>
      </c>
      <c r="U580">
        <v>211.66666670000001</v>
      </c>
      <c r="V580">
        <v>4683063.4929999998</v>
      </c>
      <c r="W580">
        <v>33</v>
      </c>
      <c r="X580" s="1">
        <v>7.0500000000000003E-6</v>
      </c>
      <c r="Y580">
        <v>0.15348837200000001</v>
      </c>
      <c r="Z580">
        <v>0.155905512</v>
      </c>
      <c r="AA580">
        <v>18</v>
      </c>
      <c r="AB580">
        <v>0</v>
      </c>
      <c r="AC580">
        <v>18</v>
      </c>
      <c r="AD580" t="s">
        <v>32</v>
      </c>
      <c r="AE580" t="s">
        <v>32</v>
      </c>
      <c r="AF580">
        <v>33</v>
      </c>
      <c r="AG580">
        <v>33</v>
      </c>
      <c r="AH580">
        <f t="shared" si="9"/>
        <v>0</v>
      </c>
    </row>
    <row r="581" spans="2:34" x14ac:dyDescent="0.25">
      <c r="B581">
        <v>70</v>
      </c>
      <c r="C581" t="s">
        <v>30</v>
      </c>
      <c r="G581" s="2">
        <v>43468</v>
      </c>
      <c r="H581">
        <v>16</v>
      </c>
      <c r="I581">
        <v>14</v>
      </c>
      <c r="L581">
        <v>1</v>
      </c>
      <c r="M581">
        <v>19</v>
      </c>
      <c r="N581" t="s">
        <v>31</v>
      </c>
      <c r="O581">
        <v>17.37</v>
      </c>
      <c r="Q581">
        <v>64</v>
      </c>
      <c r="S581">
        <v>60</v>
      </c>
      <c r="T581">
        <v>65</v>
      </c>
      <c r="U581">
        <v>63</v>
      </c>
      <c r="V581">
        <v>130690.144</v>
      </c>
      <c r="W581">
        <v>10</v>
      </c>
      <c r="X581" s="1">
        <v>7.6500000000000003E-5</v>
      </c>
      <c r="Y581">
        <v>0.15625</v>
      </c>
      <c r="Z581">
        <v>0.15873015900000001</v>
      </c>
      <c r="AA581">
        <v>4</v>
      </c>
      <c r="AB581">
        <v>0</v>
      </c>
      <c r="AC581">
        <v>4</v>
      </c>
      <c r="AD581" t="s">
        <v>32</v>
      </c>
      <c r="AE581" t="s">
        <v>32</v>
      </c>
      <c r="AF581">
        <v>10</v>
      </c>
      <c r="AG581">
        <v>10</v>
      </c>
      <c r="AH581">
        <f t="shared" si="9"/>
        <v>0</v>
      </c>
    </row>
    <row r="582" spans="2:34" x14ac:dyDescent="0.25">
      <c r="B582">
        <v>71</v>
      </c>
      <c r="C582" t="s">
        <v>34</v>
      </c>
      <c r="G582" s="2">
        <v>43468</v>
      </c>
      <c r="H582">
        <v>16</v>
      </c>
      <c r="I582">
        <v>14</v>
      </c>
      <c r="L582">
        <v>1</v>
      </c>
      <c r="M582">
        <v>19</v>
      </c>
      <c r="N582" t="s">
        <v>31</v>
      </c>
      <c r="O582">
        <v>13</v>
      </c>
      <c r="Q582">
        <v>73</v>
      </c>
      <c r="S582">
        <v>35</v>
      </c>
      <c r="T582">
        <v>34</v>
      </c>
      <c r="U582">
        <v>47.333333330000002</v>
      </c>
      <c r="V582">
        <v>45484.987220000003</v>
      </c>
      <c r="W582">
        <v>8</v>
      </c>
      <c r="X582">
        <v>1.7588200000000001E-4</v>
      </c>
      <c r="Y582">
        <v>0.109589041</v>
      </c>
      <c r="Z582">
        <v>0.16901408500000001</v>
      </c>
      <c r="AA582">
        <v>3</v>
      </c>
      <c r="AB582">
        <v>0</v>
      </c>
      <c r="AC582">
        <v>3</v>
      </c>
      <c r="AD582" t="s">
        <v>32</v>
      </c>
      <c r="AE582" t="s">
        <v>32</v>
      </c>
      <c r="AF582">
        <v>8</v>
      </c>
      <c r="AG582">
        <v>8</v>
      </c>
      <c r="AH582">
        <f t="shared" si="9"/>
        <v>0</v>
      </c>
    </row>
    <row r="583" spans="2:34" x14ac:dyDescent="0.25">
      <c r="B583">
        <v>72</v>
      </c>
      <c r="C583" t="s">
        <v>29</v>
      </c>
      <c r="G583" s="2">
        <v>43468</v>
      </c>
      <c r="H583">
        <v>16</v>
      </c>
      <c r="I583">
        <v>14</v>
      </c>
      <c r="L583">
        <v>1</v>
      </c>
      <c r="M583">
        <v>19</v>
      </c>
      <c r="N583" t="s">
        <v>31</v>
      </c>
      <c r="O583">
        <v>25.55</v>
      </c>
      <c r="Q583">
        <v>115</v>
      </c>
      <c r="S583">
        <v>85</v>
      </c>
      <c r="T583">
        <v>50</v>
      </c>
      <c r="U583">
        <v>83.333333330000002</v>
      </c>
      <c r="V583">
        <v>255908.68539999999</v>
      </c>
      <c r="W583">
        <v>5</v>
      </c>
      <c r="X583" s="1">
        <v>1.95E-5</v>
      </c>
      <c r="Y583">
        <v>4.3478260999999997E-2</v>
      </c>
      <c r="Z583">
        <v>0.06</v>
      </c>
      <c r="AA583">
        <v>1</v>
      </c>
      <c r="AB583">
        <v>0</v>
      </c>
      <c r="AC583">
        <v>1</v>
      </c>
      <c r="AD583" t="s">
        <v>32</v>
      </c>
      <c r="AE583" t="s">
        <v>32</v>
      </c>
      <c r="AF583">
        <v>5</v>
      </c>
      <c r="AG583">
        <v>5</v>
      </c>
      <c r="AH583">
        <f t="shared" si="9"/>
        <v>0</v>
      </c>
    </row>
    <row r="584" spans="2:34" x14ac:dyDescent="0.25">
      <c r="B584">
        <v>77</v>
      </c>
      <c r="C584" t="s">
        <v>34</v>
      </c>
      <c r="G584" s="2">
        <v>43468</v>
      </c>
      <c r="H584">
        <v>16</v>
      </c>
      <c r="I584">
        <v>14</v>
      </c>
      <c r="L584">
        <v>1</v>
      </c>
      <c r="M584">
        <v>19</v>
      </c>
      <c r="N584" t="s">
        <v>31</v>
      </c>
      <c r="O584">
        <v>18.399999999999999</v>
      </c>
      <c r="Q584">
        <v>61</v>
      </c>
      <c r="S584">
        <v>70</v>
      </c>
      <c r="T584">
        <v>70</v>
      </c>
      <c r="U584">
        <v>67</v>
      </c>
      <c r="V584">
        <v>156503.54180000001</v>
      </c>
      <c r="W584">
        <v>12</v>
      </c>
      <c r="X584" s="1">
        <v>7.6699999999999994E-5</v>
      </c>
      <c r="Y584">
        <v>0.19672131100000001</v>
      </c>
      <c r="Z584">
        <v>0.17910447800000001</v>
      </c>
      <c r="AA584">
        <v>12</v>
      </c>
      <c r="AB584">
        <v>0</v>
      </c>
      <c r="AC584">
        <v>12</v>
      </c>
      <c r="AD584" t="s">
        <v>35</v>
      </c>
      <c r="AE584" t="s">
        <v>35</v>
      </c>
      <c r="AF584">
        <v>12</v>
      </c>
      <c r="AG584">
        <v>12</v>
      </c>
      <c r="AH584">
        <f t="shared" si="9"/>
        <v>0</v>
      </c>
    </row>
    <row r="585" spans="2:34" x14ac:dyDescent="0.25">
      <c r="B585">
        <v>78</v>
      </c>
      <c r="C585" t="s">
        <v>29</v>
      </c>
      <c r="G585" s="2">
        <v>43468</v>
      </c>
      <c r="H585">
        <v>16</v>
      </c>
      <c r="I585">
        <v>14</v>
      </c>
      <c r="L585">
        <v>1</v>
      </c>
      <c r="M585">
        <v>19</v>
      </c>
      <c r="N585" t="s">
        <v>31</v>
      </c>
      <c r="O585">
        <v>28.85</v>
      </c>
      <c r="Q585">
        <v>122</v>
      </c>
      <c r="S585">
        <v>107</v>
      </c>
      <c r="T585">
        <v>113</v>
      </c>
      <c r="U585">
        <v>114</v>
      </c>
      <c r="V585">
        <v>772360.94869999995</v>
      </c>
      <c r="W585">
        <v>7</v>
      </c>
      <c r="X585" s="1">
        <v>9.0599999999999997E-6</v>
      </c>
      <c r="Y585">
        <v>5.7377048999999999E-2</v>
      </c>
      <c r="Z585">
        <v>6.1403509000000002E-2</v>
      </c>
      <c r="AA585">
        <v>4</v>
      </c>
      <c r="AB585">
        <v>0</v>
      </c>
      <c r="AC585">
        <v>4</v>
      </c>
      <c r="AD585" t="s">
        <v>32</v>
      </c>
      <c r="AE585" t="s">
        <v>32</v>
      </c>
      <c r="AF585">
        <v>7</v>
      </c>
      <c r="AG585">
        <v>7</v>
      </c>
      <c r="AH585">
        <f t="shared" si="9"/>
        <v>0</v>
      </c>
    </row>
    <row r="586" spans="2:34" x14ac:dyDescent="0.25">
      <c r="B586">
        <v>79</v>
      </c>
      <c r="C586" t="s">
        <v>30</v>
      </c>
      <c r="G586" s="2">
        <v>43468</v>
      </c>
      <c r="H586">
        <v>16</v>
      </c>
      <c r="I586">
        <v>14</v>
      </c>
      <c r="L586">
        <v>1</v>
      </c>
      <c r="M586">
        <v>19</v>
      </c>
      <c r="N586" t="s">
        <v>31</v>
      </c>
      <c r="O586">
        <v>22.38</v>
      </c>
      <c r="Q586">
        <v>91</v>
      </c>
      <c r="S586">
        <v>79</v>
      </c>
      <c r="T586">
        <v>50</v>
      </c>
      <c r="U586">
        <v>73.333333330000002</v>
      </c>
      <c r="V586">
        <v>188207.4209</v>
      </c>
      <c r="W586">
        <v>11</v>
      </c>
      <c r="X586" s="1">
        <v>5.8400000000000003E-5</v>
      </c>
      <c r="Y586">
        <v>0.12087912100000001</v>
      </c>
      <c r="Z586">
        <v>0.15</v>
      </c>
      <c r="AA586">
        <v>0</v>
      </c>
      <c r="AB586">
        <v>0</v>
      </c>
      <c r="AC586">
        <v>0</v>
      </c>
      <c r="AD586" t="s">
        <v>32</v>
      </c>
      <c r="AE586" t="s">
        <v>32</v>
      </c>
      <c r="AF586">
        <v>11</v>
      </c>
      <c r="AG586">
        <v>11</v>
      </c>
      <c r="AH586">
        <f t="shared" si="9"/>
        <v>0</v>
      </c>
    </row>
    <row r="587" spans="2:34" x14ac:dyDescent="0.25">
      <c r="B587">
        <v>80</v>
      </c>
      <c r="C587" t="s">
        <v>34</v>
      </c>
      <c r="G587" s="2">
        <v>43468</v>
      </c>
      <c r="H587">
        <v>16</v>
      </c>
      <c r="I587">
        <v>14</v>
      </c>
      <c r="L587">
        <v>1</v>
      </c>
      <c r="M587">
        <v>19</v>
      </c>
      <c r="N587" t="s">
        <v>31</v>
      </c>
      <c r="O587">
        <v>30.32</v>
      </c>
      <c r="Q587">
        <v>112</v>
      </c>
      <c r="S587">
        <v>108</v>
      </c>
      <c r="T587">
        <v>158</v>
      </c>
      <c r="U587">
        <v>126</v>
      </c>
      <c r="V587">
        <v>1000684.38</v>
      </c>
      <c r="W587">
        <v>32</v>
      </c>
      <c r="X587" s="1">
        <v>3.1999999999999999E-5</v>
      </c>
      <c r="Y587">
        <v>0.28571428599999998</v>
      </c>
      <c r="Z587">
        <v>0.253968254</v>
      </c>
      <c r="AA587">
        <v>0</v>
      </c>
      <c r="AB587">
        <v>0</v>
      </c>
      <c r="AC587">
        <v>0</v>
      </c>
      <c r="AD587" t="s">
        <v>32</v>
      </c>
      <c r="AE587" t="s">
        <v>32</v>
      </c>
      <c r="AF587">
        <v>32</v>
      </c>
      <c r="AG587">
        <v>32</v>
      </c>
      <c r="AH587">
        <f t="shared" si="9"/>
        <v>0</v>
      </c>
    </row>
    <row r="588" spans="2:34" x14ac:dyDescent="0.25">
      <c r="B588">
        <v>85</v>
      </c>
      <c r="C588" t="s">
        <v>30</v>
      </c>
      <c r="G588" s="2">
        <v>43468</v>
      </c>
      <c r="H588">
        <v>16</v>
      </c>
      <c r="I588">
        <v>14</v>
      </c>
      <c r="L588">
        <v>1</v>
      </c>
      <c r="M588">
        <v>19</v>
      </c>
      <c r="N588" t="s">
        <v>31</v>
      </c>
      <c r="O588">
        <v>28.58</v>
      </c>
      <c r="Q588">
        <v>128</v>
      </c>
      <c r="S588">
        <v>190</v>
      </c>
      <c r="T588">
        <v>190</v>
      </c>
      <c r="U588">
        <v>169.33333329999999</v>
      </c>
      <c r="V588">
        <v>2419443.179</v>
      </c>
      <c r="W588">
        <v>12</v>
      </c>
      <c r="X588" s="1">
        <v>4.9599999999999999E-6</v>
      </c>
      <c r="Y588">
        <v>9.375E-2</v>
      </c>
      <c r="Z588">
        <v>7.0866141999999993E-2</v>
      </c>
      <c r="AA588">
        <v>7</v>
      </c>
      <c r="AB588">
        <v>0</v>
      </c>
      <c r="AC588">
        <v>7</v>
      </c>
      <c r="AD588" t="s">
        <v>32</v>
      </c>
      <c r="AE588" t="s">
        <v>32</v>
      </c>
      <c r="AF588">
        <v>12</v>
      </c>
      <c r="AG588">
        <v>12</v>
      </c>
      <c r="AH588">
        <f t="shared" si="9"/>
        <v>0</v>
      </c>
    </row>
    <row r="589" spans="2:34" x14ac:dyDescent="0.25">
      <c r="B589">
        <v>86</v>
      </c>
      <c r="C589" t="s">
        <v>34</v>
      </c>
      <c r="G589" s="2">
        <v>43468</v>
      </c>
      <c r="H589">
        <v>16</v>
      </c>
      <c r="I589">
        <v>14</v>
      </c>
      <c r="L589">
        <v>1</v>
      </c>
      <c r="M589">
        <v>19</v>
      </c>
      <c r="N589" t="s">
        <v>31</v>
      </c>
      <c r="O589">
        <v>39.58</v>
      </c>
      <c r="Q589">
        <v>121</v>
      </c>
      <c r="S589">
        <v>240</v>
      </c>
      <c r="T589">
        <v>116</v>
      </c>
      <c r="U589">
        <v>159</v>
      </c>
      <c r="V589">
        <v>1763814.29</v>
      </c>
      <c r="W589">
        <v>15</v>
      </c>
      <c r="X589" s="1">
        <v>8.4999999999999999E-6</v>
      </c>
      <c r="Y589">
        <v>0.123966942</v>
      </c>
      <c r="Z589">
        <v>9.4339622999999997E-2</v>
      </c>
      <c r="AA589">
        <v>1</v>
      </c>
      <c r="AB589">
        <v>0</v>
      </c>
      <c r="AC589">
        <v>1</v>
      </c>
      <c r="AD589" t="s">
        <v>32</v>
      </c>
      <c r="AE589" t="s">
        <v>32</v>
      </c>
      <c r="AF589">
        <v>15</v>
      </c>
      <c r="AG589">
        <v>15</v>
      </c>
      <c r="AH589">
        <f t="shared" si="9"/>
        <v>0</v>
      </c>
    </row>
    <row r="590" spans="2:34" x14ac:dyDescent="0.25">
      <c r="B590">
        <v>87</v>
      </c>
      <c r="C590" t="s">
        <v>30</v>
      </c>
      <c r="G590" s="2">
        <v>43468</v>
      </c>
      <c r="H590">
        <v>16</v>
      </c>
      <c r="I590">
        <v>14</v>
      </c>
      <c r="L590">
        <v>1</v>
      </c>
      <c r="M590">
        <v>19</v>
      </c>
      <c r="N590" t="s">
        <v>31</v>
      </c>
      <c r="O590">
        <v>27.28</v>
      </c>
      <c r="Q590">
        <v>88</v>
      </c>
      <c r="S590">
        <v>82</v>
      </c>
      <c r="T590">
        <v>86</v>
      </c>
      <c r="U590">
        <v>85.333333330000002</v>
      </c>
      <c r="V590">
        <v>324932.55930000002</v>
      </c>
      <c r="W590">
        <v>11</v>
      </c>
      <c r="X590" s="1">
        <v>3.3899999999999997E-5</v>
      </c>
      <c r="Y590">
        <v>0.125</v>
      </c>
      <c r="Z590">
        <v>0.12890625</v>
      </c>
      <c r="AA590">
        <v>0</v>
      </c>
      <c r="AB590">
        <v>0</v>
      </c>
      <c r="AC590">
        <v>0</v>
      </c>
      <c r="AD590" t="s">
        <v>32</v>
      </c>
      <c r="AE590" t="s">
        <v>32</v>
      </c>
      <c r="AF590">
        <v>11</v>
      </c>
      <c r="AG590">
        <v>11</v>
      </c>
      <c r="AH590">
        <f t="shared" si="9"/>
        <v>0</v>
      </c>
    </row>
    <row r="591" spans="2:34" x14ac:dyDescent="0.25">
      <c r="B591">
        <v>88</v>
      </c>
      <c r="C591" t="s">
        <v>34</v>
      </c>
      <c r="G591" s="2">
        <v>43468</v>
      </c>
      <c r="H591">
        <v>16</v>
      </c>
      <c r="I591">
        <v>14</v>
      </c>
      <c r="L591">
        <v>1</v>
      </c>
      <c r="M591">
        <v>19</v>
      </c>
      <c r="N591" t="s">
        <v>31</v>
      </c>
      <c r="O591">
        <v>21.81</v>
      </c>
      <c r="Q591">
        <v>57</v>
      </c>
      <c r="S591">
        <v>28</v>
      </c>
      <c r="T591">
        <v>29</v>
      </c>
      <c r="U591">
        <v>38</v>
      </c>
      <c r="V591">
        <v>24234.225259999999</v>
      </c>
      <c r="W591">
        <v>5</v>
      </c>
      <c r="X591">
        <v>2.0631999999999999E-4</v>
      </c>
      <c r="Y591">
        <v>8.7719298000000001E-2</v>
      </c>
      <c r="Z591">
        <v>0.131578947</v>
      </c>
      <c r="AA591">
        <v>1</v>
      </c>
      <c r="AB591">
        <v>0</v>
      </c>
      <c r="AC591">
        <v>1</v>
      </c>
      <c r="AD591" t="s">
        <v>32</v>
      </c>
      <c r="AE591" t="s">
        <v>32</v>
      </c>
      <c r="AF591">
        <v>5</v>
      </c>
      <c r="AG591">
        <v>5</v>
      </c>
      <c r="AH591">
        <f t="shared" si="9"/>
        <v>0</v>
      </c>
    </row>
    <row r="592" spans="2:34" x14ac:dyDescent="0.25">
      <c r="B592">
        <v>93</v>
      </c>
      <c r="C592" t="s">
        <v>34</v>
      </c>
      <c r="G592" s="2">
        <v>43468</v>
      </c>
      <c r="H592">
        <v>16</v>
      </c>
      <c r="I592">
        <v>14</v>
      </c>
      <c r="L592">
        <v>1</v>
      </c>
      <c r="M592">
        <v>19</v>
      </c>
      <c r="N592" t="s">
        <v>31</v>
      </c>
      <c r="O592">
        <v>42.12</v>
      </c>
      <c r="Q592">
        <v>195</v>
      </c>
      <c r="S592">
        <v>185</v>
      </c>
      <c r="T592">
        <v>160</v>
      </c>
      <c r="U592">
        <v>180</v>
      </c>
      <c r="V592">
        <v>3022209.58</v>
      </c>
      <c r="W592">
        <v>58</v>
      </c>
      <c r="X592" s="1">
        <v>1.9199999999999999E-5</v>
      </c>
      <c r="Y592">
        <v>0.297435897</v>
      </c>
      <c r="Z592">
        <v>0.322222222</v>
      </c>
      <c r="AA592">
        <v>48</v>
      </c>
      <c r="AB592">
        <v>0</v>
      </c>
      <c r="AC592">
        <v>48</v>
      </c>
      <c r="AD592" t="s">
        <v>32</v>
      </c>
      <c r="AE592" t="s">
        <v>32</v>
      </c>
      <c r="AF592">
        <v>58</v>
      </c>
      <c r="AG592">
        <v>58</v>
      </c>
      <c r="AH592">
        <f t="shared" si="9"/>
        <v>0</v>
      </c>
    </row>
    <row r="593" spans="2:51" x14ac:dyDescent="0.25">
      <c r="B593">
        <v>94</v>
      </c>
      <c r="C593" t="s">
        <v>30</v>
      </c>
      <c r="G593" s="2">
        <v>43468</v>
      </c>
      <c r="H593">
        <v>16</v>
      </c>
      <c r="I593">
        <v>14</v>
      </c>
      <c r="L593">
        <v>1</v>
      </c>
      <c r="M593">
        <v>19</v>
      </c>
      <c r="N593" t="s">
        <v>31</v>
      </c>
      <c r="O593">
        <v>22.17</v>
      </c>
      <c r="Q593">
        <v>95</v>
      </c>
      <c r="S593">
        <v>80</v>
      </c>
      <c r="T593">
        <v>86</v>
      </c>
      <c r="U593">
        <v>87</v>
      </c>
      <c r="V593">
        <v>342223.87070000003</v>
      </c>
      <c r="W593">
        <v>7</v>
      </c>
      <c r="X593" s="1">
        <v>2.05E-5</v>
      </c>
      <c r="Y593">
        <v>7.3684210999999999E-2</v>
      </c>
      <c r="Z593">
        <v>8.045977E-2</v>
      </c>
      <c r="AA593">
        <v>0</v>
      </c>
      <c r="AB593">
        <v>0</v>
      </c>
      <c r="AC593">
        <v>0</v>
      </c>
      <c r="AD593" t="s">
        <v>32</v>
      </c>
      <c r="AE593" t="s">
        <v>32</v>
      </c>
      <c r="AF593">
        <v>7</v>
      </c>
      <c r="AG593">
        <v>7</v>
      </c>
      <c r="AH593">
        <f t="shared" si="9"/>
        <v>0</v>
      </c>
    </row>
    <row r="594" spans="2:51" x14ac:dyDescent="0.25">
      <c r="B594">
        <v>95</v>
      </c>
      <c r="C594" t="s">
        <v>29</v>
      </c>
      <c r="G594" s="2">
        <v>43468</v>
      </c>
      <c r="H594">
        <v>16</v>
      </c>
      <c r="I594">
        <v>14</v>
      </c>
      <c r="L594">
        <v>1</v>
      </c>
      <c r="M594">
        <v>19</v>
      </c>
      <c r="N594" t="s">
        <v>31</v>
      </c>
      <c r="O594">
        <v>33.409999999999997</v>
      </c>
      <c r="Q594">
        <v>111</v>
      </c>
      <c r="S594">
        <v>120</v>
      </c>
      <c r="T594">
        <v>138</v>
      </c>
      <c r="U594">
        <v>123</v>
      </c>
      <c r="V594">
        <v>962457.51240000001</v>
      </c>
      <c r="W594">
        <v>10</v>
      </c>
      <c r="X594" s="1">
        <v>1.04E-5</v>
      </c>
      <c r="Y594">
        <v>9.0090089999999998E-2</v>
      </c>
      <c r="Z594">
        <v>8.1300813E-2</v>
      </c>
      <c r="AA594">
        <v>1</v>
      </c>
      <c r="AB594">
        <v>0</v>
      </c>
      <c r="AC594">
        <v>1</v>
      </c>
      <c r="AD594" t="s">
        <v>32</v>
      </c>
      <c r="AE594" t="s">
        <v>32</v>
      </c>
      <c r="AF594">
        <v>10</v>
      </c>
      <c r="AG594">
        <v>10</v>
      </c>
      <c r="AH594">
        <f t="shared" si="9"/>
        <v>0</v>
      </c>
    </row>
    <row r="595" spans="2:51" x14ac:dyDescent="0.25">
      <c r="B595">
        <v>96</v>
      </c>
      <c r="C595" t="s">
        <v>29</v>
      </c>
      <c r="G595" s="2">
        <v>43468</v>
      </c>
      <c r="H595">
        <v>16</v>
      </c>
      <c r="I595">
        <v>14</v>
      </c>
      <c r="L595">
        <v>1</v>
      </c>
      <c r="M595">
        <v>19</v>
      </c>
      <c r="N595" t="s">
        <v>31</v>
      </c>
      <c r="O595">
        <v>43.07</v>
      </c>
      <c r="Q595">
        <v>172</v>
      </c>
      <c r="S595">
        <v>190</v>
      </c>
      <c r="T595">
        <v>190</v>
      </c>
      <c r="U595">
        <v>184</v>
      </c>
      <c r="V595">
        <v>3251126.7710000002</v>
      </c>
      <c r="W595">
        <v>48</v>
      </c>
      <c r="X595" s="1">
        <v>1.4800000000000001E-5</v>
      </c>
      <c r="Y595">
        <v>0.27906976700000002</v>
      </c>
      <c r="Z595">
        <v>0.26086956500000003</v>
      </c>
      <c r="AA595">
        <v>0</v>
      </c>
      <c r="AB595">
        <v>0</v>
      </c>
      <c r="AC595">
        <v>0</v>
      </c>
      <c r="AD595" t="s">
        <v>32</v>
      </c>
      <c r="AE595" t="s">
        <v>32</v>
      </c>
      <c r="AF595">
        <v>48</v>
      </c>
      <c r="AG595">
        <v>48</v>
      </c>
      <c r="AH595">
        <f t="shared" si="9"/>
        <v>0</v>
      </c>
    </row>
    <row r="596" spans="2:51" x14ac:dyDescent="0.25">
      <c r="B596">
        <v>103</v>
      </c>
      <c r="C596" t="s">
        <v>29</v>
      </c>
      <c r="G596" s="2">
        <v>43468</v>
      </c>
      <c r="H596">
        <v>16</v>
      </c>
      <c r="I596">
        <v>14</v>
      </c>
      <c r="L596">
        <v>1</v>
      </c>
      <c r="M596">
        <v>19</v>
      </c>
      <c r="N596" t="s">
        <v>31</v>
      </c>
      <c r="O596">
        <v>40.909999999999997</v>
      </c>
      <c r="Q596">
        <v>99</v>
      </c>
      <c r="S596">
        <v>141</v>
      </c>
      <c r="T596">
        <v>150</v>
      </c>
      <c r="U596">
        <v>130</v>
      </c>
      <c r="V596">
        <v>1096336.3700000001</v>
      </c>
      <c r="W596">
        <v>14</v>
      </c>
      <c r="X596" s="1">
        <v>1.2799999999999999E-5</v>
      </c>
      <c r="Y596">
        <v>0.14141414099999999</v>
      </c>
      <c r="Z596">
        <v>0.107692308</v>
      </c>
      <c r="AA596">
        <v>2</v>
      </c>
      <c r="AB596">
        <v>0</v>
      </c>
      <c r="AC596">
        <v>2</v>
      </c>
      <c r="AD596" t="s">
        <v>32</v>
      </c>
      <c r="AE596" t="s">
        <v>32</v>
      </c>
      <c r="AF596">
        <v>14</v>
      </c>
      <c r="AG596">
        <v>14</v>
      </c>
      <c r="AH596">
        <f t="shared" si="9"/>
        <v>0</v>
      </c>
    </row>
    <row r="597" spans="2:51" x14ac:dyDescent="0.25">
      <c r="B597">
        <v>104</v>
      </c>
      <c r="C597" t="s">
        <v>30</v>
      </c>
      <c r="G597" s="2">
        <v>43468</v>
      </c>
      <c r="H597">
        <v>16</v>
      </c>
      <c r="I597">
        <v>14</v>
      </c>
      <c r="L597">
        <v>1</v>
      </c>
      <c r="M597">
        <v>19</v>
      </c>
      <c r="N597" t="s">
        <v>31</v>
      </c>
      <c r="O597">
        <v>31.93</v>
      </c>
      <c r="Q597">
        <v>93</v>
      </c>
      <c r="S597">
        <v>137</v>
      </c>
      <c r="T597">
        <v>100</v>
      </c>
      <c r="U597">
        <v>110</v>
      </c>
      <c r="V597">
        <v>667116.63650000002</v>
      </c>
      <c r="W597">
        <v>16</v>
      </c>
      <c r="X597" s="1">
        <v>2.4000000000000001E-5</v>
      </c>
      <c r="Y597">
        <v>0.172043011</v>
      </c>
      <c r="Z597">
        <v>0.14545454499999999</v>
      </c>
      <c r="AA597">
        <v>2</v>
      </c>
      <c r="AB597">
        <v>0</v>
      </c>
      <c r="AC597">
        <v>2</v>
      </c>
      <c r="AD597" t="s">
        <v>32</v>
      </c>
      <c r="AE597" t="s">
        <v>32</v>
      </c>
      <c r="AF597">
        <v>16</v>
      </c>
      <c r="AG597">
        <v>16</v>
      </c>
      <c r="AH597">
        <f t="shared" si="9"/>
        <v>0</v>
      </c>
    </row>
    <row r="598" spans="2:51" x14ac:dyDescent="0.25">
      <c r="B598">
        <v>1</v>
      </c>
      <c r="C598" t="s">
        <v>34</v>
      </c>
      <c r="G598" s="2">
        <v>43503</v>
      </c>
      <c r="H598">
        <v>17</v>
      </c>
      <c r="I598">
        <v>15</v>
      </c>
      <c r="L598">
        <v>2</v>
      </c>
      <c r="M598">
        <v>19</v>
      </c>
      <c r="N598" t="s">
        <v>31</v>
      </c>
      <c r="O598">
        <v>14.42</v>
      </c>
      <c r="Q598">
        <v>81</v>
      </c>
      <c r="S598">
        <v>40</v>
      </c>
      <c r="T598">
        <v>72</v>
      </c>
      <c r="U598">
        <v>64.333333330000002</v>
      </c>
      <c r="V598">
        <v>122145.0192</v>
      </c>
      <c r="W598">
        <v>10</v>
      </c>
      <c r="X598" s="1">
        <v>9.0099999999999995E-5</v>
      </c>
      <c r="Y598">
        <v>0.13580246900000001</v>
      </c>
      <c r="Z598">
        <v>0.17098445600000001</v>
      </c>
      <c r="AA598">
        <v>11</v>
      </c>
      <c r="AB598">
        <v>0</v>
      </c>
      <c r="AC598">
        <v>11</v>
      </c>
      <c r="AD598" t="s">
        <v>35</v>
      </c>
      <c r="AE598" t="s">
        <v>35</v>
      </c>
      <c r="AF598">
        <v>11</v>
      </c>
      <c r="AG598">
        <v>11</v>
      </c>
      <c r="AH598">
        <f t="shared" si="9"/>
        <v>0</v>
      </c>
    </row>
    <row r="599" spans="2:51" x14ac:dyDescent="0.25">
      <c r="B599">
        <v>2</v>
      </c>
      <c r="C599" t="s">
        <v>34</v>
      </c>
      <c r="G599" s="2">
        <v>43503</v>
      </c>
      <c r="H599">
        <v>17</v>
      </c>
      <c r="I599">
        <v>15</v>
      </c>
      <c r="L599">
        <v>2</v>
      </c>
      <c r="M599">
        <v>19</v>
      </c>
      <c r="N599" t="s">
        <v>31</v>
      </c>
      <c r="O599">
        <v>22.8</v>
      </c>
      <c r="Q599">
        <v>79</v>
      </c>
      <c r="S599">
        <v>39</v>
      </c>
      <c r="T599">
        <v>32</v>
      </c>
      <c r="U599">
        <v>50</v>
      </c>
      <c r="V599">
        <v>51622.606879999999</v>
      </c>
      <c r="W599">
        <v>11</v>
      </c>
      <c r="X599">
        <v>2.51828E-4</v>
      </c>
      <c r="Y599">
        <v>0.164556962</v>
      </c>
      <c r="Z599">
        <v>0.26</v>
      </c>
      <c r="AA599">
        <v>13</v>
      </c>
      <c r="AB599">
        <v>0</v>
      </c>
      <c r="AC599">
        <v>13</v>
      </c>
      <c r="AD599" t="s">
        <v>35</v>
      </c>
      <c r="AE599" t="s">
        <v>35</v>
      </c>
      <c r="AF599">
        <v>13</v>
      </c>
      <c r="AG599">
        <v>13</v>
      </c>
      <c r="AH599">
        <f t="shared" si="9"/>
        <v>0</v>
      </c>
      <c r="AY599" t="s">
        <v>46</v>
      </c>
    </row>
    <row r="600" spans="2:51" x14ac:dyDescent="0.25">
      <c r="B600">
        <v>3</v>
      </c>
      <c r="C600" t="s">
        <v>34</v>
      </c>
      <c r="G600" s="2">
        <v>43503</v>
      </c>
      <c r="H600">
        <v>17</v>
      </c>
      <c r="I600">
        <v>15</v>
      </c>
      <c r="L600">
        <v>2</v>
      </c>
      <c r="M600">
        <v>19</v>
      </c>
      <c r="N600" t="s">
        <v>31</v>
      </c>
      <c r="O600">
        <v>30.76</v>
      </c>
      <c r="Q600">
        <v>136</v>
      </c>
      <c r="S600">
        <v>120</v>
      </c>
      <c r="T600">
        <v>119</v>
      </c>
      <c r="U600">
        <v>125</v>
      </c>
      <c r="V600">
        <v>1016869.851</v>
      </c>
      <c r="W600">
        <v>12</v>
      </c>
      <c r="X600" s="1">
        <v>1.1800000000000001E-5</v>
      </c>
      <c r="Y600">
        <v>8.8235294000000006E-2</v>
      </c>
      <c r="Z600">
        <v>9.6000000000000002E-2</v>
      </c>
      <c r="AA600">
        <v>7</v>
      </c>
      <c r="AB600">
        <v>0</v>
      </c>
      <c r="AC600">
        <v>7</v>
      </c>
      <c r="AD600" t="s">
        <v>32</v>
      </c>
      <c r="AE600" t="s">
        <v>32</v>
      </c>
      <c r="AF600">
        <v>12</v>
      </c>
      <c r="AG600">
        <v>12</v>
      </c>
      <c r="AH600">
        <f t="shared" si="9"/>
        <v>0</v>
      </c>
    </row>
    <row r="601" spans="2:51" x14ac:dyDescent="0.25">
      <c r="B601">
        <v>4</v>
      </c>
      <c r="C601" t="s">
        <v>29</v>
      </c>
      <c r="G601" s="2">
        <v>43503</v>
      </c>
      <c r="H601">
        <v>17</v>
      </c>
      <c r="I601">
        <v>15</v>
      </c>
      <c r="L601">
        <v>2</v>
      </c>
      <c r="M601">
        <v>19</v>
      </c>
      <c r="N601" t="s">
        <v>31</v>
      </c>
      <c r="O601">
        <v>17.66</v>
      </c>
      <c r="Q601">
        <v>70</v>
      </c>
      <c r="S601">
        <v>71</v>
      </c>
      <c r="T601">
        <v>67</v>
      </c>
      <c r="U601">
        <v>69.333333330000002</v>
      </c>
      <c r="V601">
        <v>174353.00899999999</v>
      </c>
      <c r="W601">
        <v>10</v>
      </c>
      <c r="X601" s="1">
        <v>5.7399999999999999E-5</v>
      </c>
      <c r="Y601">
        <v>0.14285714299999999</v>
      </c>
      <c r="Z601">
        <v>0.14423076900000001</v>
      </c>
      <c r="AA601">
        <v>10</v>
      </c>
      <c r="AB601">
        <v>0</v>
      </c>
      <c r="AC601">
        <v>10</v>
      </c>
      <c r="AD601" t="s">
        <v>35</v>
      </c>
      <c r="AE601" t="s">
        <v>35</v>
      </c>
      <c r="AF601">
        <v>10</v>
      </c>
      <c r="AG601">
        <v>10</v>
      </c>
      <c r="AH601">
        <f t="shared" si="9"/>
        <v>0</v>
      </c>
    </row>
    <row r="602" spans="2:51" x14ac:dyDescent="0.25">
      <c r="B602">
        <v>5</v>
      </c>
      <c r="C602" t="s">
        <v>30</v>
      </c>
      <c r="G602" s="2">
        <v>43503</v>
      </c>
      <c r="H602">
        <v>17</v>
      </c>
      <c r="I602">
        <v>15</v>
      </c>
      <c r="L602">
        <v>2</v>
      </c>
      <c r="M602">
        <v>19</v>
      </c>
      <c r="N602" t="s">
        <v>31</v>
      </c>
      <c r="O602">
        <v>24.12</v>
      </c>
      <c r="Q602">
        <v>101</v>
      </c>
      <c r="S602">
        <v>91</v>
      </c>
      <c r="T602">
        <v>84</v>
      </c>
      <c r="U602">
        <v>92</v>
      </c>
      <c r="V602">
        <v>404240.95169999998</v>
      </c>
      <c r="W602">
        <v>8</v>
      </c>
      <c r="X602" s="1">
        <v>1.98E-5</v>
      </c>
      <c r="Y602">
        <v>7.9207921000000001E-2</v>
      </c>
      <c r="Z602">
        <v>8.6956521999999994E-2</v>
      </c>
      <c r="AA602">
        <v>5</v>
      </c>
      <c r="AB602">
        <v>0</v>
      </c>
      <c r="AC602">
        <v>5</v>
      </c>
      <c r="AD602" t="s">
        <v>32</v>
      </c>
      <c r="AE602" t="s">
        <v>32</v>
      </c>
      <c r="AF602">
        <v>8</v>
      </c>
      <c r="AG602">
        <v>8</v>
      </c>
      <c r="AH602">
        <f t="shared" si="9"/>
        <v>0</v>
      </c>
    </row>
    <row r="603" spans="2:51" x14ac:dyDescent="0.25">
      <c r="B603">
        <v>6</v>
      </c>
      <c r="C603" t="s">
        <v>29</v>
      </c>
      <c r="G603" s="2">
        <v>43503</v>
      </c>
      <c r="H603">
        <v>17</v>
      </c>
      <c r="I603">
        <v>15</v>
      </c>
      <c r="L603">
        <v>2</v>
      </c>
      <c r="M603">
        <v>19</v>
      </c>
      <c r="N603" t="s">
        <v>31</v>
      </c>
      <c r="O603">
        <v>42.66</v>
      </c>
      <c r="Q603">
        <v>190</v>
      </c>
      <c r="S603">
        <v>108</v>
      </c>
      <c r="T603">
        <v>113</v>
      </c>
      <c r="U603">
        <v>137</v>
      </c>
      <c r="V603">
        <v>1214098.871</v>
      </c>
      <c r="W603">
        <v>32</v>
      </c>
      <c r="X603" s="1">
        <v>2.6400000000000001E-5</v>
      </c>
      <c r="Y603">
        <v>0.16842105299999999</v>
      </c>
      <c r="Z603">
        <v>0.233576642</v>
      </c>
      <c r="AA603">
        <v>18</v>
      </c>
      <c r="AB603">
        <v>0</v>
      </c>
      <c r="AC603">
        <v>18</v>
      </c>
      <c r="AD603" t="s">
        <v>32</v>
      </c>
      <c r="AE603" t="s">
        <v>32</v>
      </c>
      <c r="AF603">
        <v>32</v>
      </c>
      <c r="AG603">
        <v>32</v>
      </c>
      <c r="AH603">
        <f t="shared" si="9"/>
        <v>0</v>
      </c>
    </row>
    <row r="604" spans="2:51" x14ac:dyDescent="0.25">
      <c r="B604">
        <v>7</v>
      </c>
      <c r="C604" t="s">
        <v>34</v>
      </c>
      <c r="G604" s="2">
        <v>43503</v>
      </c>
      <c r="H604">
        <v>17</v>
      </c>
      <c r="I604">
        <v>15</v>
      </c>
      <c r="L604">
        <v>2</v>
      </c>
      <c r="M604">
        <v>19</v>
      </c>
      <c r="N604" t="s">
        <v>31</v>
      </c>
      <c r="O604">
        <v>16.7</v>
      </c>
      <c r="Q604">
        <v>63</v>
      </c>
      <c r="S604">
        <v>56</v>
      </c>
      <c r="T604">
        <v>53</v>
      </c>
      <c r="U604">
        <v>57.333333330000002</v>
      </c>
      <c r="V604">
        <v>97904.510760000005</v>
      </c>
      <c r="W604">
        <v>14</v>
      </c>
      <c r="X604">
        <v>1.42996E-4</v>
      </c>
      <c r="Y604">
        <v>0.222222222</v>
      </c>
      <c r="Z604">
        <v>0.24418604699999999</v>
      </c>
      <c r="AA604">
        <v>7</v>
      </c>
      <c r="AB604">
        <v>0</v>
      </c>
      <c r="AC604">
        <v>7</v>
      </c>
      <c r="AD604" t="s">
        <v>32</v>
      </c>
      <c r="AE604" t="s">
        <v>32</v>
      </c>
      <c r="AF604">
        <v>14</v>
      </c>
      <c r="AG604">
        <v>14</v>
      </c>
      <c r="AH604">
        <f t="shared" si="9"/>
        <v>0</v>
      </c>
    </row>
    <row r="605" spans="2:51" x14ac:dyDescent="0.25">
      <c r="B605">
        <v>8</v>
      </c>
      <c r="C605" t="s">
        <v>29</v>
      </c>
      <c r="G605" s="2">
        <v>43503</v>
      </c>
      <c r="H605">
        <v>17</v>
      </c>
      <c r="I605">
        <v>15</v>
      </c>
      <c r="L605">
        <v>2</v>
      </c>
      <c r="M605">
        <v>19</v>
      </c>
      <c r="N605" t="s">
        <v>31</v>
      </c>
      <c r="O605">
        <v>29.53</v>
      </c>
      <c r="Q605">
        <v>114</v>
      </c>
      <c r="S605">
        <v>130</v>
      </c>
      <c r="T605">
        <v>117</v>
      </c>
      <c r="U605">
        <v>120.33333330000001</v>
      </c>
      <c r="V605">
        <v>907888.09409999999</v>
      </c>
      <c r="W605">
        <v>7</v>
      </c>
      <c r="X605" s="1">
        <v>7.7100000000000007E-6</v>
      </c>
      <c r="Y605">
        <v>6.1403509000000002E-2</v>
      </c>
      <c r="Z605">
        <v>5.8171744999999997E-2</v>
      </c>
      <c r="AA605">
        <v>0</v>
      </c>
      <c r="AB605">
        <v>0</v>
      </c>
      <c r="AC605">
        <v>0</v>
      </c>
      <c r="AD605" t="s">
        <v>32</v>
      </c>
      <c r="AE605" t="s">
        <v>32</v>
      </c>
      <c r="AF605">
        <v>7</v>
      </c>
      <c r="AG605">
        <v>7</v>
      </c>
      <c r="AH605">
        <f t="shared" si="9"/>
        <v>0</v>
      </c>
    </row>
    <row r="606" spans="2:51" x14ac:dyDescent="0.25">
      <c r="B606">
        <v>9</v>
      </c>
      <c r="C606" t="s">
        <v>34</v>
      </c>
      <c r="G606" s="2">
        <v>43503</v>
      </c>
      <c r="H606">
        <v>17</v>
      </c>
      <c r="I606">
        <v>15</v>
      </c>
      <c r="L606">
        <v>2</v>
      </c>
      <c r="M606">
        <v>19</v>
      </c>
      <c r="N606" t="s">
        <v>31</v>
      </c>
      <c r="O606">
        <v>15.34</v>
      </c>
      <c r="Q606">
        <v>64</v>
      </c>
      <c r="S606">
        <v>69</v>
      </c>
      <c r="T606">
        <v>82</v>
      </c>
      <c r="U606">
        <v>71.666666669999998</v>
      </c>
      <c r="V606">
        <v>189601.23970000001</v>
      </c>
      <c r="W606">
        <v>14</v>
      </c>
      <c r="X606" s="1">
        <v>7.3800000000000005E-5</v>
      </c>
      <c r="Y606">
        <v>0.21875</v>
      </c>
      <c r="Z606">
        <v>0.195348837</v>
      </c>
      <c r="AA606">
        <v>3</v>
      </c>
      <c r="AB606">
        <v>0</v>
      </c>
      <c r="AC606">
        <v>3</v>
      </c>
      <c r="AD606" t="s">
        <v>32</v>
      </c>
      <c r="AE606" t="s">
        <v>32</v>
      </c>
      <c r="AF606">
        <v>14</v>
      </c>
      <c r="AG606">
        <v>14</v>
      </c>
      <c r="AH606">
        <f t="shared" si="9"/>
        <v>0</v>
      </c>
      <c r="AY606" t="s">
        <v>47</v>
      </c>
    </row>
    <row r="607" spans="2:51" x14ac:dyDescent="0.25">
      <c r="B607">
        <v>10</v>
      </c>
      <c r="C607" t="s">
        <v>30</v>
      </c>
      <c r="G607" s="2">
        <v>43503</v>
      </c>
      <c r="H607">
        <v>17</v>
      </c>
      <c r="I607">
        <v>15</v>
      </c>
      <c r="L607">
        <v>2</v>
      </c>
      <c r="M607">
        <v>19</v>
      </c>
      <c r="N607" t="s">
        <v>31</v>
      </c>
      <c r="O607">
        <v>19.61</v>
      </c>
      <c r="Q607">
        <v>79</v>
      </c>
      <c r="S607">
        <v>93</v>
      </c>
      <c r="T607">
        <v>78</v>
      </c>
      <c r="U607">
        <v>83.333333330000002</v>
      </c>
      <c r="V607">
        <v>300056.40250000003</v>
      </c>
      <c r="W607">
        <v>15</v>
      </c>
      <c r="X607" s="1">
        <v>5.0000000000000002E-5</v>
      </c>
      <c r="Y607">
        <v>0.18987341799999999</v>
      </c>
      <c r="Z607">
        <v>0.18</v>
      </c>
      <c r="AA607">
        <v>5</v>
      </c>
      <c r="AB607">
        <v>0</v>
      </c>
      <c r="AC607">
        <v>5</v>
      </c>
      <c r="AD607" t="s">
        <v>32</v>
      </c>
      <c r="AE607" t="s">
        <v>32</v>
      </c>
      <c r="AF607">
        <v>15</v>
      </c>
      <c r="AG607">
        <v>15</v>
      </c>
      <c r="AH607">
        <f t="shared" si="9"/>
        <v>0</v>
      </c>
    </row>
    <row r="608" spans="2:51" x14ac:dyDescent="0.25">
      <c r="B608">
        <v>11</v>
      </c>
      <c r="C608" t="s">
        <v>30</v>
      </c>
      <c r="G608" s="2">
        <v>43503</v>
      </c>
      <c r="H608">
        <v>17</v>
      </c>
      <c r="I608">
        <v>15</v>
      </c>
      <c r="L608">
        <v>2</v>
      </c>
      <c r="M608">
        <v>19</v>
      </c>
      <c r="N608" t="s">
        <v>31</v>
      </c>
      <c r="O608">
        <v>25.4</v>
      </c>
      <c r="Q608">
        <v>114</v>
      </c>
      <c r="S608">
        <v>72</v>
      </c>
      <c r="T608">
        <v>87</v>
      </c>
      <c r="U608">
        <v>91</v>
      </c>
      <c r="V608">
        <v>373899.4754</v>
      </c>
      <c r="W608">
        <v>9</v>
      </c>
      <c r="X608" s="1">
        <v>2.41E-5</v>
      </c>
      <c r="Y608">
        <v>7.8947368000000004E-2</v>
      </c>
      <c r="Z608">
        <v>9.8901099000000006E-2</v>
      </c>
      <c r="AA608">
        <v>6</v>
      </c>
      <c r="AB608">
        <v>0</v>
      </c>
      <c r="AC608">
        <v>6</v>
      </c>
      <c r="AD608" t="s">
        <v>32</v>
      </c>
      <c r="AE608" t="s">
        <v>32</v>
      </c>
      <c r="AF608">
        <v>9</v>
      </c>
      <c r="AG608">
        <v>9</v>
      </c>
      <c r="AH608">
        <f t="shared" si="9"/>
        <v>0</v>
      </c>
    </row>
    <row r="609" spans="2:51" x14ac:dyDescent="0.25">
      <c r="B609">
        <v>12</v>
      </c>
      <c r="C609" t="s">
        <v>29</v>
      </c>
      <c r="G609" s="2">
        <v>43503</v>
      </c>
      <c r="H609">
        <v>17</v>
      </c>
      <c r="I609">
        <v>15</v>
      </c>
      <c r="L609">
        <v>2</v>
      </c>
      <c r="M609">
        <v>19</v>
      </c>
      <c r="N609" t="s">
        <v>31</v>
      </c>
      <c r="O609">
        <v>38.47</v>
      </c>
      <c r="Q609">
        <v>95</v>
      </c>
      <c r="S609">
        <v>118</v>
      </c>
      <c r="T609">
        <v>130</v>
      </c>
      <c r="U609">
        <v>114.33333330000001</v>
      </c>
      <c r="V609">
        <v>763039.85120000003</v>
      </c>
      <c r="W609">
        <v>24</v>
      </c>
      <c r="X609" s="1">
        <v>3.6699999999999998E-5</v>
      </c>
      <c r="Y609">
        <v>0.294736842</v>
      </c>
      <c r="Z609">
        <v>0.244897959</v>
      </c>
      <c r="AA609">
        <v>28</v>
      </c>
      <c r="AB609">
        <v>0</v>
      </c>
      <c r="AC609">
        <v>28</v>
      </c>
      <c r="AD609" t="s">
        <v>35</v>
      </c>
      <c r="AE609" t="s">
        <v>35</v>
      </c>
      <c r="AF609">
        <v>28</v>
      </c>
      <c r="AG609">
        <v>28</v>
      </c>
      <c r="AH609">
        <f t="shared" si="9"/>
        <v>0</v>
      </c>
    </row>
    <row r="610" spans="2:51" x14ac:dyDescent="0.25">
      <c r="B610">
        <v>13</v>
      </c>
      <c r="C610" t="s">
        <v>34</v>
      </c>
      <c r="G610" s="2">
        <v>43503</v>
      </c>
      <c r="H610">
        <v>17</v>
      </c>
      <c r="I610">
        <v>15</v>
      </c>
      <c r="L610">
        <v>2</v>
      </c>
      <c r="M610">
        <v>19</v>
      </c>
      <c r="N610" t="s">
        <v>31</v>
      </c>
      <c r="O610">
        <v>18.920000000000002</v>
      </c>
      <c r="Q610">
        <v>66</v>
      </c>
      <c r="S610">
        <v>58</v>
      </c>
      <c r="T610">
        <v>72</v>
      </c>
      <c r="U610">
        <v>65.333333330000002</v>
      </c>
      <c r="V610">
        <v>144312.07819999999</v>
      </c>
      <c r="W610">
        <v>15</v>
      </c>
      <c r="X610">
        <v>1.03941E-4</v>
      </c>
      <c r="Y610">
        <v>0.22727272700000001</v>
      </c>
      <c r="Z610">
        <v>0.22959183699999999</v>
      </c>
      <c r="AA610">
        <v>8</v>
      </c>
      <c r="AB610">
        <v>0</v>
      </c>
      <c r="AC610">
        <v>8</v>
      </c>
      <c r="AD610" t="s">
        <v>32</v>
      </c>
      <c r="AE610" t="s">
        <v>32</v>
      </c>
      <c r="AF610">
        <v>15</v>
      </c>
      <c r="AG610">
        <v>15</v>
      </c>
      <c r="AH610">
        <f t="shared" si="9"/>
        <v>0</v>
      </c>
    </row>
    <row r="611" spans="2:51" x14ac:dyDescent="0.25">
      <c r="B611">
        <v>14</v>
      </c>
      <c r="C611" t="s">
        <v>34</v>
      </c>
      <c r="G611" s="2">
        <v>43503</v>
      </c>
      <c r="H611">
        <v>17</v>
      </c>
      <c r="I611">
        <v>15</v>
      </c>
      <c r="L611">
        <v>2</v>
      </c>
      <c r="M611">
        <v>19</v>
      </c>
      <c r="N611" t="s">
        <v>31</v>
      </c>
      <c r="O611">
        <v>34.549999999999997</v>
      </c>
      <c r="Q611">
        <v>123</v>
      </c>
      <c r="S611">
        <v>140</v>
      </c>
      <c r="T611">
        <v>140</v>
      </c>
      <c r="U611">
        <v>134.33333329999999</v>
      </c>
      <c r="V611">
        <v>1262290.862</v>
      </c>
      <c r="W611">
        <v>33</v>
      </c>
      <c r="X611" s="1">
        <v>2.6100000000000001E-5</v>
      </c>
      <c r="Y611">
        <v>0.26829268299999998</v>
      </c>
      <c r="Z611">
        <v>0.24565756799999999</v>
      </c>
      <c r="AA611">
        <v>19</v>
      </c>
      <c r="AB611">
        <v>0</v>
      </c>
      <c r="AC611">
        <v>19</v>
      </c>
      <c r="AD611" t="s">
        <v>32</v>
      </c>
      <c r="AE611" t="s">
        <v>32</v>
      </c>
      <c r="AF611">
        <v>33</v>
      </c>
      <c r="AG611">
        <v>33</v>
      </c>
      <c r="AH611">
        <f t="shared" si="9"/>
        <v>0</v>
      </c>
    </row>
    <row r="612" spans="2:51" x14ac:dyDescent="0.25">
      <c r="B612">
        <v>15</v>
      </c>
      <c r="C612" t="s">
        <v>29</v>
      </c>
      <c r="G612" s="2">
        <v>43503</v>
      </c>
      <c r="H612">
        <v>17</v>
      </c>
      <c r="I612">
        <v>15</v>
      </c>
      <c r="L612">
        <v>2</v>
      </c>
      <c r="M612">
        <v>19</v>
      </c>
      <c r="N612" t="s">
        <v>31</v>
      </c>
      <c r="O612">
        <v>40.450000000000003</v>
      </c>
      <c r="Q612">
        <v>170</v>
      </c>
      <c r="S612">
        <v>183</v>
      </c>
      <c r="T612">
        <v>215</v>
      </c>
      <c r="U612">
        <v>189.33333329999999</v>
      </c>
      <c r="V612">
        <v>3502165.9920000001</v>
      </c>
      <c r="W612">
        <v>50</v>
      </c>
      <c r="X612" s="1">
        <v>1.43E-5</v>
      </c>
      <c r="Y612">
        <v>0.29411764699999998</v>
      </c>
      <c r="Z612">
        <v>0.26408450700000002</v>
      </c>
      <c r="AA612">
        <v>6</v>
      </c>
      <c r="AB612">
        <v>0</v>
      </c>
      <c r="AC612">
        <v>6</v>
      </c>
      <c r="AD612" t="s">
        <v>32</v>
      </c>
      <c r="AE612" t="s">
        <v>32</v>
      </c>
      <c r="AF612">
        <v>50</v>
      </c>
      <c r="AG612">
        <v>50</v>
      </c>
      <c r="AH612">
        <f t="shared" si="9"/>
        <v>0</v>
      </c>
    </row>
    <row r="613" spans="2:51" x14ac:dyDescent="0.25">
      <c r="B613">
        <v>16</v>
      </c>
      <c r="C613" t="s">
        <v>34</v>
      </c>
      <c r="G613" s="2">
        <v>43503</v>
      </c>
      <c r="H613">
        <v>17</v>
      </c>
      <c r="I613">
        <v>15</v>
      </c>
      <c r="L613">
        <v>2</v>
      </c>
      <c r="M613">
        <v>19</v>
      </c>
      <c r="N613" t="s">
        <v>31</v>
      </c>
      <c r="O613">
        <v>15.33</v>
      </c>
      <c r="Q613">
        <v>72</v>
      </c>
      <c r="S613">
        <v>60</v>
      </c>
      <c r="T613">
        <v>57</v>
      </c>
      <c r="U613">
        <v>63</v>
      </c>
      <c r="V613">
        <v>128930.8536</v>
      </c>
      <c r="W613">
        <v>15</v>
      </c>
      <c r="X613">
        <v>1.16341E-4</v>
      </c>
      <c r="Y613">
        <v>0.20833333300000001</v>
      </c>
      <c r="Z613">
        <v>0.23809523799999999</v>
      </c>
      <c r="AA613">
        <v>8</v>
      </c>
      <c r="AB613">
        <v>0</v>
      </c>
      <c r="AC613">
        <v>8</v>
      </c>
      <c r="AD613" t="s">
        <v>32</v>
      </c>
      <c r="AE613" t="s">
        <v>32</v>
      </c>
      <c r="AF613">
        <v>15</v>
      </c>
      <c r="AG613">
        <v>15</v>
      </c>
      <c r="AH613">
        <f t="shared" si="9"/>
        <v>0</v>
      </c>
    </row>
    <row r="614" spans="2:51" x14ac:dyDescent="0.25">
      <c r="B614">
        <v>17</v>
      </c>
      <c r="C614" t="s">
        <v>29</v>
      </c>
      <c r="G614" s="2">
        <v>43503</v>
      </c>
      <c r="H614">
        <v>17</v>
      </c>
      <c r="I614">
        <v>15</v>
      </c>
      <c r="L614">
        <v>2</v>
      </c>
      <c r="M614">
        <v>19</v>
      </c>
      <c r="N614" t="s">
        <v>31</v>
      </c>
      <c r="O614">
        <v>37.57</v>
      </c>
      <c r="Q614">
        <v>184</v>
      </c>
      <c r="S614">
        <v>109</v>
      </c>
      <c r="T614">
        <v>194</v>
      </c>
      <c r="U614">
        <v>162.33333329999999</v>
      </c>
      <c r="V614">
        <v>2037249.906</v>
      </c>
      <c r="W614">
        <v>28</v>
      </c>
      <c r="X614" s="1">
        <v>1.3699999999999999E-5</v>
      </c>
      <c r="Y614">
        <v>0.15217391299999999</v>
      </c>
      <c r="Z614">
        <v>0.17248459999999999</v>
      </c>
      <c r="AA614">
        <v>5</v>
      </c>
      <c r="AB614">
        <v>0</v>
      </c>
      <c r="AC614">
        <v>5</v>
      </c>
      <c r="AD614" t="s">
        <v>32</v>
      </c>
      <c r="AE614" t="s">
        <v>32</v>
      </c>
      <c r="AF614">
        <v>28</v>
      </c>
      <c r="AG614">
        <v>28</v>
      </c>
      <c r="AH614">
        <f t="shared" si="9"/>
        <v>0</v>
      </c>
    </row>
    <row r="615" spans="2:51" x14ac:dyDescent="0.25">
      <c r="B615">
        <v>18</v>
      </c>
      <c r="C615" t="s">
        <v>34</v>
      </c>
      <c r="G615" s="2">
        <v>43503</v>
      </c>
      <c r="H615">
        <v>17</v>
      </c>
      <c r="I615">
        <v>15</v>
      </c>
      <c r="L615">
        <v>2</v>
      </c>
      <c r="M615">
        <v>19</v>
      </c>
      <c r="N615" t="s">
        <v>31</v>
      </c>
      <c r="O615">
        <v>37.97</v>
      </c>
      <c r="Q615">
        <v>184</v>
      </c>
      <c r="S615">
        <v>138</v>
      </c>
      <c r="T615">
        <v>158</v>
      </c>
      <c r="U615">
        <v>160</v>
      </c>
      <c r="V615">
        <v>2100643.003</v>
      </c>
      <c r="W615">
        <v>27</v>
      </c>
      <c r="X615" s="1">
        <v>1.29E-5</v>
      </c>
      <c r="Y615">
        <v>0.14673913</v>
      </c>
      <c r="Z615">
        <v>0.16875000000000001</v>
      </c>
      <c r="AA615">
        <v>3</v>
      </c>
      <c r="AB615">
        <v>0</v>
      </c>
      <c r="AC615">
        <v>3</v>
      </c>
      <c r="AD615" t="s">
        <v>32</v>
      </c>
      <c r="AE615" t="s">
        <v>32</v>
      </c>
      <c r="AF615">
        <v>27</v>
      </c>
      <c r="AG615">
        <v>27</v>
      </c>
      <c r="AH615">
        <f t="shared" si="9"/>
        <v>0</v>
      </c>
    </row>
    <row r="616" spans="2:51" x14ac:dyDescent="0.25">
      <c r="B616">
        <v>19</v>
      </c>
      <c r="C616" t="s">
        <v>30</v>
      </c>
      <c r="G616" s="2">
        <v>43503</v>
      </c>
      <c r="H616">
        <v>17</v>
      </c>
      <c r="I616">
        <v>15</v>
      </c>
      <c r="L616">
        <v>2</v>
      </c>
      <c r="M616">
        <v>19</v>
      </c>
      <c r="N616" t="s">
        <v>31</v>
      </c>
      <c r="O616">
        <v>28.91</v>
      </c>
      <c r="Q616">
        <v>124</v>
      </c>
      <c r="S616">
        <v>99</v>
      </c>
      <c r="T616">
        <v>103</v>
      </c>
      <c r="U616">
        <v>108.66666669999999</v>
      </c>
      <c r="V616">
        <v>662052.39339999994</v>
      </c>
      <c r="W616">
        <v>24</v>
      </c>
      <c r="X616" s="1">
        <v>3.6300000000000001E-5</v>
      </c>
      <c r="Y616">
        <v>0.19354838699999999</v>
      </c>
      <c r="Z616">
        <v>0.220858896</v>
      </c>
      <c r="AA616">
        <v>21</v>
      </c>
      <c r="AB616">
        <v>0</v>
      </c>
      <c r="AC616">
        <v>21</v>
      </c>
      <c r="AD616" t="s">
        <v>32</v>
      </c>
      <c r="AE616" t="s">
        <v>32</v>
      </c>
      <c r="AF616">
        <v>24</v>
      </c>
      <c r="AG616">
        <v>24</v>
      </c>
      <c r="AH616">
        <f t="shared" si="9"/>
        <v>0</v>
      </c>
      <c r="AY616" t="s">
        <v>48</v>
      </c>
    </row>
    <row r="617" spans="2:51" x14ac:dyDescent="0.25">
      <c r="B617">
        <v>20</v>
      </c>
      <c r="C617" t="s">
        <v>34</v>
      </c>
      <c r="G617" s="2">
        <v>43503</v>
      </c>
      <c r="H617">
        <v>17</v>
      </c>
      <c r="I617">
        <v>15</v>
      </c>
      <c r="L617">
        <v>2</v>
      </c>
      <c r="M617">
        <v>19</v>
      </c>
      <c r="N617" t="s">
        <v>31</v>
      </c>
      <c r="O617">
        <v>17.8</v>
      </c>
      <c r="Q617">
        <v>73</v>
      </c>
      <c r="S617">
        <v>86</v>
      </c>
      <c r="T617">
        <v>44</v>
      </c>
      <c r="U617">
        <v>67.666666669999998</v>
      </c>
      <c r="V617">
        <v>144634.61480000001</v>
      </c>
      <c r="W617">
        <v>7</v>
      </c>
      <c r="X617" s="1">
        <v>7.6100000000000007E-5</v>
      </c>
      <c r="Y617">
        <v>0.15068493199999999</v>
      </c>
      <c r="Z617">
        <v>0.16256157600000001</v>
      </c>
      <c r="AA617">
        <v>11</v>
      </c>
      <c r="AB617">
        <v>0</v>
      </c>
      <c r="AC617">
        <v>11</v>
      </c>
      <c r="AD617" t="s">
        <v>35</v>
      </c>
      <c r="AE617" t="s">
        <v>35</v>
      </c>
      <c r="AF617">
        <v>11</v>
      </c>
      <c r="AG617">
        <v>11</v>
      </c>
      <c r="AH617">
        <f t="shared" si="9"/>
        <v>0</v>
      </c>
    </row>
    <row r="618" spans="2:51" x14ac:dyDescent="0.25">
      <c r="B618">
        <v>21</v>
      </c>
      <c r="C618" t="s">
        <v>30</v>
      </c>
      <c r="G618" s="2">
        <v>43503</v>
      </c>
      <c r="H618">
        <v>17</v>
      </c>
      <c r="I618">
        <v>15</v>
      </c>
      <c r="L618">
        <v>2</v>
      </c>
      <c r="M618">
        <v>19</v>
      </c>
      <c r="N618" t="s">
        <v>31</v>
      </c>
      <c r="O618">
        <v>40.799999999999997</v>
      </c>
      <c r="Q618">
        <v>101</v>
      </c>
      <c r="S618">
        <v>136</v>
      </c>
      <c r="T618">
        <v>86</v>
      </c>
      <c r="U618">
        <v>107.66666669999999</v>
      </c>
      <c r="V618">
        <v>618524.61679999996</v>
      </c>
      <c r="W618">
        <v>11</v>
      </c>
      <c r="X618" s="1">
        <v>1.7799999999999999E-5</v>
      </c>
      <c r="Y618">
        <v>0.108910891</v>
      </c>
      <c r="Z618">
        <v>0.10216718299999999</v>
      </c>
      <c r="AA618">
        <v>2</v>
      </c>
      <c r="AB618">
        <v>0</v>
      </c>
      <c r="AC618">
        <v>2</v>
      </c>
      <c r="AD618" t="s">
        <v>32</v>
      </c>
      <c r="AE618" t="s">
        <v>32</v>
      </c>
      <c r="AF618">
        <v>11</v>
      </c>
      <c r="AG618">
        <v>11</v>
      </c>
      <c r="AH618">
        <f t="shared" si="9"/>
        <v>0</v>
      </c>
    </row>
    <row r="619" spans="2:51" x14ac:dyDescent="0.25">
      <c r="B619">
        <v>22</v>
      </c>
      <c r="C619" t="s">
        <v>34</v>
      </c>
      <c r="G619" s="2">
        <v>43503</v>
      </c>
      <c r="H619">
        <v>17</v>
      </c>
      <c r="I619">
        <v>15</v>
      </c>
      <c r="L619">
        <v>2</v>
      </c>
      <c r="M619">
        <v>19</v>
      </c>
      <c r="N619" t="s">
        <v>31</v>
      </c>
      <c r="O619">
        <v>43.42</v>
      </c>
      <c r="Q619">
        <v>138</v>
      </c>
      <c r="S619">
        <v>138</v>
      </c>
      <c r="T619">
        <v>168</v>
      </c>
      <c r="U619">
        <v>148</v>
      </c>
      <c r="V619">
        <v>1675196.3189999999</v>
      </c>
      <c r="W619">
        <v>17</v>
      </c>
      <c r="X619" s="1">
        <v>1.01E-5</v>
      </c>
      <c r="Y619">
        <v>0.123188406</v>
      </c>
      <c r="Z619">
        <v>0.114864865</v>
      </c>
      <c r="AA619">
        <v>0</v>
      </c>
      <c r="AB619">
        <v>0</v>
      </c>
      <c r="AC619">
        <v>0</v>
      </c>
      <c r="AD619" t="s">
        <v>32</v>
      </c>
      <c r="AE619" t="s">
        <v>32</v>
      </c>
      <c r="AF619">
        <v>17</v>
      </c>
      <c r="AG619">
        <v>17</v>
      </c>
      <c r="AH619">
        <f t="shared" si="9"/>
        <v>0</v>
      </c>
    </row>
    <row r="620" spans="2:51" x14ac:dyDescent="0.25">
      <c r="B620">
        <v>23</v>
      </c>
      <c r="C620" t="s">
        <v>30</v>
      </c>
      <c r="G620" s="2">
        <v>43503</v>
      </c>
      <c r="H620">
        <v>17</v>
      </c>
      <c r="I620">
        <v>15</v>
      </c>
      <c r="L620">
        <v>2</v>
      </c>
      <c r="M620">
        <v>19</v>
      </c>
      <c r="N620" t="s">
        <v>31</v>
      </c>
      <c r="O620">
        <v>40.6</v>
      </c>
      <c r="Q620">
        <v>155</v>
      </c>
      <c r="S620">
        <v>140</v>
      </c>
      <c r="T620">
        <v>150</v>
      </c>
      <c r="U620">
        <v>148.33333329999999</v>
      </c>
      <c r="V620">
        <v>1704312.575</v>
      </c>
      <c r="W620">
        <v>34</v>
      </c>
      <c r="X620" s="1">
        <v>1.9899999999999999E-5</v>
      </c>
      <c r="Y620">
        <v>0.219354839</v>
      </c>
      <c r="Z620">
        <v>0.229213483</v>
      </c>
      <c r="AA620">
        <v>7</v>
      </c>
      <c r="AB620">
        <v>0</v>
      </c>
      <c r="AC620">
        <v>7</v>
      </c>
      <c r="AD620" t="s">
        <v>32</v>
      </c>
      <c r="AE620" t="s">
        <v>32</v>
      </c>
      <c r="AF620">
        <v>34</v>
      </c>
      <c r="AG620">
        <v>34</v>
      </c>
      <c r="AH620">
        <f t="shared" si="9"/>
        <v>0</v>
      </c>
    </row>
    <row r="621" spans="2:51" x14ac:dyDescent="0.25">
      <c r="B621">
        <v>24</v>
      </c>
      <c r="C621" t="s">
        <v>29</v>
      </c>
      <c r="G621" s="2">
        <v>43503</v>
      </c>
      <c r="H621">
        <v>17</v>
      </c>
      <c r="I621">
        <v>15</v>
      </c>
      <c r="L621">
        <v>2</v>
      </c>
      <c r="M621">
        <v>19</v>
      </c>
      <c r="N621" t="s">
        <v>31</v>
      </c>
      <c r="O621">
        <v>14.55</v>
      </c>
      <c r="Q621">
        <v>60</v>
      </c>
      <c r="S621">
        <v>68</v>
      </c>
      <c r="T621">
        <v>60</v>
      </c>
      <c r="U621">
        <v>62.666666669999998</v>
      </c>
      <c r="V621">
        <v>128176.872</v>
      </c>
      <c r="W621">
        <v>16</v>
      </c>
      <c r="X621">
        <v>1.24828E-4</v>
      </c>
      <c r="Y621">
        <v>0.26666666700000002</v>
      </c>
      <c r="Z621">
        <v>0.25531914900000002</v>
      </c>
      <c r="AA621">
        <v>9</v>
      </c>
      <c r="AB621">
        <v>0</v>
      </c>
      <c r="AC621">
        <v>9</v>
      </c>
      <c r="AD621" t="s">
        <v>32</v>
      </c>
      <c r="AE621" t="s">
        <v>32</v>
      </c>
      <c r="AF621">
        <v>16</v>
      </c>
      <c r="AG621">
        <v>16</v>
      </c>
      <c r="AH621">
        <f t="shared" si="9"/>
        <v>0</v>
      </c>
    </row>
    <row r="622" spans="2:51" x14ac:dyDescent="0.25">
      <c r="B622">
        <v>25</v>
      </c>
      <c r="C622" t="s">
        <v>34</v>
      </c>
      <c r="G622" s="2">
        <v>43503</v>
      </c>
      <c r="H622">
        <v>17</v>
      </c>
      <c r="I622">
        <v>15</v>
      </c>
      <c r="L622">
        <v>2</v>
      </c>
      <c r="M622">
        <v>19</v>
      </c>
      <c r="N622" t="s">
        <v>31</v>
      </c>
      <c r="O622">
        <v>31.68</v>
      </c>
      <c r="Q622">
        <v>137</v>
      </c>
      <c r="S622">
        <v>149</v>
      </c>
      <c r="T622">
        <v>167</v>
      </c>
      <c r="U622">
        <v>151</v>
      </c>
      <c r="V622">
        <v>1784931.534</v>
      </c>
      <c r="W622">
        <v>21</v>
      </c>
      <c r="X622" s="1">
        <v>1.1800000000000001E-5</v>
      </c>
      <c r="Y622">
        <v>0.15328467200000001</v>
      </c>
      <c r="Z622">
        <v>0.139072848</v>
      </c>
      <c r="AA622">
        <v>10</v>
      </c>
      <c r="AB622">
        <v>0</v>
      </c>
      <c r="AC622">
        <v>10</v>
      </c>
      <c r="AD622" t="s">
        <v>32</v>
      </c>
      <c r="AE622" t="s">
        <v>32</v>
      </c>
      <c r="AF622">
        <v>21</v>
      </c>
      <c r="AG622">
        <v>21</v>
      </c>
      <c r="AH622">
        <f t="shared" si="9"/>
        <v>0</v>
      </c>
    </row>
    <row r="623" spans="2:51" x14ac:dyDescent="0.25">
      <c r="B623">
        <v>26</v>
      </c>
      <c r="C623" t="s">
        <v>30</v>
      </c>
      <c r="G623" s="2">
        <v>43503</v>
      </c>
      <c r="H623">
        <v>17</v>
      </c>
      <c r="I623">
        <v>15</v>
      </c>
      <c r="L623">
        <v>2</v>
      </c>
      <c r="M623">
        <v>19</v>
      </c>
      <c r="N623" t="s">
        <v>31</v>
      </c>
      <c r="O623">
        <v>25.52</v>
      </c>
      <c r="Q623">
        <v>137</v>
      </c>
      <c r="S623">
        <v>98</v>
      </c>
      <c r="T623">
        <v>104</v>
      </c>
      <c r="U623">
        <v>113</v>
      </c>
      <c r="V623">
        <v>731102.44720000005</v>
      </c>
      <c r="W623">
        <v>19</v>
      </c>
      <c r="X623" s="1">
        <v>2.5999999999999998E-5</v>
      </c>
      <c r="Y623">
        <v>0.13868613099999999</v>
      </c>
      <c r="Z623">
        <v>0.16814159300000001</v>
      </c>
      <c r="AA623">
        <v>10</v>
      </c>
      <c r="AB623">
        <v>0</v>
      </c>
      <c r="AC623">
        <v>10</v>
      </c>
      <c r="AD623" t="s">
        <v>32</v>
      </c>
      <c r="AE623" t="s">
        <v>32</v>
      </c>
      <c r="AF623">
        <v>19</v>
      </c>
      <c r="AG623">
        <v>19</v>
      </c>
      <c r="AH623">
        <f t="shared" si="9"/>
        <v>0</v>
      </c>
    </row>
    <row r="624" spans="2:51" x14ac:dyDescent="0.25">
      <c r="B624">
        <v>27</v>
      </c>
      <c r="C624" t="s">
        <v>29</v>
      </c>
      <c r="G624" s="2">
        <v>43503</v>
      </c>
      <c r="H624">
        <v>17</v>
      </c>
      <c r="I624">
        <v>15</v>
      </c>
      <c r="L624">
        <v>2</v>
      </c>
      <c r="M624">
        <v>19</v>
      </c>
      <c r="N624" t="s">
        <v>31</v>
      </c>
      <c r="O624">
        <v>21.84</v>
      </c>
      <c r="Q624">
        <v>55</v>
      </c>
      <c r="S624">
        <v>76</v>
      </c>
      <c r="T624">
        <v>34</v>
      </c>
      <c r="U624">
        <v>55</v>
      </c>
      <c r="V624">
        <v>74413.795129999999</v>
      </c>
      <c r="W624">
        <v>12</v>
      </c>
      <c r="X624">
        <v>2.4189099999999999E-4</v>
      </c>
      <c r="Y624">
        <v>0.32727272699999999</v>
      </c>
      <c r="Z624">
        <v>0.32727272699999999</v>
      </c>
      <c r="AA624">
        <v>18</v>
      </c>
      <c r="AB624">
        <v>0</v>
      </c>
      <c r="AC624">
        <v>18</v>
      </c>
      <c r="AD624" t="s">
        <v>35</v>
      </c>
      <c r="AE624" t="s">
        <v>35</v>
      </c>
      <c r="AF624">
        <v>18</v>
      </c>
      <c r="AG624">
        <v>18</v>
      </c>
      <c r="AH624">
        <f t="shared" si="9"/>
        <v>0</v>
      </c>
      <c r="AY624" t="s">
        <v>49</v>
      </c>
    </row>
    <row r="625" spans="2:51" x14ac:dyDescent="0.25">
      <c r="B625">
        <v>28</v>
      </c>
      <c r="C625" t="s">
        <v>30</v>
      </c>
      <c r="G625" s="2">
        <v>43503</v>
      </c>
      <c r="H625">
        <v>17</v>
      </c>
      <c r="I625">
        <v>15</v>
      </c>
      <c r="L625">
        <v>2</v>
      </c>
      <c r="M625">
        <v>19</v>
      </c>
      <c r="N625" t="s">
        <v>31</v>
      </c>
      <c r="O625">
        <v>15.4</v>
      </c>
      <c r="Q625">
        <v>70</v>
      </c>
      <c r="S625">
        <v>39</v>
      </c>
      <c r="T625">
        <v>49</v>
      </c>
      <c r="U625">
        <v>52.666666669999998</v>
      </c>
      <c r="V625">
        <v>70041.749049999999</v>
      </c>
      <c r="W625">
        <v>9</v>
      </c>
      <c r="X625">
        <v>1.2849500000000001E-4</v>
      </c>
      <c r="Y625">
        <v>0.12857142899999999</v>
      </c>
      <c r="Z625">
        <v>0.170886076</v>
      </c>
      <c r="AA625">
        <v>9</v>
      </c>
      <c r="AB625">
        <v>0</v>
      </c>
      <c r="AC625">
        <v>9</v>
      </c>
      <c r="AD625" t="s">
        <v>35</v>
      </c>
      <c r="AE625" t="s">
        <v>35</v>
      </c>
      <c r="AF625">
        <v>9</v>
      </c>
      <c r="AG625">
        <v>9</v>
      </c>
      <c r="AH625">
        <f t="shared" si="9"/>
        <v>0</v>
      </c>
    </row>
    <row r="626" spans="2:51" x14ac:dyDescent="0.25">
      <c r="B626">
        <v>29</v>
      </c>
      <c r="C626" t="s">
        <v>29</v>
      </c>
      <c r="G626" s="2">
        <v>43503</v>
      </c>
      <c r="H626">
        <v>17</v>
      </c>
      <c r="I626">
        <v>15</v>
      </c>
      <c r="L626">
        <v>2</v>
      </c>
      <c r="M626">
        <v>19</v>
      </c>
      <c r="N626" t="s">
        <v>31</v>
      </c>
      <c r="O626">
        <v>21</v>
      </c>
      <c r="Q626">
        <v>74</v>
      </c>
      <c r="S626">
        <v>44</v>
      </c>
      <c r="T626">
        <v>45</v>
      </c>
      <c r="U626">
        <v>54.333333330000002</v>
      </c>
      <c r="V626">
        <v>76717.627800000002</v>
      </c>
      <c r="W626">
        <v>7</v>
      </c>
      <c r="X626" s="1">
        <v>9.1199999999999994E-5</v>
      </c>
      <c r="Y626">
        <v>9.4594595000000004E-2</v>
      </c>
      <c r="Z626">
        <v>0.12883435600000001</v>
      </c>
      <c r="AA626">
        <v>7</v>
      </c>
      <c r="AB626">
        <v>0</v>
      </c>
      <c r="AC626">
        <v>7</v>
      </c>
      <c r="AD626" t="s">
        <v>35</v>
      </c>
      <c r="AE626" t="s">
        <v>35</v>
      </c>
      <c r="AF626">
        <v>7</v>
      </c>
      <c r="AG626">
        <v>7</v>
      </c>
      <c r="AH626">
        <f t="shared" si="9"/>
        <v>0</v>
      </c>
    </row>
    <row r="627" spans="2:51" x14ac:dyDescent="0.25">
      <c r="B627">
        <v>30</v>
      </c>
      <c r="C627" t="s">
        <v>29</v>
      </c>
      <c r="G627" s="2">
        <v>43503</v>
      </c>
      <c r="H627">
        <v>17</v>
      </c>
      <c r="I627">
        <v>15</v>
      </c>
      <c r="L627">
        <v>2</v>
      </c>
      <c r="M627">
        <v>19</v>
      </c>
      <c r="N627" t="s">
        <v>31</v>
      </c>
      <c r="O627">
        <v>18.489999999999998</v>
      </c>
      <c r="Q627">
        <v>63</v>
      </c>
      <c r="S627">
        <v>46</v>
      </c>
      <c r="T627">
        <v>65</v>
      </c>
      <c r="U627">
        <v>58</v>
      </c>
      <c r="V627">
        <v>98630.218049999996</v>
      </c>
      <c r="W627">
        <v>12</v>
      </c>
      <c r="X627">
        <v>1.21667E-4</v>
      </c>
      <c r="Y627">
        <v>0.19047618999999999</v>
      </c>
      <c r="Z627">
        <v>0.20689655200000001</v>
      </c>
      <c r="AA627">
        <v>10</v>
      </c>
      <c r="AB627">
        <v>0</v>
      </c>
      <c r="AC627">
        <v>10</v>
      </c>
      <c r="AD627" t="s">
        <v>32</v>
      </c>
      <c r="AE627" t="s">
        <v>32</v>
      </c>
      <c r="AF627">
        <v>12</v>
      </c>
      <c r="AG627">
        <v>12</v>
      </c>
      <c r="AH627">
        <f t="shared" si="9"/>
        <v>0</v>
      </c>
    </row>
    <row r="628" spans="2:51" x14ac:dyDescent="0.25">
      <c r="B628">
        <v>31</v>
      </c>
      <c r="C628" t="s">
        <v>29</v>
      </c>
      <c r="G628" s="2">
        <v>43503</v>
      </c>
      <c r="H628">
        <v>17</v>
      </c>
      <c r="I628">
        <v>15</v>
      </c>
      <c r="L628">
        <v>2</v>
      </c>
      <c r="M628">
        <v>19</v>
      </c>
      <c r="N628" t="s">
        <v>31</v>
      </c>
      <c r="O628">
        <v>54.29</v>
      </c>
      <c r="Q628">
        <v>112</v>
      </c>
      <c r="S628">
        <v>250</v>
      </c>
      <c r="T628">
        <v>221</v>
      </c>
      <c r="U628">
        <v>194.33333329999999</v>
      </c>
      <c r="V628">
        <v>3240026.4870000002</v>
      </c>
      <c r="W628">
        <v>33</v>
      </c>
      <c r="X628" s="1">
        <v>1.0200000000000001E-5</v>
      </c>
      <c r="Y628">
        <v>0.29464285699999998</v>
      </c>
      <c r="Z628">
        <v>0.16981132099999999</v>
      </c>
      <c r="AA628">
        <v>17</v>
      </c>
      <c r="AB628">
        <v>0</v>
      </c>
      <c r="AC628">
        <v>17</v>
      </c>
      <c r="AD628" t="s">
        <v>32</v>
      </c>
      <c r="AE628" t="s">
        <v>32</v>
      </c>
      <c r="AF628">
        <v>33</v>
      </c>
      <c r="AG628">
        <v>33</v>
      </c>
      <c r="AH628">
        <f t="shared" si="9"/>
        <v>0</v>
      </c>
    </row>
    <row r="629" spans="2:51" x14ac:dyDescent="0.25">
      <c r="B629">
        <v>32</v>
      </c>
      <c r="C629" t="s">
        <v>34</v>
      </c>
      <c r="G629" s="2">
        <v>43503</v>
      </c>
      <c r="H629">
        <v>17</v>
      </c>
      <c r="I629">
        <v>15</v>
      </c>
      <c r="L629">
        <v>2</v>
      </c>
      <c r="M629">
        <v>19</v>
      </c>
      <c r="N629" t="s">
        <v>31</v>
      </c>
      <c r="O629">
        <v>62.1</v>
      </c>
      <c r="Q629">
        <v>120</v>
      </c>
      <c r="S629">
        <v>269</v>
      </c>
      <c r="T629">
        <v>238</v>
      </c>
      <c r="U629">
        <v>209</v>
      </c>
      <c r="V629">
        <v>4022617.5</v>
      </c>
      <c r="W629">
        <v>67</v>
      </c>
      <c r="X629" s="1">
        <v>1.6699999999999999E-5</v>
      </c>
      <c r="Y629">
        <v>0.55833333299999999</v>
      </c>
      <c r="Z629">
        <v>0.32057416300000002</v>
      </c>
      <c r="AA629">
        <v>0</v>
      </c>
      <c r="AB629">
        <v>0</v>
      </c>
      <c r="AC629">
        <v>0</v>
      </c>
      <c r="AD629" t="s">
        <v>32</v>
      </c>
      <c r="AE629" t="s">
        <v>32</v>
      </c>
      <c r="AF629">
        <v>67</v>
      </c>
      <c r="AG629">
        <v>67</v>
      </c>
      <c r="AH629">
        <f t="shared" si="9"/>
        <v>0</v>
      </c>
    </row>
    <row r="630" spans="2:51" x14ac:dyDescent="0.25">
      <c r="B630">
        <v>33</v>
      </c>
      <c r="C630" t="s">
        <v>29</v>
      </c>
      <c r="G630" s="2">
        <v>43503</v>
      </c>
      <c r="H630">
        <v>17</v>
      </c>
      <c r="I630">
        <v>15</v>
      </c>
      <c r="L630">
        <v>2</v>
      </c>
      <c r="M630">
        <v>19</v>
      </c>
      <c r="N630" t="s">
        <v>31</v>
      </c>
      <c r="O630">
        <v>32.47</v>
      </c>
      <c r="Q630">
        <v>173</v>
      </c>
      <c r="S630">
        <v>143</v>
      </c>
      <c r="T630">
        <v>176</v>
      </c>
      <c r="U630">
        <v>164</v>
      </c>
      <c r="V630">
        <v>2279780.6540000001</v>
      </c>
      <c r="W630">
        <v>55</v>
      </c>
      <c r="X630" s="1">
        <v>2.41E-5</v>
      </c>
      <c r="Y630">
        <v>0.317919075</v>
      </c>
      <c r="Z630">
        <v>0.33536585400000002</v>
      </c>
      <c r="AA630">
        <v>17</v>
      </c>
      <c r="AB630">
        <v>0</v>
      </c>
      <c r="AC630">
        <v>17</v>
      </c>
      <c r="AD630" t="s">
        <v>32</v>
      </c>
      <c r="AE630" t="s">
        <v>32</v>
      </c>
      <c r="AF630">
        <v>55</v>
      </c>
      <c r="AG630">
        <v>55</v>
      </c>
      <c r="AH630">
        <f t="shared" si="9"/>
        <v>0</v>
      </c>
    </row>
    <row r="631" spans="2:51" x14ac:dyDescent="0.25">
      <c r="B631">
        <v>34</v>
      </c>
      <c r="C631" t="s">
        <v>34</v>
      </c>
      <c r="G631" s="2">
        <v>43503</v>
      </c>
      <c r="H631">
        <v>17</v>
      </c>
      <c r="I631">
        <v>15</v>
      </c>
      <c r="L631">
        <v>2</v>
      </c>
      <c r="M631">
        <v>19</v>
      </c>
      <c r="N631" t="s">
        <v>31</v>
      </c>
      <c r="O631">
        <v>12.82</v>
      </c>
      <c r="Q631">
        <v>16</v>
      </c>
      <c r="S631">
        <v>16</v>
      </c>
      <c r="T631">
        <v>16.53</v>
      </c>
      <c r="U631">
        <v>16.176666669999999</v>
      </c>
      <c r="V631">
        <v>2215.7005949999998</v>
      </c>
      <c r="W631">
        <v>8</v>
      </c>
      <c r="X631">
        <v>3.6105960000000002E-3</v>
      </c>
      <c r="Y631">
        <v>0.5</v>
      </c>
      <c r="Z631">
        <v>0.49453945999999999</v>
      </c>
      <c r="AA631">
        <v>7</v>
      </c>
      <c r="AB631">
        <v>0</v>
      </c>
      <c r="AC631">
        <v>7</v>
      </c>
      <c r="AD631" t="s">
        <v>32</v>
      </c>
      <c r="AE631" t="s">
        <v>32</v>
      </c>
      <c r="AF631">
        <v>8</v>
      </c>
      <c r="AG631">
        <v>8</v>
      </c>
      <c r="AH631">
        <f t="shared" si="9"/>
        <v>0</v>
      </c>
      <c r="AY631" t="s">
        <v>50</v>
      </c>
    </row>
    <row r="632" spans="2:51" x14ac:dyDescent="0.25">
      <c r="B632">
        <v>35</v>
      </c>
      <c r="C632" t="s">
        <v>34</v>
      </c>
      <c r="G632" s="2">
        <v>43503</v>
      </c>
      <c r="H632">
        <v>17</v>
      </c>
      <c r="I632">
        <v>15</v>
      </c>
      <c r="L632">
        <v>2</v>
      </c>
      <c r="M632">
        <v>19</v>
      </c>
      <c r="N632" t="s">
        <v>31</v>
      </c>
      <c r="O632">
        <v>44.35</v>
      </c>
      <c r="Q632">
        <v>203</v>
      </c>
      <c r="S632">
        <v>206</v>
      </c>
      <c r="T632">
        <v>223</v>
      </c>
      <c r="U632">
        <v>210.66666670000001</v>
      </c>
      <c r="V632">
        <v>4882771.2280000001</v>
      </c>
      <c r="W632">
        <v>24</v>
      </c>
      <c r="X632" s="1">
        <v>4.9200000000000003E-6</v>
      </c>
      <c r="Y632">
        <v>0.118226601</v>
      </c>
      <c r="Z632">
        <v>0.113924051</v>
      </c>
      <c r="AA632">
        <v>6</v>
      </c>
      <c r="AB632">
        <v>0</v>
      </c>
      <c r="AC632">
        <v>6</v>
      </c>
      <c r="AD632" t="s">
        <v>32</v>
      </c>
      <c r="AE632" t="s">
        <v>32</v>
      </c>
      <c r="AF632">
        <v>24</v>
      </c>
      <c r="AG632">
        <v>24</v>
      </c>
      <c r="AH632">
        <f t="shared" si="9"/>
        <v>0</v>
      </c>
    </row>
    <row r="633" spans="2:51" x14ac:dyDescent="0.25">
      <c r="B633">
        <v>36</v>
      </c>
      <c r="C633" t="s">
        <v>30</v>
      </c>
      <c r="G633" s="2">
        <v>43503</v>
      </c>
      <c r="H633">
        <v>17</v>
      </c>
      <c r="I633">
        <v>15</v>
      </c>
      <c r="L633">
        <v>2</v>
      </c>
      <c r="M633">
        <v>19</v>
      </c>
      <c r="N633" t="s">
        <v>31</v>
      </c>
      <c r="O633">
        <v>32.49</v>
      </c>
      <c r="Q633">
        <v>132</v>
      </c>
      <c r="S633">
        <v>148</v>
      </c>
      <c r="T633">
        <v>162</v>
      </c>
      <c r="U633">
        <v>147.33333329999999</v>
      </c>
      <c r="V633">
        <v>1657100.76</v>
      </c>
      <c r="W633">
        <v>7</v>
      </c>
      <c r="X633" s="1">
        <v>4.2200000000000003E-6</v>
      </c>
      <c r="Y633">
        <v>5.3030303000000001E-2</v>
      </c>
      <c r="Z633">
        <v>4.7511312E-2</v>
      </c>
      <c r="AA633">
        <v>5</v>
      </c>
      <c r="AB633">
        <v>0</v>
      </c>
      <c r="AC633">
        <v>5</v>
      </c>
      <c r="AD633" t="s">
        <v>32</v>
      </c>
      <c r="AE633" t="s">
        <v>32</v>
      </c>
      <c r="AF633">
        <v>7</v>
      </c>
      <c r="AG633">
        <v>7</v>
      </c>
      <c r="AH633">
        <f t="shared" si="9"/>
        <v>0</v>
      </c>
      <c r="AY633" t="s">
        <v>51</v>
      </c>
    </row>
    <row r="634" spans="2:51" x14ac:dyDescent="0.25">
      <c r="B634">
        <v>37</v>
      </c>
      <c r="C634" t="s">
        <v>30</v>
      </c>
      <c r="G634" s="2">
        <v>43503</v>
      </c>
      <c r="H634">
        <v>17</v>
      </c>
      <c r="I634">
        <v>15</v>
      </c>
      <c r="L634">
        <v>2</v>
      </c>
      <c r="M634">
        <v>19</v>
      </c>
      <c r="N634" t="s">
        <v>31</v>
      </c>
      <c r="O634">
        <v>30.35</v>
      </c>
      <c r="Q634">
        <v>117</v>
      </c>
      <c r="S634">
        <v>110</v>
      </c>
      <c r="T634">
        <v>116</v>
      </c>
      <c r="U634">
        <v>114.33333330000001</v>
      </c>
      <c r="V634">
        <v>781690.42379999999</v>
      </c>
      <c r="W634">
        <v>19</v>
      </c>
      <c r="X634" s="1">
        <v>2.4300000000000001E-5</v>
      </c>
      <c r="Y634">
        <v>0.16239316200000001</v>
      </c>
      <c r="Z634">
        <v>0.16618075800000001</v>
      </c>
      <c r="AA634">
        <v>10</v>
      </c>
      <c r="AB634">
        <v>0</v>
      </c>
      <c r="AC634">
        <v>10</v>
      </c>
      <c r="AD634" t="s">
        <v>32</v>
      </c>
      <c r="AE634" t="s">
        <v>32</v>
      </c>
      <c r="AF634">
        <v>19</v>
      </c>
      <c r="AG634">
        <v>19</v>
      </c>
      <c r="AH634">
        <f t="shared" si="9"/>
        <v>0</v>
      </c>
    </row>
    <row r="635" spans="2:51" x14ac:dyDescent="0.25">
      <c r="B635">
        <v>38</v>
      </c>
      <c r="C635" t="s">
        <v>29</v>
      </c>
      <c r="G635" s="2">
        <v>43503</v>
      </c>
      <c r="H635">
        <v>17</v>
      </c>
      <c r="I635">
        <v>15</v>
      </c>
      <c r="L635">
        <v>2</v>
      </c>
      <c r="M635">
        <v>19</v>
      </c>
      <c r="N635" t="s">
        <v>31</v>
      </c>
      <c r="O635">
        <v>14.22</v>
      </c>
      <c r="Q635">
        <v>70</v>
      </c>
      <c r="S635">
        <v>49</v>
      </c>
      <c r="T635">
        <v>70</v>
      </c>
      <c r="U635">
        <v>63</v>
      </c>
      <c r="V635">
        <v>125715.9598</v>
      </c>
      <c r="W635">
        <v>15</v>
      </c>
      <c r="X635">
        <v>1.19317E-4</v>
      </c>
      <c r="Y635">
        <v>0.21428571399999999</v>
      </c>
      <c r="Z635">
        <v>0.23809523799999999</v>
      </c>
      <c r="AA635">
        <v>10</v>
      </c>
      <c r="AB635">
        <v>0</v>
      </c>
      <c r="AC635">
        <v>10</v>
      </c>
      <c r="AD635" t="s">
        <v>32</v>
      </c>
      <c r="AE635" t="s">
        <v>32</v>
      </c>
      <c r="AF635">
        <v>15</v>
      </c>
      <c r="AG635">
        <v>15</v>
      </c>
      <c r="AH635">
        <f t="shared" si="9"/>
        <v>0</v>
      </c>
    </row>
    <row r="636" spans="2:51" x14ac:dyDescent="0.25">
      <c r="B636">
        <v>39</v>
      </c>
      <c r="C636" t="s">
        <v>34</v>
      </c>
      <c r="G636" s="2">
        <v>43503</v>
      </c>
      <c r="H636">
        <v>17</v>
      </c>
      <c r="I636">
        <v>15</v>
      </c>
      <c r="L636">
        <v>2</v>
      </c>
      <c r="M636">
        <v>19</v>
      </c>
      <c r="N636" t="s">
        <v>31</v>
      </c>
      <c r="O636">
        <v>38.130000000000003</v>
      </c>
      <c r="Q636">
        <v>196</v>
      </c>
      <c r="S636">
        <v>116</v>
      </c>
      <c r="T636">
        <v>136</v>
      </c>
      <c r="U636">
        <v>149.33333329999999</v>
      </c>
      <c r="V636">
        <v>1619016.3119999999</v>
      </c>
      <c r="W636">
        <v>12</v>
      </c>
      <c r="X636" s="1">
        <v>7.4100000000000002E-6</v>
      </c>
      <c r="Y636">
        <v>6.1224489999999999E-2</v>
      </c>
      <c r="Z636">
        <v>8.0357143000000006E-2</v>
      </c>
      <c r="AA636">
        <v>7</v>
      </c>
      <c r="AB636">
        <v>0</v>
      </c>
      <c r="AC636">
        <v>7</v>
      </c>
      <c r="AD636" t="s">
        <v>32</v>
      </c>
      <c r="AE636" t="s">
        <v>32</v>
      </c>
      <c r="AF636">
        <v>12</v>
      </c>
      <c r="AG636">
        <v>12</v>
      </c>
      <c r="AH636">
        <f t="shared" si="9"/>
        <v>0</v>
      </c>
    </row>
    <row r="637" spans="2:51" x14ac:dyDescent="0.25">
      <c r="B637">
        <v>40</v>
      </c>
      <c r="C637" t="s">
        <v>29</v>
      </c>
      <c r="G637" s="2">
        <v>43503</v>
      </c>
      <c r="H637">
        <v>17</v>
      </c>
      <c r="I637">
        <v>15</v>
      </c>
      <c r="L637">
        <v>2</v>
      </c>
      <c r="M637">
        <v>19</v>
      </c>
      <c r="N637" t="s">
        <v>31</v>
      </c>
      <c r="O637">
        <v>38.17</v>
      </c>
      <c r="Q637">
        <v>160</v>
      </c>
      <c r="S637">
        <v>139</v>
      </c>
      <c r="T637">
        <v>168</v>
      </c>
      <c r="U637">
        <v>155.66666670000001</v>
      </c>
      <c r="V637">
        <v>1956330.925</v>
      </c>
      <c r="W637">
        <v>23</v>
      </c>
      <c r="X637" s="1">
        <v>1.1800000000000001E-5</v>
      </c>
      <c r="Y637">
        <v>0.14374999999999999</v>
      </c>
      <c r="Z637">
        <v>0.14775160600000001</v>
      </c>
      <c r="AA637">
        <v>11</v>
      </c>
      <c r="AB637">
        <v>0</v>
      </c>
      <c r="AC637">
        <v>11</v>
      </c>
      <c r="AD637" t="s">
        <v>32</v>
      </c>
      <c r="AE637" t="s">
        <v>32</v>
      </c>
      <c r="AF637">
        <v>23</v>
      </c>
      <c r="AG637">
        <v>23</v>
      </c>
      <c r="AH637">
        <f t="shared" si="9"/>
        <v>0</v>
      </c>
    </row>
    <row r="638" spans="2:51" x14ac:dyDescent="0.25">
      <c r="B638">
        <v>41</v>
      </c>
      <c r="C638" t="s">
        <v>29</v>
      </c>
      <c r="G638" s="2">
        <v>43503</v>
      </c>
      <c r="H638">
        <v>17</v>
      </c>
      <c r="I638">
        <v>15</v>
      </c>
      <c r="L638">
        <v>2</v>
      </c>
      <c r="M638">
        <v>19</v>
      </c>
      <c r="N638" t="s">
        <v>31</v>
      </c>
      <c r="O638">
        <v>49.77</v>
      </c>
      <c r="Q638">
        <v>176</v>
      </c>
      <c r="S638">
        <v>258</v>
      </c>
      <c r="T638">
        <v>244</v>
      </c>
      <c r="U638">
        <v>226</v>
      </c>
      <c r="V638">
        <v>5801234.9610000001</v>
      </c>
      <c r="W638">
        <v>42</v>
      </c>
      <c r="X638" s="1">
        <v>7.2400000000000001E-6</v>
      </c>
      <c r="Y638">
        <v>0.23863636399999999</v>
      </c>
      <c r="Z638">
        <v>0.18584070799999999</v>
      </c>
      <c r="AA638">
        <v>8</v>
      </c>
      <c r="AB638">
        <v>0</v>
      </c>
      <c r="AC638">
        <v>8</v>
      </c>
      <c r="AD638" t="s">
        <v>32</v>
      </c>
      <c r="AE638" t="s">
        <v>32</v>
      </c>
      <c r="AF638">
        <v>42</v>
      </c>
      <c r="AG638">
        <v>42</v>
      </c>
      <c r="AH638">
        <f t="shared" si="9"/>
        <v>0</v>
      </c>
      <c r="AY638" t="s">
        <v>52</v>
      </c>
    </row>
    <row r="639" spans="2:51" x14ac:dyDescent="0.25">
      <c r="B639">
        <v>42</v>
      </c>
      <c r="C639" t="s">
        <v>30</v>
      </c>
      <c r="G639" s="2">
        <v>43503</v>
      </c>
      <c r="H639">
        <v>17</v>
      </c>
      <c r="I639">
        <v>15</v>
      </c>
      <c r="L639">
        <v>2</v>
      </c>
      <c r="M639">
        <v>19</v>
      </c>
      <c r="N639" t="s">
        <v>31</v>
      </c>
      <c r="O639">
        <v>16.420000000000002</v>
      </c>
      <c r="Q639">
        <v>57</v>
      </c>
      <c r="S639">
        <v>50</v>
      </c>
      <c r="T639">
        <v>65</v>
      </c>
      <c r="U639">
        <v>57.333333330000002</v>
      </c>
      <c r="V639">
        <v>96996.591249999998</v>
      </c>
      <c r="W639">
        <v>8</v>
      </c>
      <c r="X639" s="1">
        <v>8.25E-5</v>
      </c>
      <c r="Y639">
        <v>0.14035087700000001</v>
      </c>
      <c r="Z639">
        <v>0.139534884</v>
      </c>
      <c r="AA639">
        <v>3</v>
      </c>
      <c r="AB639">
        <v>0</v>
      </c>
      <c r="AC639">
        <v>3</v>
      </c>
      <c r="AD639" t="s">
        <v>32</v>
      </c>
      <c r="AE639" t="s">
        <v>32</v>
      </c>
      <c r="AF639">
        <v>8</v>
      </c>
      <c r="AG639">
        <v>8</v>
      </c>
      <c r="AH639">
        <f t="shared" si="9"/>
        <v>0</v>
      </c>
    </row>
    <row r="640" spans="2:51" x14ac:dyDescent="0.25">
      <c r="B640">
        <v>44</v>
      </c>
      <c r="C640" t="s">
        <v>34</v>
      </c>
      <c r="G640" s="2">
        <v>43503</v>
      </c>
      <c r="H640">
        <v>17</v>
      </c>
      <c r="I640">
        <v>15</v>
      </c>
      <c r="L640">
        <v>2</v>
      </c>
      <c r="M640">
        <v>19</v>
      </c>
      <c r="N640" t="s">
        <v>31</v>
      </c>
      <c r="O640">
        <v>59.33</v>
      </c>
      <c r="Q640">
        <v>175</v>
      </c>
      <c r="S640">
        <v>384</v>
      </c>
      <c r="T640">
        <v>368</v>
      </c>
      <c r="U640">
        <v>309</v>
      </c>
      <c r="V640">
        <v>12948377.34</v>
      </c>
      <c r="W640">
        <v>39</v>
      </c>
      <c r="X640" s="1">
        <v>3.01E-6</v>
      </c>
      <c r="Y640">
        <v>0.22285714300000001</v>
      </c>
      <c r="Z640">
        <v>0.12621359200000001</v>
      </c>
      <c r="AA640">
        <v>22</v>
      </c>
      <c r="AB640">
        <v>0</v>
      </c>
      <c r="AC640">
        <v>22</v>
      </c>
      <c r="AD640" t="s">
        <v>32</v>
      </c>
      <c r="AE640" t="s">
        <v>32</v>
      </c>
      <c r="AF640">
        <v>39</v>
      </c>
      <c r="AG640">
        <v>39</v>
      </c>
      <c r="AH640">
        <f t="shared" ref="AH640:AH703" si="10">(AB640/AG640)*100</f>
        <v>0</v>
      </c>
      <c r="AY640" t="s">
        <v>37</v>
      </c>
    </row>
    <row r="641" spans="2:51" x14ac:dyDescent="0.25">
      <c r="B641">
        <v>45</v>
      </c>
      <c r="C641" t="s">
        <v>34</v>
      </c>
      <c r="G641" s="2">
        <v>43503</v>
      </c>
      <c r="H641">
        <v>17</v>
      </c>
      <c r="I641">
        <v>15</v>
      </c>
      <c r="L641">
        <v>2</v>
      </c>
      <c r="M641">
        <v>19</v>
      </c>
      <c r="N641" t="s">
        <v>31</v>
      </c>
      <c r="O641">
        <v>49.12</v>
      </c>
      <c r="Q641">
        <v>134</v>
      </c>
      <c r="S641">
        <v>183</v>
      </c>
      <c r="T641">
        <v>190</v>
      </c>
      <c r="U641">
        <v>169</v>
      </c>
      <c r="V641">
        <v>2439538.8829999999</v>
      </c>
      <c r="W641">
        <v>17</v>
      </c>
      <c r="X641" s="1">
        <v>6.9700000000000002E-6</v>
      </c>
      <c r="Y641">
        <v>0.12686567200000001</v>
      </c>
      <c r="Z641">
        <v>0.100591716</v>
      </c>
      <c r="AA641">
        <v>2</v>
      </c>
      <c r="AB641">
        <v>0</v>
      </c>
      <c r="AC641">
        <v>2</v>
      </c>
      <c r="AD641" t="s">
        <v>32</v>
      </c>
      <c r="AE641" t="s">
        <v>32</v>
      </c>
      <c r="AF641">
        <v>17</v>
      </c>
      <c r="AG641">
        <v>17</v>
      </c>
      <c r="AH641">
        <f t="shared" si="10"/>
        <v>0</v>
      </c>
    </row>
    <row r="642" spans="2:51" x14ac:dyDescent="0.25">
      <c r="B642">
        <v>46</v>
      </c>
      <c r="C642" t="s">
        <v>29</v>
      </c>
      <c r="G642" s="2">
        <v>43503</v>
      </c>
      <c r="H642">
        <v>17</v>
      </c>
      <c r="I642">
        <v>15</v>
      </c>
      <c r="L642">
        <v>2</v>
      </c>
      <c r="M642">
        <v>19</v>
      </c>
      <c r="N642" t="s">
        <v>31</v>
      </c>
      <c r="O642">
        <v>14.09</v>
      </c>
      <c r="Q642">
        <v>60</v>
      </c>
      <c r="S642">
        <v>47</v>
      </c>
      <c r="T642">
        <v>57</v>
      </c>
      <c r="U642">
        <v>54.666666669999998</v>
      </c>
      <c r="V642">
        <v>84163.196100000001</v>
      </c>
      <c r="W642">
        <v>12</v>
      </c>
      <c r="X642">
        <v>1.4258000000000001E-4</v>
      </c>
      <c r="Y642">
        <v>0.2</v>
      </c>
      <c r="Z642">
        <v>0.21951219499999999</v>
      </c>
      <c r="AA642">
        <v>7</v>
      </c>
      <c r="AB642">
        <v>0</v>
      </c>
      <c r="AC642">
        <v>7</v>
      </c>
      <c r="AD642" t="s">
        <v>32</v>
      </c>
      <c r="AE642" t="s">
        <v>32</v>
      </c>
      <c r="AF642">
        <v>12</v>
      </c>
      <c r="AG642">
        <v>12</v>
      </c>
      <c r="AH642">
        <f t="shared" si="10"/>
        <v>0</v>
      </c>
    </row>
    <row r="643" spans="2:51" x14ac:dyDescent="0.25">
      <c r="B643">
        <v>47</v>
      </c>
      <c r="C643" t="s">
        <v>29</v>
      </c>
      <c r="G643" s="2">
        <v>43503</v>
      </c>
      <c r="H643">
        <v>17</v>
      </c>
      <c r="I643">
        <v>15</v>
      </c>
      <c r="L643">
        <v>2</v>
      </c>
      <c r="M643">
        <v>19</v>
      </c>
      <c r="N643" t="s">
        <v>31</v>
      </c>
      <c r="O643">
        <v>51.96</v>
      </c>
      <c r="Q643">
        <v>136</v>
      </c>
      <c r="S643">
        <v>260</v>
      </c>
      <c r="T643">
        <v>270</v>
      </c>
      <c r="U643">
        <v>222</v>
      </c>
      <c r="V643">
        <v>4998898.0080000004</v>
      </c>
      <c r="W643">
        <v>89</v>
      </c>
      <c r="X643" s="1">
        <v>1.7799999999999999E-5</v>
      </c>
      <c r="Y643">
        <v>0.65441176499999998</v>
      </c>
      <c r="Z643">
        <v>0.40090090099999998</v>
      </c>
      <c r="AA643">
        <v>1</v>
      </c>
      <c r="AB643">
        <v>0</v>
      </c>
      <c r="AC643">
        <v>1</v>
      </c>
      <c r="AD643" t="s">
        <v>32</v>
      </c>
      <c r="AE643" t="s">
        <v>32</v>
      </c>
      <c r="AF643">
        <v>89</v>
      </c>
      <c r="AG643">
        <v>89</v>
      </c>
      <c r="AH643">
        <f t="shared" si="10"/>
        <v>0</v>
      </c>
    </row>
    <row r="644" spans="2:51" x14ac:dyDescent="0.25">
      <c r="B644">
        <v>48</v>
      </c>
      <c r="C644" t="s">
        <v>30</v>
      </c>
      <c r="G644" s="2">
        <v>43503</v>
      </c>
      <c r="H644">
        <v>17</v>
      </c>
      <c r="I644">
        <v>15</v>
      </c>
      <c r="L644">
        <v>2</v>
      </c>
      <c r="M644">
        <v>19</v>
      </c>
      <c r="N644" t="s">
        <v>31</v>
      </c>
      <c r="O644">
        <v>19.399999999999999</v>
      </c>
      <c r="Q644">
        <v>68</v>
      </c>
      <c r="S644">
        <v>40</v>
      </c>
      <c r="T644">
        <v>35</v>
      </c>
      <c r="U644">
        <v>47.666666669999998</v>
      </c>
      <c r="V644">
        <v>49846.561329999997</v>
      </c>
      <c r="W644">
        <v>18</v>
      </c>
      <c r="X644">
        <v>3.6110800000000001E-4</v>
      </c>
      <c r="Y644">
        <v>0.264705882</v>
      </c>
      <c r="Z644">
        <v>0.37762237799999998</v>
      </c>
      <c r="AA644">
        <v>6</v>
      </c>
      <c r="AB644">
        <v>0</v>
      </c>
      <c r="AC644">
        <v>6</v>
      </c>
      <c r="AD644" t="s">
        <v>32</v>
      </c>
      <c r="AE644" t="s">
        <v>32</v>
      </c>
      <c r="AF644">
        <v>18</v>
      </c>
      <c r="AG644">
        <v>18</v>
      </c>
      <c r="AH644">
        <f t="shared" si="10"/>
        <v>0</v>
      </c>
    </row>
    <row r="645" spans="2:51" x14ac:dyDescent="0.25">
      <c r="B645">
        <v>49</v>
      </c>
      <c r="C645" t="s">
        <v>29</v>
      </c>
      <c r="G645" s="2">
        <v>43503</v>
      </c>
      <c r="H645">
        <v>17</v>
      </c>
      <c r="I645">
        <v>15</v>
      </c>
      <c r="L645">
        <v>2</v>
      </c>
      <c r="M645">
        <v>19</v>
      </c>
      <c r="N645" t="s">
        <v>31</v>
      </c>
      <c r="O645">
        <v>47.67</v>
      </c>
      <c r="Q645">
        <v>179</v>
      </c>
      <c r="S645">
        <v>89</v>
      </c>
      <c r="T645">
        <v>109</v>
      </c>
      <c r="U645">
        <v>125.66666669999999</v>
      </c>
      <c r="V645">
        <v>909217.51029999997</v>
      </c>
      <c r="W645">
        <v>6</v>
      </c>
      <c r="X645" s="1">
        <v>6.6000000000000003E-6</v>
      </c>
      <c r="Y645">
        <v>3.3519553000000001E-2</v>
      </c>
      <c r="Z645">
        <v>4.7745358000000002E-2</v>
      </c>
      <c r="AA645">
        <v>3</v>
      </c>
      <c r="AB645">
        <v>0</v>
      </c>
      <c r="AC645">
        <v>3</v>
      </c>
      <c r="AD645" t="s">
        <v>32</v>
      </c>
      <c r="AE645" t="s">
        <v>32</v>
      </c>
      <c r="AF645">
        <v>6</v>
      </c>
      <c r="AG645">
        <v>6</v>
      </c>
      <c r="AH645">
        <f t="shared" si="10"/>
        <v>0</v>
      </c>
      <c r="AY645" t="s">
        <v>53</v>
      </c>
    </row>
    <row r="646" spans="2:51" x14ac:dyDescent="0.25">
      <c r="B646">
        <v>50</v>
      </c>
      <c r="C646" t="s">
        <v>29</v>
      </c>
      <c r="G646" s="2">
        <v>43503</v>
      </c>
      <c r="H646">
        <v>17</v>
      </c>
      <c r="I646">
        <v>15</v>
      </c>
      <c r="L646">
        <v>2</v>
      </c>
      <c r="M646">
        <v>19</v>
      </c>
      <c r="N646" t="s">
        <v>31</v>
      </c>
      <c r="O646">
        <v>38.5</v>
      </c>
      <c r="Q646">
        <v>168</v>
      </c>
      <c r="S646">
        <v>245</v>
      </c>
      <c r="T646">
        <v>239</v>
      </c>
      <c r="U646">
        <v>217.33333329999999</v>
      </c>
      <c r="V646">
        <v>5150762.4689999996</v>
      </c>
      <c r="W646">
        <v>25</v>
      </c>
      <c r="X646" s="1">
        <v>4.8500000000000002E-6</v>
      </c>
      <c r="Y646">
        <v>0.148809524</v>
      </c>
      <c r="Z646">
        <v>0.115030675</v>
      </c>
      <c r="AA646">
        <v>18</v>
      </c>
      <c r="AB646">
        <v>0</v>
      </c>
      <c r="AC646">
        <v>18</v>
      </c>
      <c r="AD646" t="s">
        <v>32</v>
      </c>
      <c r="AE646" t="s">
        <v>32</v>
      </c>
      <c r="AF646">
        <v>25</v>
      </c>
      <c r="AG646">
        <v>25</v>
      </c>
      <c r="AH646">
        <f t="shared" si="10"/>
        <v>0</v>
      </c>
      <c r="AY646" t="s">
        <v>51</v>
      </c>
    </row>
    <row r="647" spans="2:51" x14ac:dyDescent="0.25">
      <c r="B647">
        <v>51</v>
      </c>
      <c r="C647" t="s">
        <v>30</v>
      </c>
      <c r="G647" s="2">
        <v>43503</v>
      </c>
      <c r="H647">
        <v>17</v>
      </c>
      <c r="I647">
        <v>15</v>
      </c>
      <c r="L647">
        <v>2</v>
      </c>
      <c r="M647">
        <v>19</v>
      </c>
      <c r="N647" t="s">
        <v>31</v>
      </c>
      <c r="O647">
        <v>17.96</v>
      </c>
      <c r="Q647">
        <v>76</v>
      </c>
      <c r="S647">
        <v>59</v>
      </c>
      <c r="T647">
        <v>52</v>
      </c>
      <c r="U647">
        <v>62.333333330000002</v>
      </c>
      <c r="V647">
        <v>122086.3762</v>
      </c>
      <c r="W647">
        <v>13</v>
      </c>
      <c r="X647">
        <v>1.06482E-4</v>
      </c>
      <c r="Y647">
        <v>0.17105263200000001</v>
      </c>
      <c r="Z647">
        <v>0.20855615</v>
      </c>
      <c r="AA647">
        <v>8</v>
      </c>
      <c r="AB647">
        <v>0</v>
      </c>
      <c r="AC647">
        <v>8</v>
      </c>
      <c r="AD647" t="s">
        <v>32</v>
      </c>
      <c r="AE647" t="s">
        <v>32</v>
      </c>
      <c r="AF647">
        <v>13</v>
      </c>
      <c r="AG647">
        <v>13</v>
      </c>
      <c r="AH647">
        <f t="shared" si="10"/>
        <v>0</v>
      </c>
    </row>
    <row r="648" spans="2:51" x14ac:dyDescent="0.25">
      <c r="B648">
        <v>53</v>
      </c>
      <c r="C648" t="s">
        <v>29</v>
      </c>
      <c r="G648" s="2">
        <v>43503</v>
      </c>
      <c r="H648">
        <v>17</v>
      </c>
      <c r="I648">
        <v>15</v>
      </c>
      <c r="L648">
        <v>2</v>
      </c>
      <c r="M648">
        <v>19</v>
      </c>
      <c r="N648" t="s">
        <v>31</v>
      </c>
      <c r="O648">
        <v>17.760000000000002</v>
      </c>
      <c r="Q648">
        <v>64</v>
      </c>
      <c r="S648">
        <v>48</v>
      </c>
      <c r="T648">
        <v>63</v>
      </c>
      <c r="U648">
        <v>58.333333330000002</v>
      </c>
      <c r="V648">
        <v>101335.12699999999</v>
      </c>
      <c r="W648">
        <v>16</v>
      </c>
      <c r="X648">
        <v>1.57892E-4</v>
      </c>
      <c r="Y648">
        <v>0.25</v>
      </c>
      <c r="Z648">
        <v>0.27428571400000001</v>
      </c>
      <c r="AA648">
        <v>10</v>
      </c>
      <c r="AB648">
        <v>0</v>
      </c>
      <c r="AC648">
        <v>10</v>
      </c>
      <c r="AD648" t="s">
        <v>32</v>
      </c>
      <c r="AE648" t="s">
        <v>32</v>
      </c>
      <c r="AF648">
        <v>16</v>
      </c>
      <c r="AG648">
        <v>16</v>
      </c>
      <c r="AH648">
        <f t="shared" si="10"/>
        <v>0</v>
      </c>
    </row>
    <row r="649" spans="2:51" x14ac:dyDescent="0.25">
      <c r="B649">
        <v>54</v>
      </c>
      <c r="C649" t="s">
        <v>29</v>
      </c>
      <c r="G649" s="2">
        <v>43503</v>
      </c>
      <c r="H649">
        <v>17</v>
      </c>
      <c r="I649">
        <v>15</v>
      </c>
      <c r="L649">
        <v>2</v>
      </c>
      <c r="M649">
        <v>19</v>
      </c>
      <c r="N649" t="s">
        <v>31</v>
      </c>
      <c r="O649">
        <v>25.63</v>
      </c>
      <c r="Q649">
        <v>62</v>
      </c>
      <c r="S649">
        <v>59</v>
      </c>
      <c r="T649">
        <v>46</v>
      </c>
      <c r="U649">
        <v>55.666666669999998</v>
      </c>
      <c r="V649">
        <v>88104.844349999999</v>
      </c>
      <c r="W649">
        <v>12</v>
      </c>
      <c r="X649">
        <v>1.3620099999999999E-4</v>
      </c>
      <c r="Y649">
        <v>0.19354838699999999</v>
      </c>
      <c r="Z649">
        <v>0.215568862</v>
      </c>
      <c r="AA649">
        <v>12</v>
      </c>
      <c r="AB649">
        <v>0</v>
      </c>
      <c r="AC649">
        <v>12</v>
      </c>
      <c r="AD649" t="s">
        <v>35</v>
      </c>
      <c r="AE649" t="s">
        <v>35</v>
      </c>
      <c r="AF649">
        <v>12</v>
      </c>
      <c r="AG649">
        <v>12</v>
      </c>
      <c r="AH649">
        <f t="shared" si="10"/>
        <v>0</v>
      </c>
    </row>
    <row r="650" spans="2:51" x14ac:dyDescent="0.25">
      <c r="B650">
        <v>55</v>
      </c>
      <c r="C650" t="s">
        <v>34</v>
      </c>
      <c r="G650" s="2">
        <v>43503</v>
      </c>
      <c r="H650">
        <v>17</v>
      </c>
      <c r="I650">
        <v>15</v>
      </c>
      <c r="L650">
        <v>2</v>
      </c>
      <c r="M650">
        <v>19</v>
      </c>
      <c r="N650" t="s">
        <v>31</v>
      </c>
      <c r="O650">
        <v>47.53</v>
      </c>
      <c r="Q650">
        <v>77</v>
      </c>
      <c r="S650">
        <v>59</v>
      </c>
      <c r="T650">
        <v>60</v>
      </c>
      <c r="U650">
        <v>65.333333330000002</v>
      </c>
      <c r="V650">
        <v>142722.43369999999</v>
      </c>
      <c r="W650">
        <v>177</v>
      </c>
      <c r="X650">
        <v>1.240169E-3</v>
      </c>
      <c r="Y650">
        <v>2.2987012990000002</v>
      </c>
      <c r="Z650">
        <v>2.7091836730000001</v>
      </c>
      <c r="AA650">
        <v>61</v>
      </c>
      <c r="AB650">
        <v>0</v>
      </c>
      <c r="AC650">
        <v>61</v>
      </c>
      <c r="AD650" t="s">
        <v>32</v>
      </c>
      <c r="AE650" t="s">
        <v>32</v>
      </c>
      <c r="AF650">
        <v>177</v>
      </c>
      <c r="AG650">
        <v>177</v>
      </c>
      <c r="AH650">
        <f t="shared" si="10"/>
        <v>0</v>
      </c>
    </row>
    <row r="651" spans="2:51" x14ac:dyDescent="0.25">
      <c r="B651">
        <v>56</v>
      </c>
      <c r="C651" t="s">
        <v>30</v>
      </c>
      <c r="G651" s="2">
        <v>43503</v>
      </c>
      <c r="H651">
        <v>17</v>
      </c>
      <c r="I651">
        <v>15</v>
      </c>
      <c r="L651">
        <v>2</v>
      </c>
      <c r="M651">
        <v>19</v>
      </c>
      <c r="N651" t="s">
        <v>31</v>
      </c>
      <c r="O651">
        <v>35.25</v>
      </c>
      <c r="Q651">
        <v>130</v>
      </c>
      <c r="S651">
        <v>168</v>
      </c>
      <c r="T651">
        <v>170</v>
      </c>
      <c r="U651">
        <v>156</v>
      </c>
      <c r="V651">
        <v>1944015.892</v>
      </c>
      <c r="W651">
        <v>19</v>
      </c>
      <c r="X651" s="1">
        <v>1.03E-5</v>
      </c>
      <c r="Y651">
        <v>0.15384615400000001</v>
      </c>
      <c r="Z651">
        <v>0.128205128</v>
      </c>
      <c r="AA651">
        <v>20</v>
      </c>
      <c r="AB651">
        <v>0</v>
      </c>
      <c r="AC651">
        <v>20</v>
      </c>
      <c r="AD651" t="s">
        <v>35</v>
      </c>
      <c r="AE651" t="s">
        <v>35</v>
      </c>
      <c r="AF651">
        <v>20</v>
      </c>
      <c r="AG651">
        <v>20</v>
      </c>
      <c r="AH651">
        <f t="shared" si="10"/>
        <v>0</v>
      </c>
    </row>
    <row r="652" spans="2:51" x14ac:dyDescent="0.25">
      <c r="B652">
        <v>57</v>
      </c>
      <c r="C652" t="s">
        <v>30</v>
      </c>
      <c r="G652" s="2">
        <v>43503</v>
      </c>
      <c r="H652">
        <v>17</v>
      </c>
      <c r="I652">
        <v>15</v>
      </c>
      <c r="L652">
        <v>2</v>
      </c>
      <c r="M652">
        <v>19</v>
      </c>
      <c r="N652" t="s">
        <v>31</v>
      </c>
      <c r="O652">
        <v>47.47</v>
      </c>
      <c r="Q652">
        <v>84</v>
      </c>
      <c r="S652">
        <v>243</v>
      </c>
      <c r="T652">
        <v>199</v>
      </c>
      <c r="U652">
        <v>175.33333329999999</v>
      </c>
      <c r="V652">
        <v>2126850.1469999999</v>
      </c>
      <c r="W652">
        <v>36</v>
      </c>
      <c r="X652" s="1">
        <v>1.6900000000000001E-5</v>
      </c>
      <c r="Y652">
        <v>0.428571429</v>
      </c>
      <c r="Z652">
        <v>0.20532319399999999</v>
      </c>
      <c r="AA652">
        <v>25</v>
      </c>
      <c r="AB652">
        <v>0</v>
      </c>
      <c r="AC652">
        <v>25</v>
      </c>
      <c r="AD652" t="s">
        <v>32</v>
      </c>
      <c r="AE652" t="s">
        <v>32</v>
      </c>
      <c r="AF652">
        <v>36</v>
      </c>
      <c r="AG652">
        <v>36</v>
      </c>
      <c r="AH652">
        <f t="shared" si="10"/>
        <v>0</v>
      </c>
    </row>
    <row r="653" spans="2:51" x14ac:dyDescent="0.25">
      <c r="B653">
        <v>58</v>
      </c>
      <c r="C653" t="s">
        <v>34</v>
      </c>
      <c r="G653" s="2">
        <v>43503</v>
      </c>
      <c r="H653">
        <v>17</v>
      </c>
      <c r="I653">
        <v>15</v>
      </c>
      <c r="L653">
        <v>2</v>
      </c>
      <c r="M653">
        <v>19</v>
      </c>
      <c r="N653" t="s">
        <v>31</v>
      </c>
      <c r="O653">
        <v>46.59</v>
      </c>
      <c r="Q653">
        <v>174</v>
      </c>
      <c r="S653">
        <v>250</v>
      </c>
      <c r="T653">
        <v>273</v>
      </c>
      <c r="U653">
        <v>232.33333329999999</v>
      </c>
      <c r="V653">
        <v>6217992.0080000004</v>
      </c>
      <c r="W653">
        <v>13</v>
      </c>
      <c r="X653" s="1">
        <v>2.0899999999999999E-6</v>
      </c>
      <c r="Y653">
        <v>7.4712643999999995E-2</v>
      </c>
      <c r="Z653">
        <v>5.5954088999999999E-2</v>
      </c>
      <c r="AA653">
        <v>3</v>
      </c>
      <c r="AB653">
        <v>0</v>
      </c>
      <c r="AC653">
        <v>3</v>
      </c>
      <c r="AD653" t="s">
        <v>32</v>
      </c>
      <c r="AE653" t="s">
        <v>32</v>
      </c>
      <c r="AF653">
        <v>13</v>
      </c>
      <c r="AG653">
        <v>13</v>
      </c>
      <c r="AH653">
        <f t="shared" si="10"/>
        <v>0</v>
      </c>
      <c r="AY653" t="s">
        <v>51</v>
      </c>
    </row>
    <row r="654" spans="2:51" x14ac:dyDescent="0.25">
      <c r="B654">
        <v>59</v>
      </c>
      <c r="C654" t="s">
        <v>29</v>
      </c>
      <c r="G654" s="2">
        <v>43503</v>
      </c>
      <c r="H654">
        <v>17</v>
      </c>
      <c r="I654">
        <v>15</v>
      </c>
      <c r="L654">
        <v>2</v>
      </c>
      <c r="M654">
        <v>19</v>
      </c>
      <c r="N654" t="s">
        <v>31</v>
      </c>
      <c r="O654">
        <v>52.16</v>
      </c>
      <c r="Q654">
        <v>153</v>
      </c>
      <c r="S654">
        <v>272</v>
      </c>
      <c r="T654">
        <v>202</v>
      </c>
      <c r="U654">
        <v>209</v>
      </c>
      <c r="V654">
        <v>4401593.784</v>
      </c>
      <c r="W654">
        <v>32</v>
      </c>
      <c r="X654" s="1">
        <v>7.2699999999999999E-6</v>
      </c>
      <c r="Y654">
        <v>0.209150327</v>
      </c>
      <c r="Z654">
        <v>0.153110048</v>
      </c>
      <c r="AA654">
        <v>18</v>
      </c>
      <c r="AB654">
        <v>0</v>
      </c>
      <c r="AC654">
        <v>18</v>
      </c>
      <c r="AD654" t="s">
        <v>32</v>
      </c>
      <c r="AE654" t="s">
        <v>32</v>
      </c>
      <c r="AF654">
        <v>32</v>
      </c>
      <c r="AG654">
        <v>32</v>
      </c>
      <c r="AH654">
        <f t="shared" si="10"/>
        <v>0</v>
      </c>
    </row>
    <row r="655" spans="2:51" x14ac:dyDescent="0.25">
      <c r="B655">
        <v>60</v>
      </c>
      <c r="C655" t="s">
        <v>34</v>
      </c>
      <c r="G655" s="2">
        <v>43503</v>
      </c>
      <c r="H655">
        <v>17</v>
      </c>
      <c r="I655">
        <v>15</v>
      </c>
      <c r="L655">
        <v>2</v>
      </c>
      <c r="M655">
        <v>19</v>
      </c>
      <c r="N655" t="s">
        <v>31</v>
      </c>
      <c r="O655">
        <v>51.31</v>
      </c>
      <c r="Q655">
        <v>176</v>
      </c>
      <c r="S655">
        <v>250</v>
      </c>
      <c r="T655">
        <v>239</v>
      </c>
      <c r="U655">
        <v>221.66666670000001</v>
      </c>
      <c r="V655">
        <v>5506160.0729999999</v>
      </c>
      <c r="W655">
        <v>37</v>
      </c>
      <c r="X655" s="1">
        <v>9.0799999999999995E-6</v>
      </c>
      <c r="Y655">
        <v>0.284090909</v>
      </c>
      <c r="Z655">
        <v>0.22556391000000001</v>
      </c>
      <c r="AA655">
        <v>50</v>
      </c>
      <c r="AB655">
        <v>0</v>
      </c>
      <c r="AC655">
        <v>50</v>
      </c>
      <c r="AD655" t="s">
        <v>35</v>
      </c>
      <c r="AE655" t="s">
        <v>35</v>
      </c>
      <c r="AF655">
        <v>50</v>
      </c>
      <c r="AG655">
        <v>50</v>
      </c>
      <c r="AH655">
        <f t="shared" si="10"/>
        <v>0</v>
      </c>
      <c r="AY655" t="s">
        <v>54</v>
      </c>
    </row>
    <row r="656" spans="2:51" x14ac:dyDescent="0.25">
      <c r="B656">
        <v>61</v>
      </c>
      <c r="C656" t="s">
        <v>30</v>
      </c>
      <c r="G656" s="2">
        <v>43503</v>
      </c>
      <c r="H656">
        <v>17</v>
      </c>
      <c r="I656">
        <v>15</v>
      </c>
      <c r="L656">
        <v>2</v>
      </c>
      <c r="M656">
        <v>19</v>
      </c>
      <c r="N656" t="s">
        <v>31</v>
      </c>
      <c r="O656">
        <v>30.72</v>
      </c>
      <c r="Q656">
        <v>99</v>
      </c>
      <c r="S656">
        <v>266</v>
      </c>
      <c r="T656">
        <v>208</v>
      </c>
      <c r="U656">
        <v>191</v>
      </c>
      <c r="V656">
        <v>2867995.21</v>
      </c>
      <c r="W656">
        <v>19</v>
      </c>
      <c r="X656" s="1">
        <v>6.6200000000000001E-6</v>
      </c>
      <c r="Y656">
        <v>0.19191919199999999</v>
      </c>
      <c r="Z656">
        <v>9.9476439999999999E-2</v>
      </c>
      <c r="AA656">
        <v>14</v>
      </c>
      <c r="AB656">
        <v>0</v>
      </c>
      <c r="AC656">
        <v>14</v>
      </c>
      <c r="AD656" t="s">
        <v>32</v>
      </c>
      <c r="AE656" t="s">
        <v>32</v>
      </c>
      <c r="AF656">
        <v>19</v>
      </c>
      <c r="AG656">
        <v>19</v>
      </c>
      <c r="AH656">
        <f t="shared" si="10"/>
        <v>0</v>
      </c>
    </row>
    <row r="657" spans="2:51" x14ac:dyDescent="0.25">
      <c r="B657">
        <v>62</v>
      </c>
      <c r="C657" t="s">
        <v>34</v>
      </c>
      <c r="G657" s="2">
        <v>43503</v>
      </c>
      <c r="H657">
        <v>17</v>
      </c>
      <c r="I657">
        <v>15</v>
      </c>
      <c r="L657">
        <v>2</v>
      </c>
      <c r="M657">
        <v>19</v>
      </c>
      <c r="N657" t="s">
        <v>31</v>
      </c>
      <c r="O657">
        <v>36.56</v>
      </c>
      <c r="Q657">
        <v>128</v>
      </c>
      <c r="S657">
        <v>166</v>
      </c>
      <c r="T657">
        <v>158</v>
      </c>
      <c r="U657">
        <v>150.66666670000001</v>
      </c>
      <c r="V657">
        <v>1757815.9469999999</v>
      </c>
      <c r="W657">
        <v>16</v>
      </c>
      <c r="X657" s="1">
        <v>9.0999999999999993E-6</v>
      </c>
      <c r="Y657">
        <v>0.125</v>
      </c>
      <c r="Z657">
        <v>0.10619468999999999</v>
      </c>
      <c r="AA657">
        <v>10</v>
      </c>
      <c r="AB657">
        <v>0</v>
      </c>
      <c r="AC657">
        <v>10</v>
      </c>
      <c r="AD657" t="s">
        <v>32</v>
      </c>
      <c r="AE657" t="s">
        <v>32</v>
      </c>
      <c r="AF657">
        <v>16</v>
      </c>
      <c r="AG657">
        <v>16</v>
      </c>
      <c r="AH657">
        <f t="shared" si="10"/>
        <v>0</v>
      </c>
    </row>
    <row r="658" spans="2:51" x14ac:dyDescent="0.25">
      <c r="B658">
        <v>63</v>
      </c>
      <c r="C658" t="s">
        <v>30</v>
      </c>
      <c r="G658" s="2">
        <v>43503</v>
      </c>
      <c r="H658">
        <v>17</v>
      </c>
      <c r="I658">
        <v>15</v>
      </c>
      <c r="L658">
        <v>2</v>
      </c>
      <c r="M658">
        <v>19</v>
      </c>
      <c r="N658" t="s">
        <v>31</v>
      </c>
      <c r="O658">
        <v>15.39</v>
      </c>
      <c r="Q658">
        <v>52</v>
      </c>
      <c r="S658">
        <v>49</v>
      </c>
      <c r="T658">
        <v>47</v>
      </c>
      <c r="U658">
        <v>49.333333330000002</v>
      </c>
      <c r="V658">
        <v>62704.042009999997</v>
      </c>
      <c r="W658">
        <v>13</v>
      </c>
      <c r="X658">
        <v>2.0732300000000001E-4</v>
      </c>
      <c r="Y658">
        <v>0.25</v>
      </c>
      <c r="Z658">
        <v>0.263513514</v>
      </c>
      <c r="AA658">
        <v>0</v>
      </c>
      <c r="AB658">
        <v>0</v>
      </c>
      <c r="AC658">
        <v>0</v>
      </c>
      <c r="AD658" t="s">
        <v>32</v>
      </c>
      <c r="AE658" t="s">
        <v>32</v>
      </c>
      <c r="AF658">
        <v>13</v>
      </c>
      <c r="AG658">
        <v>13</v>
      </c>
      <c r="AH658">
        <f t="shared" si="10"/>
        <v>0</v>
      </c>
    </row>
    <row r="659" spans="2:51" x14ac:dyDescent="0.25">
      <c r="B659">
        <v>64</v>
      </c>
      <c r="C659" t="s">
        <v>30</v>
      </c>
      <c r="G659" s="2">
        <v>43503</v>
      </c>
      <c r="H659">
        <v>17</v>
      </c>
      <c r="I659">
        <v>15</v>
      </c>
      <c r="L659">
        <v>2</v>
      </c>
      <c r="M659">
        <v>19</v>
      </c>
      <c r="N659" t="s">
        <v>31</v>
      </c>
      <c r="O659">
        <v>28.94</v>
      </c>
      <c r="Q659">
        <v>125</v>
      </c>
      <c r="S659">
        <v>64</v>
      </c>
      <c r="T659">
        <v>94</v>
      </c>
      <c r="U659">
        <v>94.333333330000002</v>
      </c>
      <c r="V659">
        <v>393745.94669999997</v>
      </c>
      <c r="W659">
        <v>12</v>
      </c>
      <c r="X659" s="1">
        <v>3.0499999999999999E-5</v>
      </c>
      <c r="Y659">
        <v>9.6000000000000002E-2</v>
      </c>
      <c r="Z659">
        <v>0.12720848100000001</v>
      </c>
      <c r="AA659">
        <v>1</v>
      </c>
      <c r="AB659">
        <v>0</v>
      </c>
      <c r="AC659">
        <v>1</v>
      </c>
      <c r="AD659" t="s">
        <v>32</v>
      </c>
      <c r="AE659" t="s">
        <v>32</v>
      </c>
      <c r="AF659">
        <v>12</v>
      </c>
      <c r="AG659">
        <v>12</v>
      </c>
      <c r="AH659">
        <f t="shared" si="10"/>
        <v>0</v>
      </c>
    </row>
    <row r="660" spans="2:51" x14ac:dyDescent="0.25">
      <c r="B660">
        <v>65</v>
      </c>
      <c r="C660" t="s">
        <v>30</v>
      </c>
      <c r="G660" s="2">
        <v>43503</v>
      </c>
      <c r="H660">
        <v>17</v>
      </c>
      <c r="I660">
        <v>15</v>
      </c>
      <c r="L660">
        <v>2</v>
      </c>
      <c r="M660">
        <v>19</v>
      </c>
      <c r="N660" t="s">
        <v>31</v>
      </c>
      <c r="O660">
        <v>26.73</v>
      </c>
      <c r="Q660">
        <v>74</v>
      </c>
      <c r="S660">
        <v>189</v>
      </c>
      <c r="T660">
        <v>104</v>
      </c>
      <c r="U660">
        <v>122.33333330000001</v>
      </c>
      <c r="V660">
        <v>761596.81420000002</v>
      </c>
      <c r="W660">
        <v>12</v>
      </c>
      <c r="X660" s="1">
        <v>1.5800000000000001E-5</v>
      </c>
      <c r="Y660">
        <v>0.162162162</v>
      </c>
      <c r="Z660">
        <v>9.8092642999999993E-2</v>
      </c>
      <c r="AA660">
        <v>3</v>
      </c>
      <c r="AB660">
        <v>0</v>
      </c>
      <c r="AC660">
        <v>3</v>
      </c>
      <c r="AD660" t="s">
        <v>32</v>
      </c>
      <c r="AE660" t="s">
        <v>32</v>
      </c>
      <c r="AF660">
        <v>12</v>
      </c>
      <c r="AG660">
        <v>12</v>
      </c>
      <c r="AH660">
        <f t="shared" si="10"/>
        <v>0</v>
      </c>
    </row>
    <row r="661" spans="2:51" x14ac:dyDescent="0.25">
      <c r="B661">
        <v>65</v>
      </c>
      <c r="C661" t="s">
        <v>30</v>
      </c>
      <c r="G661" s="2">
        <v>43503</v>
      </c>
      <c r="H661">
        <v>17</v>
      </c>
      <c r="I661">
        <v>15</v>
      </c>
      <c r="L661">
        <v>2</v>
      </c>
      <c r="M661">
        <v>19</v>
      </c>
      <c r="N661" t="s">
        <v>31</v>
      </c>
      <c r="O661">
        <v>16.940000000000001</v>
      </c>
      <c r="Q661">
        <v>63</v>
      </c>
      <c r="S661">
        <v>64</v>
      </c>
      <c r="T661">
        <v>53</v>
      </c>
      <c r="U661">
        <v>60</v>
      </c>
      <c r="V661">
        <v>111890.8694</v>
      </c>
      <c r="W661">
        <v>6</v>
      </c>
      <c r="X661" s="1">
        <v>7.1500000000000003E-5</v>
      </c>
      <c r="Y661">
        <v>0.126984127</v>
      </c>
      <c r="Z661">
        <v>0.133333333</v>
      </c>
      <c r="AA661">
        <v>8</v>
      </c>
      <c r="AB661">
        <v>0</v>
      </c>
      <c r="AC661">
        <v>8</v>
      </c>
      <c r="AD661" t="s">
        <v>35</v>
      </c>
      <c r="AE661" t="s">
        <v>35</v>
      </c>
      <c r="AF661">
        <v>8</v>
      </c>
      <c r="AG661">
        <v>8</v>
      </c>
      <c r="AH661">
        <f t="shared" si="10"/>
        <v>0</v>
      </c>
    </row>
    <row r="662" spans="2:51" x14ac:dyDescent="0.25">
      <c r="B662">
        <v>66</v>
      </c>
      <c r="C662" t="s">
        <v>29</v>
      </c>
      <c r="G662" s="2">
        <v>43503</v>
      </c>
      <c r="H662">
        <v>17</v>
      </c>
      <c r="I662">
        <v>15</v>
      </c>
      <c r="L662">
        <v>2</v>
      </c>
      <c r="M662">
        <v>19</v>
      </c>
      <c r="N662" t="s">
        <v>31</v>
      </c>
      <c r="O662">
        <v>13.81</v>
      </c>
      <c r="Q662">
        <v>54</v>
      </c>
      <c r="S662">
        <v>52</v>
      </c>
      <c r="T662">
        <v>49</v>
      </c>
      <c r="U662">
        <v>51.666666669999998</v>
      </c>
      <c r="V662">
        <v>72042.941879999998</v>
      </c>
      <c r="W662">
        <v>13</v>
      </c>
      <c r="X662">
        <v>1.8044799999999999E-4</v>
      </c>
      <c r="Y662">
        <v>0.24074074100000001</v>
      </c>
      <c r="Z662">
        <v>0.251612903</v>
      </c>
      <c r="AA662">
        <v>10</v>
      </c>
      <c r="AB662">
        <v>0</v>
      </c>
      <c r="AC662">
        <v>10</v>
      </c>
      <c r="AD662" t="s">
        <v>32</v>
      </c>
      <c r="AE662" t="s">
        <v>32</v>
      </c>
      <c r="AF662">
        <v>13</v>
      </c>
      <c r="AG662">
        <v>13</v>
      </c>
      <c r="AH662">
        <f t="shared" si="10"/>
        <v>0</v>
      </c>
    </row>
    <row r="663" spans="2:51" x14ac:dyDescent="0.25">
      <c r="B663">
        <v>67</v>
      </c>
      <c r="C663" t="s">
        <v>30</v>
      </c>
      <c r="G663" s="2">
        <v>43503</v>
      </c>
      <c r="H663">
        <v>17</v>
      </c>
      <c r="I663">
        <v>15</v>
      </c>
      <c r="L663">
        <v>2</v>
      </c>
      <c r="M663">
        <v>19</v>
      </c>
      <c r="N663" t="s">
        <v>31</v>
      </c>
      <c r="O663">
        <v>16.71</v>
      </c>
      <c r="Q663">
        <v>71</v>
      </c>
      <c r="S663">
        <v>49</v>
      </c>
      <c r="T663">
        <v>42</v>
      </c>
      <c r="U663">
        <v>54</v>
      </c>
      <c r="V663">
        <v>76507.141269999993</v>
      </c>
      <c r="W663">
        <v>7</v>
      </c>
      <c r="X663">
        <v>1.17636E-4</v>
      </c>
      <c r="Y663">
        <v>0.12676056299999999</v>
      </c>
      <c r="Z663">
        <v>0.16666666699999999</v>
      </c>
      <c r="AA663">
        <v>9</v>
      </c>
      <c r="AB663">
        <v>0</v>
      </c>
      <c r="AC663">
        <v>9</v>
      </c>
      <c r="AD663" t="s">
        <v>35</v>
      </c>
      <c r="AE663" t="s">
        <v>35</v>
      </c>
      <c r="AF663">
        <v>9</v>
      </c>
      <c r="AG663">
        <v>9</v>
      </c>
      <c r="AH663">
        <f t="shared" si="10"/>
        <v>0</v>
      </c>
      <c r="AY663" t="s">
        <v>55</v>
      </c>
    </row>
    <row r="664" spans="2:51" x14ac:dyDescent="0.25">
      <c r="B664">
        <v>68</v>
      </c>
      <c r="C664" t="s">
        <v>34</v>
      </c>
      <c r="G664" s="2">
        <v>43503</v>
      </c>
      <c r="H664">
        <v>17</v>
      </c>
      <c r="I664">
        <v>15</v>
      </c>
      <c r="L664">
        <v>2</v>
      </c>
      <c r="M664">
        <v>19</v>
      </c>
      <c r="N664" t="s">
        <v>31</v>
      </c>
      <c r="O664">
        <v>50.04</v>
      </c>
      <c r="Q664">
        <v>203</v>
      </c>
      <c r="S664">
        <v>209</v>
      </c>
      <c r="T664">
        <v>232</v>
      </c>
      <c r="U664">
        <v>214.66666670000001</v>
      </c>
      <c r="V664">
        <v>5153811.9050000003</v>
      </c>
      <c r="W664">
        <v>48</v>
      </c>
      <c r="X664" s="1">
        <v>9.3100000000000006E-6</v>
      </c>
      <c r="Y664">
        <v>0.236453202</v>
      </c>
      <c r="Z664">
        <v>0.22360248399999999</v>
      </c>
      <c r="AA664">
        <v>4</v>
      </c>
      <c r="AB664">
        <v>0</v>
      </c>
      <c r="AC664">
        <v>4</v>
      </c>
      <c r="AD664" t="s">
        <v>32</v>
      </c>
      <c r="AE664" t="s">
        <v>32</v>
      </c>
      <c r="AF664">
        <v>48</v>
      </c>
      <c r="AG664">
        <v>48</v>
      </c>
      <c r="AH664">
        <f t="shared" si="10"/>
        <v>0</v>
      </c>
    </row>
    <row r="665" spans="2:51" x14ac:dyDescent="0.25">
      <c r="B665">
        <v>69</v>
      </c>
      <c r="C665" t="s">
        <v>34</v>
      </c>
      <c r="G665" s="2">
        <v>43503</v>
      </c>
      <c r="H665">
        <v>17</v>
      </c>
      <c r="I665">
        <v>15</v>
      </c>
      <c r="L665">
        <v>2</v>
      </c>
      <c r="M665">
        <v>19</v>
      </c>
      <c r="N665" t="s">
        <v>31</v>
      </c>
      <c r="O665">
        <v>49.81</v>
      </c>
      <c r="Q665">
        <v>195</v>
      </c>
      <c r="S665">
        <v>267</v>
      </c>
      <c r="T665">
        <v>119</v>
      </c>
      <c r="U665">
        <v>193.66666670000001</v>
      </c>
      <c r="V665">
        <v>3244076.52</v>
      </c>
      <c r="W665">
        <v>21</v>
      </c>
      <c r="X665" s="1">
        <v>6.4699999999999999E-6</v>
      </c>
      <c r="Y665">
        <v>0.107692308</v>
      </c>
      <c r="Z665">
        <v>0.108433735</v>
      </c>
      <c r="AA665">
        <v>2</v>
      </c>
      <c r="AB665">
        <v>0</v>
      </c>
      <c r="AC665">
        <v>2</v>
      </c>
      <c r="AD665" t="s">
        <v>32</v>
      </c>
      <c r="AE665" t="s">
        <v>32</v>
      </c>
      <c r="AF665">
        <v>21</v>
      </c>
      <c r="AG665">
        <v>21</v>
      </c>
      <c r="AH665">
        <f t="shared" si="10"/>
        <v>0</v>
      </c>
    </row>
    <row r="666" spans="2:51" x14ac:dyDescent="0.25">
      <c r="B666">
        <v>70</v>
      </c>
      <c r="C666" t="s">
        <v>30</v>
      </c>
      <c r="G666" s="2">
        <v>43503</v>
      </c>
      <c r="H666">
        <v>17</v>
      </c>
      <c r="I666">
        <v>15</v>
      </c>
      <c r="L666">
        <v>2</v>
      </c>
      <c r="M666">
        <v>19</v>
      </c>
      <c r="N666" t="s">
        <v>31</v>
      </c>
      <c r="O666">
        <v>17.66</v>
      </c>
      <c r="Q666">
        <v>61</v>
      </c>
      <c r="S666">
        <v>57</v>
      </c>
      <c r="T666">
        <v>66</v>
      </c>
      <c r="U666">
        <v>61.333333330000002</v>
      </c>
      <c r="V666">
        <v>120156.3927</v>
      </c>
      <c r="W666">
        <v>12</v>
      </c>
      <c r="X666" s="1">
        <v>9.9900000000000002E-5</v>
      </c>
      <c r="Y666">
        <v>0.19672131100000001</v>
      </c>
      <c r="Z666">
        <v>0.19565217400000001</v>
      </c>
      <c r="AA666">
        <v>3</v>
      </c>
      <c r="AB666">
        <v>0</v>
      </c>
      <c r="AC666">
        <v>3</v>
      </c>
      <c r="AD666" t="s">
        <v>32</v>
      </c>
      <c r="AE666" t="s">
        <v>32</v>
      </c>
      <c r="AF666">
        <v>12</v>
      </c>
      <c r="AG666">
        <v>12</v>
      </c>
      <c r="AH666">
        <f t="shared" si="10"/>
        <v>0</v>
      </c>
    </row>
    <row r="667" spans="2:51" x14ac:dyDescent="0.25">
      <c r="B667">
        <v>71</v>
      </c>
      <c r="C667" t="s">
        <v>34</v>
      </c>
      <c r="G667" s="2">
        <v>43503</v>
      </c>
      <c r="H667">
        <v>17</v>
      </c>
      <c r="I667">
        <v>15</v>
      </c>
      <c r="L667">
        <v>2</v>
      </c>
      <c r="M667">
        <v>19</v>
      </c>
      <c r="N667" t="s">
        <v>31</v>
      </c>
      <c r="O667">
        <v>21.18</v>
      </c>
      <c r="Q667">
        <v>73</v>
      </c>
      <c r="S667">
        <v>35</v>
      </c>
      <c r="T667">
        <v>35</v>
      </c>
      <c r="U667">
        <v>47.666666669999998</v>
      </c>
      <c r="V667">
        <v>46822.780959999996</v>
      </c>
      <c r="W667">
        <v>8</v>
      </c>
      <c r="X667">
        <v>1.7085700000000001E-4</v>
      </c>
      <c r="Y667">
        <v>0.109589041</v>
      </c>
      <c r="Z667">
        <v>0.167832168</v>
      </c>
      <c r="AA667">
        <v>6</v>
      </c>
      <c r="AB667">
        <v>0</v>
      </c>
      <c r="AC667">
        <v>6</v>
      </c>
      <c r="AD667" t="s">
        <v>32</v>
      </c>
      <c r="AE667" t="s">
        <v>32</v>
      </c>
      <c r="AF667">
        <v>8</v>
      </c>
      <c r="AG667">
        <v>8</v>
      </c>
      <c r="AH667">
        <f t="shared" si="10"/>
        <v>0</v>
      </c>
    </row>
    <row r="668" spans="2:51" x14ac:dyDescent="0.25">
      <c r="B668">
        <v>72</v>
      </c>
      <c r="C668" t="s">
        <v>29</v>
      </c>
      <c r="G668" s="2">
        <v>43503</v>
      </c>
      <c r="H668">
        <v>17</v>
      </c>
      <c r="I668">
        <v>15</v>
      </c>
      <c r="L668">
        <v>2</v>
      </c>
      <c r="M668">
        <v>19</v>
      </c>
      <c r="N668" t="s">
        <v>31</v>
      </c>
      <c r="O668">
        <v>25.25</v>
      </c>
      <c r="Q668">
        <v>114</v>
      </c>
      <c r="S668">
        <v>87</v>
      </c>
      <c r="T668">
        <v>53</v>
      </c>
      <c r="U668">
        <v>84.666666669999998</v>
      </c>
      <c r="V668">
        <v>275231.55829999998</v>
      </c>
      <c r="W668">
        <v>5</v>
      </c>
      <c r="X668" s="1">
        <v>1.8199999999999999E-5</v>
      </c>
      <c r="Y668">
        <v>4.3859649000000001E-2</v>
      </c>
      <c r="Z668">
        <v>5.9055117999999997E-2</v>
      </c>
      <c r="AA668">
        <v>2</v>
      </c>
      <c r="AB668">
        <v>0</v>
      </c>
      <c r="AC668">
        <v>2</v>
      </c>
      <c r="AD668" t="s">
        <v>32</v>
      </c>
      <c r="AE668" t="s">
        <v>32</v>
      </c>
      <c r="AF668">
        <v>5</v>
      </c>
      <c r="AG668">
        <v>5</v>
      </c>
      <c r="AH668">
        <f t="shared" si="10"/>
        <v>0</v>
      </c>
    </row>
    <row r="669" spans="2:51" x14ac:dyDescent="0.25">
      <c r="B669">
        <v>73</v>
      </c>
      <c r="C669" t="s">
        <v>34</v>
      </c>
      <c r="G669" s="2">
        <v>43503</v>
      </c>
      <c r="H669">
        <v>17</v>
      </c>
      <c r="I669">
        <v>15</v>
      </c>
      <c r="L669">
        <v>2</v>
      </c>
      <c r="M669">
        <v>19</v>
      </c>
      <c r="N669" t="s">
        <v>31</v>
      </c>
      <c r="O669">
        <v>52.9</v>
      </c>
      <c r="Q669">
        <v>134</v>
      </c>
      <c r="S669">
        <v>149</v>
      </c>
      <c r="T669">
        <v>272</v>
      </c>
      <c r="U669">
        <v>185</v>
      </c>
      <c r="V669">
        <v>2843532.696</v>
      </c>
      <c r="W669">
        <v>18</v>
      </c>
      <c r="X669" s="1">
        <v>6.3300000000000004E-6</v>
      </c>
      <c r="Y669">
        <v>0.13432835800000001</v>
      </c>
      <c r="Z669">
        <v>9.7297297000000005E-2</v>
      </c>
      <c r="AA669">
        <v>7</v>
      </c>
      <c r="AB669">
        <v>0</v>
      </c>
      <c r="AC669">
        <v>7</v>
      </c>
      <c r="AD669" t="s">
        <v>32</v>
      </c>
      <c r="AE669" t="s">
        <v>32</v>
      </c>
      <c r="AF669">
        <v>18</v>
      </c>
      <c r="AG669">
        <v>18</v>
      </c>
      <c r="AH669">
        <f t="shared" si="10"/>
        <v>0</v>
      </c>
      <c r="AY669" t="s">
        <v>56</v>
      </c>
    </row>
    <row r="670" spans="2:51" x14ac:dyDescent="0.25">
      <c r="B670">
        <v>74</v>
      </c>
      <c r="C670" t="s">
        <v>30</v>
      </c>
      <c r="G670" s="2">
        <v>43503</v>
      </c>
      <c r="H670">
        <v>17</v>
      </c>
      <c r="I670">
        <v>15</v>
      </c>
      <c r="L670">
        <v>2</v>
      </c>
      <c r="M670">
        <v>19</v>
      </c>
      <c r="N670" t="s">
        <v>31</v>
      </c>
      <c r="O670">
        <v>16.5</v>
      </c>
      <c r="Q670">
        <v>74</v>
      </c>
      <c r="S670">
        <v>52</v>
      </c>
      <c r="T670">
        <v>69</v>
      </c>
      <c r="U670">
        <v>65</v>
      </c>
      <c r="V670">
        <v>139021.64069999999</v>
      </c>
      <c r="W670">
        <v>6</v>
      </c>
      <c r="X670" s="1">
        <v>4.32E-5</v>
      </c>
      <c r="Y670">
        <v>8.1081080999999999E-2</v>
      </c>
      <c r="Z670">
        <v>9.2307691999999997E-2</v>
      </c>
      <c r="AA670">
        <v>2</v>
      </c>
      <c r="AB670">
        <v>0</v>
      </c>
      <c r="AC670">
        <v>2</v>
      </c>
      <c r="AD670" t="s">
        <v>32</v>
      </c>
      <c r="AE670" t="s">
        <v>32</v>
      </c>
      <c r="AF670">
        <v>6</v>
      </c>
      <c r="AG670">
        <v>6</v>
      </c>
      <c r="AH670">
        <f t="shared" si="10"/>
        <v>0</v>
      </c>
      <c r="AY670" t="s">
        <v>57</v>
      </c>
    </row>
    <row r="671" spans="2:51" x14ac:dyDescent="0.25">
      <c r="B671">
        <v>75</v>
      </c>
      <c r="C671" t="s">
        <v>30</v>
      </c>
      <c r="G671" s="2">
        <v>43503</v>
      </c>
      <c r="H671">
        <v>17</v>
      </c>
      <c r="I671">
        <v>15</v>
      </c>
      <c r="L671">
        <v>2</v>
      </c>
      <c r="M671">
        <v>19</v>
      </c>
      <c r="N671" t="s">
        <v>31</v>
      </c>
      <c r="O671">
        <v>23.19</v>
      </c>
      <c r="Q671">
        <v>66</v>
      </c>
      <c r="S671">
        <v>66</v>
      </c>
      <c r="T671">
        <v>54</v>
      </c>
      <c r="U671">
        <v>62</v>
      </c>
      <c r="V671">
        <v>123162.8944</v>
      </c>
      <c r="W671">
        <v>10</v>
      </c>
      <c r="X671" s="1">
        <v>8.1199999999999995E-5</v>
      </c>
      <c r="Y671">
        <v>0.15151515199999999</v>
      </c>
      <c r="Z671">
        <v>0.16129032300000001</v>
      </c>
      <c r="AA671">
        <v>5</v>
      </c>
      <c r="AB671">
        <v>0</v>
      </c>
      <c r="AC671">
        <v>5</v>
      </c>
      <c r="AD671" t="s">
        <v>32</v>
      </c>
      <c r="AE671" t="s">
        <v>32</v>
      </c>
      <c r="AF671">
        <v>10</v>
      </c>
      <c r="AG671">
        <v>10</v>
      </c>
      <c r="AH671">
        <f t="shared" si="10"/>
        <v>0</v>
      </c>
    </row>
    <row r="672" spans="2:51" x14ac:dyDescent="0.25">
      <c r="B672">
        <v>76</v>
      </c>
      <c r="C672" t="s">
        <v>30</v>
      </c>
      <c r="G672" s="2">
        <v>43503</v>
      </c>
      <c r="H672">
        <v>17</v>
      </c>
      <c r="I672">
        <v>15</v>
      </c>
      <c r="L672">
        <v>2</v>
      </c>
      <c r="M672">
        <v>19</v>
      </c>
      <c r="N672" t="s">
        <v>31</v>
      </c>
      <c r="O672">
        <v>29.48</v>
      </c>
      <c r="Q672">
        <v>78</v>
      </c>
      <c r="S672">
        <v>128</v>
      </c>
      <c r="T672">
        <v>119</v>
      </c>
      <c r="U672">
        <v>108.33333330000001</v>
      </c>
      <c r="V672">
        <v>622085.08539999998</v>
      </c>
      <c r="W672">
        <v>12</v>
      </c>
      <c r="X672" s="1">
        <v>1.9300000000000002E-5</v>
      </c>
      <c r="Y672">
        <v>0.15384615400000001</v>
      </c>
      <c r="Z672">
        <v>0.110769231</v>
      </c>
      <c r="AA672">
        <v>2</v>
      </c>
      <c r="AB672">
        <v>0</v>
      </c>
      <c r="AC672">
        <v>2</v>
      </c>
      <c r="AD672" t="s">
        <v>32</v>
      </c>
      <c r="AE672" t="s">
        <v>32</v>
      </c>
      <c r="AF672">
        <v>12</v>
      </c>
      <c r="AG672">
        <v>12</v>
      </c>
      <c r="AH672">
        <f t="shared" si="10"/>
        <v>0</v>
      </c>
    </row>
    <row r="673" spans="2:51" x14ac:dyDescent="0.25">
      <c r="B673">
        <v>77</v>
      </c>
      <c r="C673" t="s">
        <v>34</v>
      </c>
      <c r="G673" s="2">
        <v>43503</v>
      </c>
      <c r="H673">
        <v>17</v>
      </c>
      <c r="I673">
        <v>15</v>
      </c>
      <c r="L673">
        <v>2</v>
      </c>
      <c r="M673">
        <v>19</v>
      </c>
      <c r="N673" t="s">
        <v>31</v>
      </c>
      <c r="O673">
        <v>17.63</v>
      </c>
      <c r="Q673">
        <v>64</v>
      </c>
      <c r="S673">
        <v>65</v>
      </c>
      <c r="T673">
        <v>60</v>
      </c>
      <c r="U673">
        <v>63</v>
      </c>
      <c r="V673">
        <v>130690.144</v>
      </c>
      <c r="W673">
        <v>14</v>
      </c>
      <c r="X673">
        <v>1.07124E-4</v>
      </c>
      <c r="Y673">
        <v>0.21875</v>
      </c>
      <c r="Z673">
        <v>0.222222222</v>
      </c>
      <c r="AA673">
        <v>13</v>
      </c>
      <c r="AB673">
        <v>0</v>
      </c>
      <c r="AC673">
        <v>13</v>
      </c>
      <c r="AD673" t="s">
        <v>32</v>
      </c>
      <c r="AE673" t="s">
        <v>32</v>
      </c>
      <c r="AF673">
        <v>14</v>
      </c>
      <c r="AG673">
        <v>14</v>
      </c>
      <c r="AH673">
        <f t="shared" si="10"/>
        <v>0</v>
      </c>
    </row>
    <row r="674" spans="2:51" x14ac:dyDescent="0.25">
      <c r="B674">
        <v>78</v>
      </c>
      <c r="C674" t="s">
        <v>29</v>
      </c>
      <c r="G674" s="2">
        <v>43503</v>
      </c>
      <c r="H674">
        <v>17</v>
      </c>
      <c r="I674">
        <v>15</v>
      </c>
      <c r="L674">
        <v>2</v>
      </c>
      <c r="M674">
        <v>19</v>
      </c>
      <c r="N674" t="s">
        <v>31</v>
      </c>
      <c r="O674">
        <v>29.83</v>
      </c>
      <c r="Q674">
        <v>122</v>
      </c>
      <c r="S674">
        <v>122</v>
      </c>
      <c r="T674">
        <v>113</v>
      </c>
      <c r="U674">
        <v>119</v>
      </c>
      <c r="V674">
        <v>880635.848</v>
      </c>
      <c r="W674">
        <v>7</v>
      </c>
      <c r="X674" s="1">
        <v>7.9500000000000001E-6</v>
      </c>
      <c r="Y674">
        <v>5.7377048999999999E-2</v>
      </c>
      <c r="Z674">
        <v>5.8823528999999999E-2</v>
      </c>
      <c r="AA674">
        <v>3</v>
      </c>
      <c r="AB674">
        <v>0</v>
      </c>
      <c r="AC674">
        <v>3</v>
      </c>
      <c r="AD674" t="s">
        <v>32</v>
      </c>
      <c r="AE674" t="s">
        <v>32</v>
      </c>
      <c r="AF674">
        <v>7</v>
      </c>
      <c r="AG674">
        <v>7</v>
      </c>
      <c r="AH674">
        <f t="shared" si="10"/>
        <v>0</v>
      </c>
    </row>
    <row r="675" spans="2:51" x14ac:dyDescent="0.25">
      <c r="B675">
        <v>79</v>
      </c>
      <c r="C675" t="s">
        <v>30</v>
      </c>
      <c r="G675" s="2">
        <v>43503</v>
      </c>
      <c r="H675">
        <v>17</v>
      </c>
      <c r="I675">
        <v>15</v>
      </c>
      <c r="L675">
        <v>2</v>
      </c>
      <c r="M675">
        <v>19</v>
      </c>
      <c r="N675" t="s">
        <v>31</v>
      </c>
      <c r="O675">
        <v>24.91</v>
      </c>
      <c r="Q675">
        <v>90</v>
      </c>
      <c r="S675">
        <v>74</v>
      </c>
      <c r="T675">
        <v>54</v>
      </c>
      <c r="U675">
        <v>72.666666669999998</v>
      </c>
      <c r="V675">
        <v>188306.90460000001</v>
      </c>
      <c r="W675">
        <v>10</v>
      </c>
      <c r="X675" s="1">
        <v>5.3100000000000003E-5</v>
      </c>
      <c r="Y675">
        <v>0.111111111</v>
      </c>
      <c r="Z675">
        <v>0.13761467899999999</v>
      </c>
      <c r="AA675">
        <v>0</v>
      </c>
      <c r="AB675">
        <v>0</v>
      </c>
      <c r="AC675">
        <v>0</v>
      </c>
      <c r="AD675" t="s">
        <v>32</v>
      </c>
      <c r="AE675" t="s">
        <v>32</v>
      </c>
      <c r="AF675">
        <v>10</v>
      </c>
      <c r="AG675">
        <v>10</v>
      </c>
      <c r="AH675">
        <f t="shared" si="10"/>
        <v>0</v>
      </c>
    </row>
    <row r="676" spans="2:51" x14ac:dyDescent="0.25">
      <c r="B676">
        <v>80</v>
      </c>
      <c r="C676" t="s">
        <v>34</v>
      </c>
      <c r="G676" s="2">
        <v>43503</v>
      </c>
      <c r="H676">
        <v>17</v>
      </c>
      <c r="I676">
        <v>15</v>
      </c>
      <c r="L676">
        <v>2</v>
      </c>
      <c r="M676">
        <v>19</v>
      </c>
      <c r="N676" t="s">
        <v>31</v>
      </c>
      <c r="O676">
        <v>30.39</v>
      </c>
      <c r="Q676">
        <v>114</v>
      </c>
      <c r="S676">
        <v>115</v>
      </c>
      <c r="T676">
        <v>152</v>
      </c>
      <c r="U676">
        <v>127</v>
      </c>
      <c r="V676">
        <v>1043384.871</v>
      </c>
      <c r="W676">
        <v>35</v>
      </c>
      <c r="X676" s="1">
        <v>3.3500000000000001E-5</v>
      </c>
      <c r="Y676">
        <v>0.30701754399999998</v>
      </c>
      <c r="Z676">
        <v>0.27559055100000002</v>
      </c>
      <c r="AA676">
        <v>0</v>
      </c>
      <c r="AB676">
        <v>0</v>
      </c>
      <c r="AC676">
        <v>0</v>
      </c>
      <c r="AD676" t="s">
        <v>32</v>
      </c>
      <c r="AE676" t="s">
        <v>32</v>
      </c>
      <c r="AF676">
        <v>35</v>
      </c>
      <c r="AG676">
        <v>35</v>
      </c>
      <c r="AH676">
        <f t="shared" si="10"/>
        <v>0</v>
      </c>
    </row>
    <row r="677" spans="2:51" x14ac:dyDescent="0.25">
      <c r="B677">
        <v>81</v>
      </c>
      <c r="C677" t="s">
        <v>29</v>
      </c>
      <c r="G677" s="2">
        <v>43503</v>
      </c>
      <c r="H677">
        <v>17</v>
      </c>
      <c r="I677">
        <v>15</v>
      </c>
      <c r="L677">
        <v>2</v>
      </c>
      <c r="M677">
        <v>19</v>
      </c>
      <c r="N677" t="s">
        <v>31</v>
      </c>
      <c r="O677">
        <v>29.98</v>
      </c>
      <c r="Q677">
        <v>125</v>
      </c>
      <c r="S677">
        <v>196</v>
      </c>
      <c r="T677">
        <v>194</v>
      </c>
      <c r="U677">
        <v>171.66666670000001</v>
      </c>
      <c r="V677">
        <v>2488662.878</v>
      </c>
      <c r="W677">
        <v>9</v>
      </c>
      <c r="X677" s="1">
        <v>4.0199999999999996E-6</v>
      </c>
      <c r="Y677">
        <v>0.08</v>
      </c>
      <c r="Z677">
        <v>5.8252427000000002E-2</v>
      </c>
      <c r="AA677">
        <v>10</v>
      </c>
      <c r="AB677">
        <v>0</v>
      </c>
      <c r="AC677">
        <v>10</v>
      </c>
      <c r="AD677" t="s">
        <v>35</v>
      </c>
      <c r="AE677" t="s">
        <v>35</v>
      </c>
      <c r="AF677">
        <v>10</v>
      </c>
      <c r="AG677">
        <v>10</v>
      </c>
      <c r="AH677">
        <f t="shared" si="10"/>
        <v>0</v>
      </c>
    </row>
    <row r="678" spans="2:51" x14ac:dyDescent="0.25">
      <c r="B678">
        <v>82</v>
      </c>
      <c r="C678" t="s">
        <v>30</v>
      </c>
      <c r="G678" s="2">
        <v>43503</v>
      </c>
      <c r="H678">
        <v>17</v>
      </c>
      <c r="I678">
        <v>15</v>
      </c>
      <c r="L678">
        <v>2</v>
      </c>
      <c r="M678">
        <v>19</v>
      </c>
      <c r="N678" t="s">
        <v>31</v>
      </c>
      <c r="O678">
        <v>17.45</v>
      </c>
      <c r="Q678">
        <v>69</v>
      </c>
      <c r="S678">
        <v>69</v>
      </c>
      <c r="T678">
        <v>61</v>
      </c>
      <c r="U678">
        <v>66.333333330000002</v>
      </c>
      <c r="V678">
        <v>152063.9516</v>
      </c>
      <c r="W678">
        <v>10</v>
      </c>
      <c r="X678" s="1">
        <v>6.58E-5</v>
      </c>
      <c r="Y678">
        <v>0.144927536</v>
      </c>
      <c r="Z678">
        <v>0.15075376900000001</v>
      </c>
      <c r="AA678">
        <v>6</v>
      </c>
      <c r="AB678">
        <v>0</v>
      </c>
      <c r="AC678">
        <v>6</v>
      </c>
      <c r="AD678" t="s">
        <v>32</v>
      </c>
      <c r="AE678" t="s">
        <v>32</v>
      </c>
      <c r="AF678">
        <v>10</v>
      </c>
      <c r="AG678">
        <v>10</v>
      </c>
      <c r="AH678">
        <f t="shared" si="10"/>
        <v>0</v>
      </c>
    </row>
    <row r="679" spans="2:51" x14ac:dyDescent="0.25">
      <c r="B679">
        <v>83</v>
      </c>
      <c r="C679" t="s">
        <v>30</v>
      </c>
      <c r="G679" s="2">
        <v>43503</v>
      </c>
      <c r="H679">
        <v>17</v>
      </c>
      <c r="I679">
        <v>15</v>
      </c>
      <c r="L679">
        <v>2</v>
      </c>
      <c r="M679">
        <v>19</v>
      </c>
      <c r="N679" t="s">
        <v>31</v>
      </c>
      <c r="O679">
        <v>36.840000000000003</v>
      </c>
      <c r="Q679">
        <v>165</v>
      </c>
      <c r="S679">
        <v>125</v>
      </c>
      <c r="T679">
        <v>109</v>
      </c>
      <c r="U679">
        <v>133</v>
      </c>
      <c r="V679">
        <v>1177114.503</v>
      </c>
      <c r="W679">
        <v>8</v>
      </c>
      <c r="X679" s="1">
        <v>7.6499999999999996E-6</v>
      </c>
      <c r="Y679">
        <v>5.4545455E-2</v>
      </c>
      <c r="Z679">
        <v>6.7669172999999999E-2</v>
      </c>
      <c r="AA679">
        <v>9</v>
      </c>
      <c r="AB679">
        <v>0</v>
      </c>
      <c r="AC679">
        <v>9</v>
      </c>
      <c r="AD679" t="s">
        <v>35</v>
      </c>
      <c r="AE679" t="s">
        <v>35</v>
      </c>
      <c r="AF679">
        <v>9</v>
      </c>
      <c r="AG679">
        <v>9</v>
      </c>
      <c r="AH679">
        <f t="shared" si="10"/>
        <v>0</v>
      </c>
    </row>
    <row r="680" spans="2:51" x14ac:dyDescent="0.25">
      <c r="B680">
        <v>84</v>
      </c>
      <c r="C680" t="s">
        <v>29</v>
      </c>
      <c r="G680" s="2">
        <v>43503</v>
      </c>
      <c r="H680">
        <v>17</v>
      </c>
      <c r="I680">
        <v>15</v>
      </c>
      <c r="L680">
        <v>2</v>
      </c>
      <c r="M680">
        <v>19</v>
      </c>
      <c r="N680" t="s">
        <v>31</v>
      </c>
      <c r="O680">
        <v>29.12</v>
      </c>
      <c r="Q680">
        <v>124</v>
      </c>
      <c r="S680">
        <v>165</v>
      </c>
      <c r="T680">
        <v>47</v>
      </c>
      <c r="U680">
        <v>112</v>
      </c>
      <c r="V680">
        <v>503502.62929999997</v>
      </c>
      <c r="W680">
        <v>9</v>
      </c>
      <c r="X680" s="1">
        <v>1.7900000000000001E-5</v>
      </c>
      <c r="Y680">
        <v>7.2580644999999999E-2</v>
      </c>
      <c r="Z680">
        <v>8.0357143000000006E-2</v>
      </c>
      <c r="AA680">
        <v>0</v>
      </c>
      <c r="AB680">
        <v>0</v>
      </c>
      <c r="AC680">
        <v>0</v>
      </c>
      <c r="AD680" t="s">
        <v>32</v>
      </c>
      <c r="AE680" t="s">
        <v>32</v>
      </c>
      <c r="AF680">
        <v>9</v>
      </c>
      <c r="AG680">
        <v>9</v>
      </c>
      <c r="AH680">
        <f t="shared" si="10"/>
        <v>0</v>
      </c>
    </row>
    <row r="681" spans="2:51" x14ac:dyDescent="0.25">
      <c r="B681">
        <v>86</v>
      </c>
      <c r="C681" t="s">
        <v>34</v>
      </c>
      <c r="G681" s="2">
        <v>43503</v>
      </c>
      <c r="H681">
        <v>17</v>
      </c>
      <c r="I681">
        <v>15</v>
      </c>
      <c r="L681">
        <v>2</v>
      </c>
      <c r="M681">
        <v>19</v>
      </c>
      <c r="N681" t="s">
        <v>31</v>
      </c>
      <c r="O681">
        <v>40.72</v>
      </c>
      <c r="Q681">
        <v>127</v>
      </c>
      <c r="S681">
        <v>238</v>
      </c>
      <c r="T681">
        <v>106</v>
      </c>
      <c r="U681">
        <v>157</v>
      </c>
      <c r="V681">
        <v>1677586.0220000001</v>
      </c>
      <c r="W681">
        <v>17</v>
      </c>
      <c r="X681" s="1">
        <v>1.01E-5</v>
      </c>
      <c r="Y681">
        <v>0.133858268</v>
      </c>
      <c r="Z681">
        <v>0.10828025500000001</v>
      </c>
      <c r="AA681">
        <v>6</v>
      </c>
      <c r="AB681">
        <v>0</v>
      </c>
      <c r="AC681">
        <v>6</v>
      </c>
      <c r="AD681" t="s">
        <v>32</v>
      </c>
      <c r="AE681" t="s">
        <v>32</v>
      </c>
      <c r="AF681">
        <v>17</v>
      </c>
      <c r="AG681">
        <v>17</v>
      </c>
      <c r="AH681">
        <f t="shared" si="10"/>
        <v>0</v>
      </c>
    </row>
    <row r="682" spans="2:51" x14ac:dyDescent="0.25">
      <c r="B682">
        <v>88</v>
      </c>
      <c r="C682" t="s">
        <v>34</v>
      </c>
      <c r="G682" s="2">
        <v>43503</v>
      </c>
      <c r="H682">
        <v>17</v>
      </c>
      <c r="I682">
        <v>15</v>
      </c>
      <c r="L682">
        <v>2</v>
      </c>
      <c r="M682">
        <v>19</v>
      </c>
      <c r="N682" t="s">
        <v>31</v>
      </c>
      <c r="O682">
        <v>21.64</v>
      </c>
      <c r="Q682">
        <v>58</v>
      </c>
      <c r="S682">
        <v>30</v>
      </c>
      <c r="T682">
        <v>40</v>
      </c>
      <c r="U682">
        <v>42.666666669999998</v>
      </c>
      <c r="V682">
        <v>36442.444000000003</v>
      </c>
      <c r="W682">
        <v>4</v>
      </c>
      <c r="X682">
        <v>1.09762E-4</v>
      </c>
      <c r="Y682">
        <v>6.8965517000000004E-2</v>
      </c>
      <c r="Z682">
        <v>9.375E-2</v>
      </c>
      <c r="AA682">
        <v>4</v>
      </c>
      <c r="AB682">
        <v>0</v>
      </c>
      <c r="AC682">
        <v>4</v>
      </c>
      <c r="AD682" t="s">
        <v>35</v>
      </c>
      <c r="AE682" t="s">
        <v>35</v>
      </c>
      <c r="AF682">
        <v>4</v>
      </c>
      <c r="AG682">
        <v>4</v>
      </c>
      <c r="AH682">
        <f t="shared" si="10"/>
        <v>0</v>
      </c>
    </row>
    <row r="683" spans="2:51" x14ac:dyDescent="0.25">
      <c r="B683">
        <v>89</v>
      </c>
      <c r="C683" t="s">
        <v>30</v>
      </c>
      <c r="G683" s="2">
        <v>43503</v>
      </c>
      <c r="H683">
        <v>17</v>
      </c>
      <c r="I683">
        <v>15</v>
      </c>
      <c r="L683">
        <v>2</v>
      </c>
      <c r="M683">
        <v>19</v>
      </c>
      <c r="N683" t="s">
        <v>31</v>
      </c>
      <c r="O683">
        <v>33.18</v>
      </c>
      <c r="Q683">
        <v>165</v>
      </c>
      <c r="S683">
        <v>65</v>
      </c>
      <c r="T683">
        <v>102</v>
      </c>
      <c r="U683">
        <v>110.66666669999999</v>
      </c>
      <c r="V683">
        <v>572790.39679999999</v>
      </c>
      <c r="W683">
        <v>24</v>
      </c>
      <c r="X683" s="1">
        <v>4.1900000000000002E-5</v>
      </c>
      <c r="Y683">
        <v>0.14545454499999999</v>
      </c>
      <c r="Z683">
        <v>0.21686747000000001</v>
      </c>
      <c r="AA683">
        <v>15</v>
      </c>
      <c r="AB683">
        <v>0</v>
      </c>
      <c r="AC683">
        <v>15</v>
      </c>
      <c r="AD683" t="s">
        <v>32</v>
      </c>
      <c r="AE683" t="s">
        <v>32</v>
      </c>
      <c r="AF683">
        <v>24</v>
      </c>
      <c r="AG683">
        <v>24</v>
      </c>
      <c r="AH683">
        <f t="shared" si="10"/>
        <v>0</v>
      </c>
      <c r="AY683" t="s">
        <v>58</v>
      </c>
    </row>
    <row r="684" spans="2:51" x14ac:dyDescent="0.25">
      <c r="B684">
        <v>90</v>
      </c>
      <c r="C684" t="s">
        <v>30</v>
      </c>
      <c r="G684" s="2">
        <v>43503</v>
      </c>
      <c r="H684">
        <v>17</v>
      </c>
      <c r="I684">
        <v>15</v>
      </c>
      <c r="L684">
        <v>2</v>
      </c>
      <c r="M684">
        <v>19</v>
      </c>
      <c r="N684" t="s">
        <v>31</v>
      </c>
      <c r="O684">
        <v>16.510000000000002</v>
      </c>
      <c r="Q684">
        <v>66</v>
      </c>
      <c r="S684">
        <v>44</v>
      </c>
      <c r="T684">
        <v>45</v>
      </c>
      <c r="U684">
        <v>51.666666669999998</v>
      </c>
      <c r="V684">
        <v>68423.830199999997</v>
      </c>
      <c r="W684">
        <v>10</v>
      </c>
      <c r="X684">
        <v>1.46148E-4</v>
      </c>
      <c r="Y684">
        <v>0.15151515199999999</v>
      </c>
      <c r="Z684">
        <v>0.19354838699999999</v>
      </c>
      <c r="AA684">
        <v>7</v>
      </c>
      <c r="AB684">
        <v>0</v>
      </c>
      <c r="AC684">
        <v>7</v>
      </c>
      <c r="AD684" t="s">
        <v>32</v>
      </c>
      <c r="AE684" t="s">
        <v>32</v>
      </c>
      <c r="AF684">
        <v>10</v>
      </c>
      <c r="AG684">
        <v>10</v>
      </c>
      <c r="AH684">
        <f t="shared" si="10"/>
        <v>0</v>
      </c>
    </row>
    <row r="685" spans="2:51" x14ac:dyDescent="0.25">
      <c r="B685">
        <v>91</v>
      </c>
      <c r="C685" t="s">
        <v>29</v>
      </c>
      <c r="G685" s="2">
        <v>43503</v>
      </c>
      <c r="H685">
        <v>17</v>
      </c>
      <c r="I685">
        <v>15</v>
      </c>
      <c r="L685">
        <v>2</v>
      </c>
      <c r="M685">
        <v>19</v>
      </c>
      <c r="N685" t="s">
        <v>31</v>
      </c>
      <c r="O685">
        <v>16.010000000000002</v>
      </c>
      <c r="Q685">
        <v>66</v>
      </c>
      <c r="S685">
        <v>36</v>
      </c>
      <c r="T685">
        <v>33</v>
      </c>
      <c r="U685">
        <v>45</v>
      </c>
      <c r="V685">
        <v>41054.298119999999</v>
      </c>
      <c r="W685">
        <v>9</v>
      </c>
      <c r="X685">
        <v>2.1922200000000001E-4</v>
      </c>
      <c r="Y685">
        <v>0.13636363600000001</v>
      </c>
      <c r="Z685">
        <v>0.2</v>
      </c>
      <c r="AA685">
        <v>6</v>
      </c>
      <c r="AB685">
        <v>0</v>
      </c>
      <c r="AC685">
        <v>6</v>
      </c>
      <c r="AD685" t="s">
        <v>32</v>
      </c>
      <c r="AE685" t="s">
        <v>32</v>
      </c>
      <c r="AF685">
        <v>9</v>
      </c>
      <c r="AG685">
        <v>9</v>
      </c>
      <c r="AH685">
        <f t="shared" si="10"/>
        <v>0</v>
      </c>
      <c r="AY685" t="s">
        <v>59</v>
      </c>
    </row>
    <row r="686" spans="2:51" x14ac:dyDescent="0.25">
      <c r="B686">
        <v>93</v>
      </c>
      <c r="C686" t="s">
        <v>34</v>
      </c>
      <c r="G686" s="2">
        <v>43503</v>
      </c>
      <c r="H686">
        <v>17</v>
      </c>
      <c r="I686">
        <v>15</v>
      </c>
      <c r="L686">
        <v>2</v>
      </c>
      <c r="M686">
        <v>19</v>
      </c>
      <c r="N686" t="s">
        <v>31</v>
      </c>
      <c r="O686">
        <v>43.92</v>
      </c>
      <c r="Q686">
        <v>186</v>
      </c>
      <c r="S686">
        <v>196</v>
      </c>
      <c r="T686">
        <v>140</v>
      </c>
      <c r="U686">
        <v>174</v>
      </c>
      <c r="V686">
        <v>2672362.1179999998</v>
      </c>
      <c r="W686">
        <v>29</v>
      </c>
      <c r="X686" s="1">
        <v>1.0900000000000001E-5</v>
      </c>
      <c r="Y686">
        <v>0.15591397800000001</v>
      </c>
      <c r="Z686">
        <v>0.16666666699999999</v>
      </c>
      <c r="AA686">
        <v>5</v>
      </c>
      <c r="AB686">
        <v>0</v>
      </c>
      <c r="AC686">
        <v>5</v>
      </c>
      <c r="AD686" t="s">
        <v>32</v>
      </c>
      <c r="AE686" t="s">
        <v>32</v>
      </c>
      <c r="AF686">
        <v>29</v>
      </c>
      <c r="AG686">
        <v>29</v>
      </c>
      <c r="AH686">
        <f t="shared" si="10"/>
        <v>0</v>
      </c>
    </row>
    <row r="687" spans="2:51" x14ac:dyDescent="0.25">
      <c r="B687">
        <v>94</v>
      </c>
      <c r="C687" t="s">
        <v>30</v>
      </c>
      <c r="G687" s="2">
        <v>43503</v>
      </c>
      <c r="H687">
        <v>17</v>
      </c>
      <c r="I687">
        <v>15</v>
      </c>
      <c r="L687">
        <v>2</v>
      </c>
      <c r="M687">
        <v>19</v>
      </c>
      <c r="N687" t="s">
        <v>31</v>
      </c>
      <c r="O687">
        <v>22.91</v>
      </c>
      <c r="Q687">
        <v>91</v>
      </c>
      <c r="S687">
        <v>88</v>
      </c>
      <c r="T687">
        <v>74</v>
      </c>
      <c r="U687">
        <v>84.333333330000002</v>
      </c>
      <c r="V687">
        <v>310280.18349999998</v>
      </c>
      <c r="W687">
        <v>6</v>
      </c>
      <c r="X687" s="1">
        <v>1.9300000000000002E-5</v>
      </c>
      <c r="Y687">
        <v>6.5934066E-2</v>
      </c>
      <c r="Z687">
        <v>7.1146244999999997E-2</v>
      </c>
      <c r="AA687">
        <v>0</v>
      </c>
      <c r="AB687">
        <v>0</v>
      </c>
      <c r="AC687">
        <v>0</v>
      </c>
      <c r="AD687" t="s">
        <v>32</v>
      </c>
      <c r="AE687" t="s">
        <v>32</v>
      </c>
      <c r="AF687">
        <v>6</v>
      </c>
      <c r="AG687">
        <v>6</v>
      </c>
      <c r="AH687">
        <f t="shared" si="10"/>
        <v>0</v>
      </c>
    </row>
    <row r="688" spans="2:51" x14ac:dyDescent="0.25">
      <c r="B688">
        <v>95</v>
      </c>
      <c r="C688" t="s">
        <v>29</v>
      </c>
      <c r="G688" s="2">
        <v>43503</v>
      </c>
      <c r="H688">
        <v>17</v>
      </c>
      <c r="I688">
        <v>15</v>
      </c>
      <c r="L688">
        <v>2</v>
      </c>
      <c r="M688">
        <v>19</v>
      </c>
      <c r="N688" t="s">
        <v>31</v>
      </c>
      <c r="O688">
        <v>31.84</v>
      </c>
      <c r="Q688">
        <v>107</v>
      </c>
      <c r="S688">
        <v>118</v>
      </c>
      <c r="T688">
        <v>142</v>
      </c>
      <c r="U688">
        <v>122.33333330000001</v>
      </c>
      <c r="V688">
        <v>938755.26300000004</v>
      </c>
      <c r="W688">
        <v>11</v>
      </c>
      <c r="X688" s="1">
        <v>1.17E-5</v>
      </c>
      <c r="Y688">
        <v>0.10280373800000001</v>
      </c>
      <c r="Z688">
        <v>8.9918256000000002E-2</v>
      </c>
      <c r="AA688">
        <v>1</v>
      </c>
      <c r="AB688">
        <v>0</v>
      </c>
      <c r="AC688">
        <v>1</v>
      </c>
      <c r="AD688" t="s">
        <v>32</v>
      </c>
      <c r="AE688" t="s">
        <v>32</v>
      </c>
      <c r="AF688">
        <v>11</v>
      </c>
      <c r="AG688">
        <v>11</v>
      </c>
      <c r="AH688">
        <f t="shared" si="10"/>
        <v>0</v>
      </c>
    </row>
    <row r="689" spans="2:51" x14ac:dyDescent="0.25">
      <c r="B689">
        <v>96</v>
      </c>
      <c r="C689" t="s">
        <v>29</v>
      </c>
      <c r="G689" s="2">
        <v>43503</v>
      </c>
      <c r="H689">
        <v>17</v>
      </c>
      <c r="I689">
        <v>15</v>
      </c>
      <c r="L689">
        <v>2</v>
      </c>
      <c r="M689">
        <v>19</v>
      </c>
      <c r="N689" t="s">
        <v>31</v>
      </c>
      <c r="O689">
        <v>43.14</v>
      </c>
      <c r="Q689">
        <v>183</v>
      </c>
      <c r="S689">
        <v>183</v>
      </c>
      <c r="T689">
        <v>186</v>
      </c>
      <c r="U689">
        <v>184</v>
      </c>
      <c r="V689">
        <v>3261469.9330000002</v>
      </c>
      <c r="W689">
        <v>47</v>
      </c>
      <c r="X689" s="1">
        <v>1.4399999999999999E-5</v>
      </c>
      <c r="Y689">
        <v>0.25683060099999999</v>
      </c>
      <c r="Z689">
        <v>0.255434783</v>
      </c>
      <c r="AA689">
        <v>0</v>
      </c>
      <c r="AB689">
        <v>0</v>
      </c>
      <c r="AC689">
        <v>0</v>
      </c>
      <c r="AD689" t="s">
        <v>32</v>
      </c>
      <c r="AE689" t="s">
        <v>32</v>
      </c>
      <c r="AF689">
        <v>47</v>
      </c>
      <c r="AG689">
        <v>47</v>
      </c>
      <c r="AH689">
        <f t="shared" si="10"/>
        <v>0</v>
      </c>
    </row>
    <row r="690" spans="2:51" x14ac:dyDescent="0.25">
      <c r="B690">
        <v>98</v>
      </c>
      <c r="C690" t="s">
        <v>29</v>
      </c>
      <c r="G690" s="2">
        <v>43503</v>
      </c>
      <c r="H690">
        <v>17</v>
      </c>
      <c r="I690">
        <v>15</v>
      </c>
      <c r="L690">
        <v>2</v>
      </c>
      <c r="M690">
        <v>19</v>
      </c>
      <c r="N690" t="s">
        <v>31</v>
      </c>
      <c r="O690">
        <v>36.6</v>
      </c>
      <c r="Q690">
        <v>169</v>
      </c>
      <c r="S690">
        <v>180</v>
      </c>
      <c r="T690">
        <v>175</v>
      </c>
      <c r="U690">
        <v>174.66666670000001</v>
      </c>
      <c r="V690">
        <v>2787375.7280000001</v>
      </c>
      <c r="W690">
        <v>24</v>
      </c>
      <c r="X690" s="1">
        <v>1.11E-5</v>
      </c>
      <c r="Y690">
        <v>0.18343195300000001</v>
      </c>
      <c r="Z690">
        <v>0.17748091599999999</v>
      </c>
      <c r="AA690">
        <v>31</v>
      </c>
      <c r="AB690">
        <v>0</v>
      </c>
      <c r="AC690">
        <v>31</v>
      </c>
      <c r="AD690" t="s">
        <v>35</v>
      </c>
      <c r="AE690" t="s">
        <v>35</v>
      </c>
      <c r="AF690">
        <v>31</v>
      </c>
      <c r="AG690">
        <v>31</v>
      </c>
      <c r="AH690">
        <f t="shared" si="10"/>
        <v>0</v>
      </c>
    </row>
    <row r="691" spans="2:51" x14ac:dyDescent="0.25">
      <c r="B691">
        <v>99</v>
      </c>
      <c r="C691" t="s">
        <v>34</v>
      </c>
      <c r="G691" s="2">
        <v>43503</v>
      </c>
      <c r="H691">
        <v>17</v>
      </c>
      <c r="I691">
        <v>15</v>
      </c>
      <c r="L691">
        <v>2</v>
      </c>
      <c r="M691">
        <v>19</v>
      </c>
      <c r="N691" t="s">
        <v>31</v>
      </c>
      <c r="O691">
        <v>40.06</v>
      </c>
      <c r="Q691">
        <v>54</v>
      </c>
      <c r="S691">
        <v>174</v>
      </c>
      <c r="T691">
        <v>69</v>
      </c>
      <c r="U691">
        <v>99</v>
      </c>
      <c r="V691">
        <v>339461.36589999998</v>
      </c>
      <c r="W691">
        <v>11</v>
      </c>
      <c r="X691" s="1">
        <v>3.2400000000000001E-5</v>
      </c>
      <c r="Y691">
        <v>0.20370370400000001</v>
      </c>
      <c r="Z691">
        <v>0.111111111</v>
      </c>
      <c r="AA691">
        <v>11</v>
      </c>
      <c r="AB691">
        <v>0</v>
      </c>
      <c r="AC691">
        <v>11</v>
      </c>
      <c r="AD691" t="s">
        <v>35</v>
      </c>
      <c r="AE691" t="s">
        <v>35</v>
      </c>
      <c r="AF691">
        <v>11</v>
      </c>
      <c r="AG691">
        <v>11</v>
      </c>
      <c r="AH691">
        <f t="shared" si="10"/>
        <v>0</v>
      </c>
      <c r="AY691" t="s">
        <v>60</v>
      </c>
    </row>
    <row r="692" spans="2:51" x14ac:dyDescent="0.25">
      <c r="B692">
        <v>103</v>
      </c>
      <c r="C692" t="s">
        <v>29</v>
      </c>
      <c r="G692" s="2">
        <v>43503</v>
      </c>
      <c r="H692">
        <v>17</v>
      </c>
      <c r="I692">
        <v>15</v>
      </c>
      <c r="L692">
        <v>2</v>
      </c>
      <c r="M692">
        <v>19</v>
      </c>
      <c r="N692" t="s">
        <v>31</v>
      </c>
      <c r="O692">
        <v>29.8</v>
      </c>
      <c r="Q692">
        <v>97</v>
      </c>
      <c r="S692">
        <v>152</v>
      </c>
      <c r="T692">
        <v>143</v>
      </c>
      <c r="U692">
        <v>130.66666670000001</v>
      </c>
      <c r="V692">
        <v>1103950.537</v>
      </c>
      <c r="W692">
        <v>14</v>
      </c>
      <c r="X692" s="1">
        <v>1.27E-5</v>
      </c>
      <c r="Y692">
        <v>0.14432989700000001</v>
      </c>
      <c r="Z692">
        <v>0.10714285699999999</v>
      </c>
      <c r="AA692">
        <v>7</v>
      </c>
      <c r="AB692">
        <v>0</v>
      </c>
      <c r="AC692">
        <v>7</v>
      </c>
      <c r="AD692" t="s">
        <v>32</v>
      </c>
      <c r="AE692" t="s">
        <v>32</v>
      </c>
      <c r="AF692">
        <v>14</v>
      </c>
      <c r="AG692">
        <v>14</v>
      </c>
      <c r="AH692">
        <f t="shared" si="10"/>
        <v>0</v>
      </c>
    </row>
    <row r="693" spans="2:51" x14ac:dyDescent="0.25">
      <c r="B693">
        <v>104</v>
      </c>
      <c r="C693" t="s">
        <v>30</v>
      </c>
      <c r="G693" s="2">
        <v>43503</v>
      </c>
      <c r="H693">
        <v>17</v>
      </c>
      <c r="I693">
        <v>15</v>
      </c>
      <c r="L693">
        <v>2</v>
      </c>
      <c r="M693">
        <v>19</v>
      </c>
      <c r="N693" t="s">
        <v>31</v>
      </c>
      <c r="O693">
        <v>33.4</v>
      </c>
      <c r="Q693">
        <v>100</v>
      </c>
      <c r="S693">
        <v>140</v>
      </c>
      <c r="T693">
        <v>106</v>
      </c>
      <c r="U693">
        <v>115.33333330000001</v>
      </c>
      <c r="V693">
        <v>777019.92669999995</v>
      </c>
      <c r="W693">
        <v>15</v>
      </c>
      <c r="X693" s="1">
        <v>1.9300000000000002E-5</v>
      </c>
      <c r="Y693">
        <v>0.15</v>
      </c>
      <c r="Z693">
        <v>0.130057803</v>
      </c>
      <c r="AA693">
        <v>2</v>
      </c>
      <c r="AB693">
        <v>0</v>
      </c>
      <c r="AC693">
        <v>2</v>
      </c>
      <c r="AD693" t="s">
        <v>32</v>
      </c>
      <c r="AE693" t="s">
        <v>32</v>
      </c>
      <c r="AF693">
        <v>15</v>
      </c>
      <c r="AG693">
        <v>15</v>
      </c>
      <c r="AH693">
        <f t="shared" si="10"/>
        <v>0</v>
      </c>
    </row>
    <row r="694" spans="2:51" x14ac:dyDescent="0.25">
      <c r="B694">
        <v>1</v>
      </c>
      <c r="C694" t="s">
        <v>34</v>
      </c>
      <c r="G694" s="2">
        <v>43531</v>
      </c>
      <c r="H694">
        <v>18</v>
      </c>
      <c r="I694">
        <v>16</v>
      </c>
      <c r="L694">
        <v>3</v>
      </c>
      <c r="M694">
        <v>19</v>
      </c>
      <c r="N694" t="s">
        <v>31</v>
      </c>
      <c r="O694">
        <v>14.87</v>
      </c>
      <c r="Q694">
        <v>82</v>
      </c>
      <c r="S694">
        <v>51</v>
      </c>
      <c r="T694">
        <v>79</v>
      </c>
      <c r="U694">
        <v>70.666666669999998</v>
      </c>
      <c r="V694">
        <v>172985.3702</v>
      </c>
      <c r="W694">
        <v>10</v>
      </c>
      <c r="X694" s="1">
        <v>7.5199999999999998E-5</v>
      </c>
      <c r="Y694">
        <v>0.15853658500000001</v>
      </c>
      <c r="Z694">
        <v>0.18396226399999999</v>
      </c>
      <c r="AA694">
        <v>13</v>
      </c>
      <c r="AB694">
        <v>0</v>
      </c>
      <c r="AC694">
        <v>13</v>
      </c>
      <c r="AD694" t="s">
        <v>35</v>
      </c>
      <c r="AE694" t="s">
        <v>35</v>
      </c>
      <c r="AF694">
        <v>13</v>
      </c>
      <c r="AG694">
        <v>13</v>
      </c>
      <c r="AH694">
        <f t="shared" si="10"/>
        <v>0</v>
      </c>
    </row>
    <row r="695" spans="2:51" x14ac:dyDescent="0.25">
      <c r="B695">
        <v>2</v>
      </c>
      <c r="C695" t="s">
        <v>34</v>
      </c>
      <c r="G695" s="2">
        <v>43531</v>
      </c>
      <c r="H695">
        <v>18</v>
      </c>
      <c r="I695">
        <v>16</v>
      </c>
      <c r="L695">
        <v>3</v>
      </c>
      <c r="M695">
        <v>19</v>
      </c>
      <c r="N695" t="s">
        <v>31</v>
      </c>
      <c r="O695">
        <v>21.46</v>
      </c>
      <c r="Q695">
        <v>79</v>
      </c>
      <c r="S695">
        <v>36</v>
      </c>
      <c r="T695">
        <v>39</v>
      </c>
      <c r="U695">
        <v>51.333333330000002</v>
      </c>
      <c r="V695">
        <v>58075.432739999997</v>
      </c>
      <c r="W695">
        <v>7</v>
      </c>
      <c r="X695">
        <v>1.54971E-4</v>
      </c>
      <c r="Y695">
        <v>0.113924051</v>
      </c>
      <c r="Z695">
        <v>0.17532467500000001</v>
      </c>
      <c r="AA695">
        <v>9</v>
      </c>
      <c r="AB695">
        <v>0</v>
      </c>
      <c r="AC695">
        <v>9</v>
      </c>
      <c r="AD695" t="s">
        <v>35</v>
      </c>
      <c r="AE695" t="s">
        <v>35</v>
      </c>
      <c r="AF695">
        <v>9</v>
      </c>
      <c r="AG695">
        <v>9</v>
      </c>
      <c r="AH695">
        <f t="shared" si="10"/>
        <v>0</v>
      </c>
    </row>
    <row r="696" spans="2:51" x14ac:dyDescent="0.25">
      <c r="B696">
        <v>3</v>
      </c>
      <c r="C696" t="s">
        <v>34</v>
      </c>
      <c r="G696" s="2">
        <v>43531</v>
      </c>
      <c r="H696">
        <v>18</v>
      </c>
      <c r="I696">
        <v>16</v>
      </c>
      <c r="L696">
        <v>3</v>
      </c>
      <c r="M696">
        <v>19</v>
      </c>
      <c r="N696" t="s">
        <v>31</v>
      </c>
      <c r="O696">
        <v>33.200000000000003</v>
      </c>
      <c r="Q696">
        <v>139</v>
      </c>
      <c r="S696">
        <v>137</v>
      </c>
      <c r="T696">
        <v>113</v>
      </c>
      <c r="U696">
        <v>129.66666670000001</v>
      </c>
      <c r="V696">
        <v>1126709.7860000001</v>
      </c>
      <c r="W696">
        <v>14</v>
      </c>
      <c r="X696" s="1">
        <v>1.24E-5</v>
      </c>
      <c r="Y696">
        <v>0.100719424</v>
      </c>
      <c r="Z696">
        <v>0.107969152</v>
      </c>
      <c r="AA696">
        <v>12</v>
      </c>
      <c r="AB696">
        <v>0</v>
      </c>
      <c r="AC696">
        <v>12</v>
      </c>
      <c r="AD696" t="s">
        <v>32</v>
      </c>
      <c r="AE696" t="s">
        <v>32</v>
      </c>
      <c r="AF696">
        <v>14</v>
      </c>
      <c r="AG696">
        <v>14</v>
      </c>
      <c r="AH696">
        <f t="shared" si="10"/>
        <v>0</v>
      </c>
    </row>
    <row r="697" spans="2:51" x14ac:dyDescent="0.25">
      <c r="B697">
        <v>4</v>
      </c>
      <c r="C697" t="s">
        <v>29</v>
      </c>
      <c r="G697" s="2">
        <v>43531</v>
      </c>
      <c r="H697">
        <v>18</v>
      </c>
      <c r="I697">
        <v>16</v>
      </c>
      <c r="L697">
        <v>3</v>
      </c>
      <c r="M697">
        <v>19</v>
      </c>
      <c r="N697" t="s">
        <v>31</v>
      </c>
      <c r="O697">
        <v>16.989999999999998</v>
      </c>
      <c r="Q697">
        <v>71</v>
      </c>
      <c r="S697">
        <v>74</v>
      </c>
      <c r="T697">
        <v>68</v>
      </c>
      <c r="U697">
        <v>71</v>
      </c>
      <c r="V697">
        <v>187067.02369999999</v>
      </c>
      <c r="W697">
        <v>12</v>
      </c>
      <c r="X697" s="1">
        <v>6.41E-5</v>
      </c>
      <c r="Y697">
        <v>0.16901408500000001</v>
      </c>
      <c r="Z697">
        <v>0.16901408500000001</v>
      </c>
      <c r="AA697">
        <v>5</v>
      </c>
      <c r="AB697">
        <v>0</v>
      </c>
      <c r="AC697">
        <v>5</v>
      </c>
      <c r="AD697" t="s">
        <v>32</v>
      </c>
      <c r="AE697" t="s">
        <v>32</v>
      </c>
      <c r="AF697">
        <v>12</v>
      </c>
      <c r="AG697">
        <v>12</v>
      </c>
      <c r="AH697">
        <f t="shared" si="10"/>
        <v>0</v>
      </c>
    </row>
    <row r="698" spans="2:51" x14ac:dyDescent="0.25">
      <c r="B698">
        <v>5</v>
      </c>
      <c r="C698" t="s">
        <v>30</v>
      </c>
      <c r="G698" s="2">
        <v>43531</v>
      </c>
      <c r="H698">
        <v>18</v>
      </c>
      <c r="I698">
        <v>16</v>
      </c>
      <c r="L698">
        <v>3</v>
      </c>
      <c r="M698">
        <v>19</v>
      </c>
      <c r="N698" t="s">
        <v>31</v>
      </c>
      <c r="O698">
        <v>25.64</v>
      </c>
      <c r="Q698">
        <v>110</v>
      </c>
      <c r="S698">
        <v>103</v>
      </c>
      <c r="T698">
        <v>99</v>
      </c>
      <c r="U698">
        <v>104</v>
      </c>
      <c r="V698">
        <v>587304.54260000004</v>
      </c>
      <c r="W698">
        <v>9</v>
      </c>
      <c r="X698" s="1">
        <v>1.7E-5</v>
      </c>
      <c r="Y698">
        <v>9.0909090999999997E-2</v>
      </c>
      <c r="Z698">
        <v>9.6153846000000001E-2</v>
      </c>
      <c r="AA698">
        <v>10</v>
      </c>
      <c r="AB698">
        <v>0</v>
      </c>
      <c r="AC698">
        <v>10</v>
      </c>
      <c r="AD698" t="s">
        <v>35</v>
      </c>
      <c r="AE698" t="s">
        <v>35</v>
      </c>
      <c r="AF698">
        <v>10</v>
      </c>
      <c r="AG698">
        <v>10</v>
      </c>
      <c r="AH698">
        <f t="shared" si="10"/>
        <v>0</v>
      </c>
    </row>
    <row r="699" spans="2:51" x14ac:dyDescent="0.25">
      <c r="B699">
        <v>6</v>
      </c>
      <c r="C699" t="s">
        <v>29</v>
      </c>
      <c r="G699" s="2">
        <v>43531</v>
      </c>
      <c r="H699">
        <v>18</v>
      </c>
      <c r="I699">
        <v>16</v>
      </c>
      <c r="L699">
        <v>3</v>
      </c>
      <c r="M699">
        <v>19</v>
      </c>
      <c r="N699" t="s">
        <v>31</v>
      </c>
      <c r="O699">
        <v>41.61</v>
      </c>
      <c r="Q699">
        <v>189</v>
      </c>
      <c r="S699">
        <v>116</v>
      </c>
      <c r="T699">
        <v>136</v>
      </c>
      <c r="U699">
        <v>147</v>
      </c>
      <c r="V699">
        <v>1561194.301</v>
      </c>
      <c r="W699">
        <v>32</v>
      </c>
      <c r="X699" s="1">
        <v>4.74E-5</v>
      </c>
      <c r="Y699">
        <v>0.39153439200000001</v>
      </c>
      <c r="Z699">
        <v>0.50340136099999999</v>
      </c>
      <c r="AA699">
        <v>74</v>
      </c>
      <c r="AB699">
        <v>0</v>
      </c>
      <c r="AC699">
        <v>74</v>
      </c>
      <c r="AD699" t="s">
        <v>35</v>
      </c>
      <c r="AE699" t="s">
        <v>35</v>
      </c>
      <c r="AF699">
        <v>74</v>
      </c>
      <c r="AG699">
        <v>74</v>
      </c>
      <c r="AH699">
        <f t="shared" si="10"/>
        <v>0</v>
      </c>
    </row>
    <row r="700" spans="2:51" x14ac:dyDescent="0.25">
      <c r="B700">
        <v>7</v>
      </c>
      <c r="C700" t="s">
        <v>34</v>
      </c>
      <c r="G700" s="2">
        <v>43531</v>
      </c>
      <c r="H700">
        <v>18</v>
      </c>
      <c r="I700">
        <v>16</v>
      </c>
      <c r="L700">
        <v>3</v>
      </c>
      <c r="M700">
        <v>19</v>
      </c>
      <c r="N700" t="s">
        <v>31</v>
      </c>
      <c r="O700">
        <v>16.97</v>
      </c>
      <c r="Q700">
        <v>76</v>
      </c>
      <c r="S700">
        <v>53</v>
      </c>
      <c r="T700">
        <v>63</v>
      </c>
      <c r="U700">
        <v>64</v>
      </c>
      <c r="V700">
        <v>132870.4075</v>
      </c>
      <c r="W700">
        <v>16</v>
      </c>
      <c r="X700">
        <v>1.20418E-4</v>
      </c>
      <c r="Y700">
        <v>0.21052631599999999</v>
      </c>
      <c r="Z700">
        <v>0.25</v>
      </c>
      <c r="AA700">
        <v>10</v>
      </c>
      <c r="AB700">
        <v>0</v>
      </c>
      <c r="AC700">
        <v>10</v>
      </c>
      <c r="AD700" t="s">
        <v>32</v>
      </c>
      <c r="AE700" t="s">
        <v>32</v>
      </c>
      <c r="AF700">
        <v>16</v>
      </c>
      <c r="AG700">
        <v>16</v>
      </c>
      <c r="AH700">
        <f t="shared" si="10"/>
        <v>0</v>
      </c>
    </row>
    <row r="701" spans="2:51" x14ac:dyDescent="0.25">
      <c r="B701">
        <v>8</v>
      </c>
      <c r="C701" t="s">
        <v>29</v>
      </c>
      <c r="G701" s="2">
        <v>43531</v>
      </c>
      <c r="H701">
        <v>18</v>
      </c>
      <c r="I701">
        <v>16</v>
      </c>
      <c r="L701">
        <v>3</v>
      </c>
      <c r="M701">
        <v>19</v>
      </c>
      <c r="N701" t="s">
        <v>31</v>
      </c>
      <c r="O701">
        <v>33.369999999999997</v>
      </c>
      <c r="Q701">
        <v>117</v>
      </c>
      <c r="S701">
        <v>138</v>
      </c>
      <c r="T701">
        <v>133</v>
      </c>
      <c r="U701">
        <v>129.33333329999999</v>
      </c>
      <c r="V701">
        <v>1124384.486</v>
      </c>
      <c r="W701">
        <v>8</v>
      </c>
      <c r="X701" s="1">
        <v>8.8899999999999996E-6</v>
      </c>
      <c r="Y701">
        <v>8.5470085000000001E-2</v>
      </c>
      <c r="Z701">
        <v>7.7319587999999995E-2</v>
      </c>
      <c r="AA701">
        <v>10</v>
      </c>
      <c r="AB701">
        <v>0</v>
      </c>
      <c r="AC701">
        <v>10</v>
      </c>
      <c r="AD701" t="s">
        <v>35</v>
      </c>
      <c r="AE701" t="s">
        <v>35</v>
      </c>
      <c r="AF701">
        <v>10</v>
      </c>
      <c r="AG701">
        <v>10</v>
      </c>
      <c r="AH701">
        <f t="shared" si="10"/>
        <v>0</v>
      </c>
    </row>
    <row r="702" spans="2:51" x14ac:dyDescent="0.25">
      <c r="B702">
        <v>9</v>
      </c>
      <c r="C702" t="s">
        <v>34</v>
      </c>
      <c r="G702" s="2">
        <v>43531</v>
      </c>
      <c r="H702">
        <v>18</v>
      </c>
      <c r="I702">
        <v>16</v>
      </c>
      <c r="L702">
        <v>3</v>
      </c>
      <c r="M702">
        <v>19</v>
      </c>
      <c r="N702" t="s">
        <v>31</v>
      </c>
      <c r="O702">
        <v>14.87</v>
      </c>
      <c r="Q702">
        <v>66</v>
      </c>
      <c r="S702">
        <v>62</v>
      </c>
      <c r="T702">
        <v>22</v>
      </c>
      <c r="U702">
        <v>50</v>
      </c>
      <c r="V702">
        <v>47136.416360000003</v>
      </c>
      <c r="W702">
        <v>22</v>
      </c>
      <c r="X702">
        <v>4.6673E-4</v>
      </c>
      <c r="Y702">
        <v>0.33333333300000001</v>
      </c>
      <c r="Z702">
        <v>0.44</v>
      </c>
      <c r="AA702">
        <v>22</v>
      </c>
      <c r="AB702">
        <v>0</v>
      </c>
      <c r="AC702">
        <v>22</v>
      </c>
      <c r="AD702" t="s">
        <v>35</v>
      </c>
      <c r="AE702" t="s">
        <v>35</v>
      </c>
      <c r="AF702">
        <v>22</v>
      </c>
      <c r="AG702">
        <v>22</v>
      </c>
      <c r="AH702">
        <f t="shared" si="10"/>
        <v>0</v>
      </c>
    </row>
    <row r="703" spans="2:51" x14ac:dyDescent="0.25">
      <c r="B703">
        <v>10</v>
      </c>
      <c r="C703" t="s">
        <v>30</v>
      </c>
      <c r="G703" s="2">
        <v>43531</v>
      </c>
      <c r="H703">
        <v>18</v>
      </c>
      <c r="I703">
        <v>16</v>
      </c>
      <c r="L703">
        <v>3</v>
      </c>
      <c r="M703">
        <v>19</v>
      </c>
      <c r="N703" t="s">
        <v>31</v>
      </c>
      <c r="O703">
        <v>21.23</v>
      </c>
      <c r="Q703">
        <v>79</v>
      </c>
      <c r="S703">
        <v>89</v>
      </c>
      <c r="T703">
        <v>88</v>
      </c>
      <c r="U703">
        <v>85.333333330000002</v>
      </c>
      <c r="V703">
        <v>323964.94959999999</v>
      </c>
      <c r="W703">
        <v>16</v>
      </c>
      <c r="X703" s="1">
        <v>4.9400000000000001E-5</v>
      </c>
      <c r="Y703">
        <v>0.20253164600000001</v>
      </c>
      <c r="Z703">
        <v>0.1875</v>
      </c>
      <c r="AA703">
        <v>12</v>
      </c>
      <c r="AB703">
        <v>0</v>
      </c>
      <c r="AC703">
        <v>12</v>
      </c>
      <c r="AD703" t="s">
        <v>32</v>
      </c>
      <c r="AE703" t="s">
        <v>32</v>
      </c>
      <c r="AF703">
        <v>16</v>
      </c>
      <c r="AG703">
        <v>16</v>
      </c>
      <c r="AH703">
        <f t="shared" si="10"/>
        <v>0</v>
      </c>
    </row>
    <row r="704" spans="2:51" x14ac:dyDescent="0.25">
      <c r="B704">
        <v>11</v>
      </c>
      <c r="C704" t="s">
        <v>30</v>
      </c>
      <c r="G704" s="2">
        <v>43531</v>
      </c>
      <c r="H704">
        <v>18</v>
      </c>
      <c r="I704">
        <v>16</v>
      </c>
      <c r="L704">
        <v>3</v>
      </c>
      <c r="M704">
        <v>19</v>
      </c>
      <c r="N704" t="s">
        <v>31</v>
      </c>
      <c r="O704">
        <v>25.87</v>
      </c>
      <c r="Q704">
        <v>113</v>
      </c>
      <c r="S704">
        <v>83</v>
      </c>
      <c r="T704">
        <v>99</v>
      </c>
      <c r="U704">
        <v>98.333333330000002</v>
      </c>
      <c r="V704">
        <v>486172.04810000001</v>
      </c>
      <c r="W704">
        <v>10</v>
      </c>
      <c r="X704" s="1">
        <v>3.4999999999999997E-5</v>
      </c>
      <c r="Y704">
        <v>0.15044247799999999</v>
      </c>
      <c r="Z704">
        <v>0.17288135600000001</v>
      </c>
      <c r="AA704">
        <v>17</v>
      </c>
      <c r="AB704">
        <v>0</v>
      </c>
      <c r="AC704">
        <v>17</v>
      </c>
      <c r="AD704" t="s">
        <v>35</v>
      </c>
      <c r="AE704" t="s">
        <v>35</v>
      </c>
      <c r="AF704">
        <v>17</v>
      </c>
      <c r="AG704">
        <v>17</v>
      </c>
      <c r="AH704">
        <f t="shared" ref="AH704:AH767" si="11">(AB704/AG704)*100</f>
        <v>0</v>
      </c>
    </row>
    <row r="705" spans="2:51" x14ac:dyDescent="0.25">
      <c r="B705">
        <v>12</v>
      </c>
      <c r="C705" t="s">
        <v>29</v>
      </c>
      <c r="G705" s="2">
        <v>43531</v>
      </c>
      <c r="H705">
        <v>18</v>
      </c>
      <c r="I705">
        <v>16</v>
      </c>
      <c r="L705">
        <v>3</v>
      </c>
      <c r="M705">
        <v>19</v>
      </c>
      <c r="N705" t="s">
        <v>31</v>
      </c>
      <c r="O705">
        <v>37.270000000000003</v>
      </c>
      <c r="Q705">
        <v>96</v>
      </c>
      <c r="S705">
        <v>134</v>
      </c>
      <c r="T705">
        <v>130</v>
      </c>
      <c r="U705">
        <v>120</v>
      </c>
      <c r="V705">
        <v>875623.96479999996</v>
      </c>
      <c r="W705">
        <v>29</v>
      </c>
      <c r="X705" s="1">
        <v>3.3099999999999998E-5</v>
      </c>
      <c r="Y705">
        <v>0.30208333300000001</v>
      </c>
      <c r="Z705">
        <v>0.241666667</v>
      </c>
      <c r="AA705">
        <v>18</v>
      </c>
      <c r="AB705">
        <v>0</v>
      </c>
      <c r="AC705">
        <v>18</v>
      </c>
      <c r="AD705" t="s">
        <v>32</v>
      </c>
      <c r="AE705" t="s">
        <v>32</v>
      </c>
      <c r="AF705">
        <v>29</v>
      </c>
      <c r="AG705">
        <v>29</v>
      </c>
      <c r="AH705">
        <f t="shared" si="11"/>
        <v>0</v>
      </c>
    </row>
    <row r="706" spans="2:51" x14ac:dyDescent="0.25">
      <c r="B706">
        <v>13</v>
      </c>
      <c r="C706" t="s">
        <v>34</v>
      </c>
      <c r="G706" s="2">
        <v>43531</v>
      </c>
      <c r="H706">
        <v>18</v>
      </c>
      <c r="I706">
        <v>16</v>
      </c>
      <c r="L706">
        <v>3</v>
      </c>
      <c r="M706">
        <v>19</v>
      </c>
      <c r="N706" t="s">
        <v>31</v>
      </c>
      <c r="O706">
        <v>24.23</v>
      </c>
      <c r="Q706">
        <v>66</v>
      </c>
      <c r="S706">
        <v>74</v>
      </c>
      <c r="T706">
        <v>80</v>
      </c>
      <c r="U706">
        <v>73.333333330000002</v>
      </c>
      <c r="V706">
        <v>204580.34080000001</v>
      </c>
      <c r="W706">
        <v>15</v>
      </c>
      <c r="X706" s="1">
        <v>8.7999999999999998E-5</v>
      </c>
      <c r="Y706">
        <v>0.27272727299999999</v>
      </c>
      <c r="Z706">
        <v>0.245454545</v>
      </c>
      <c r="AA706">
        <v>18</v>
      </c>
      <c r="AB706">
        <v>0</v>
      </c>
      <c r="AC706">
        <v>18</v>
      </c>
      <c r="AD706" t="s">
        <v>35</v>
      </c>
      <c r="AE706" t="s">
        <v>35</v>
      </c>
      <c r="AF706">
        <v>18</v>
      </c>
      <c r="AG706">
        <v>18</v>
      </c>
      <c r="AH706">
        <f t="shared" si="11"/>
        <v>0</v>
      </c>
    </row>
    <row r="707" spans="2:51" x14ac:dyDescent="0.25">
      <c r="B707">
        <v>14</v>
      </c>
      <c r="C707" t="s">
        <v>34</v>
      </c>
      <c r="G707" s="2">
        <v>43531</v>
      </c>
      <c r="H707">
        <v>18</v>
      </c>
      <c r="I707">
        <v>16</v>
      </c>
      <c r="L707">
        <v>3</v>
      </c>
      <c r="M707">
        <v>19</v>
      </c>
      <c r="N707" t="s">
        <v>31</v>
      </c>
      <c r="O707">
        <v>36.04</v>
      </c>
      <c r="Q707">
        <v>129</v>
      </c>
      <c r="S707">
        <v>164</v>
      </c>
      <c r="T707">
        <v>159</v>
      </c>
      <c r="U707">
        <v>150.66666670000001</v>
      </c>
      <c r="V707">
        <v>1761282.1680000001</v>
      </c>
      <c r="W707">
        <v>34</v>
      </c>
      <c r="X707" s="1">
        <v>3.3500000000000001E-5</v>
      </c>
      <c r="Y707">
        <v>0.45736434100000001</v>
      </c>
      <c r="Z707">
        <v>0.39159292000000001</v>
      </c>
      <c r="AA707">
        <v>59</v>
      </c>
      <c r="AB707">
        <v>0</v>
      </c>
      <c r="AC707">
        <v>59</v>
      </c>
      <c r="AD707" t="s">
        <v>35</v>
      </c>
      <c r="AE707" t="s">
        <v>35</v>
      </c>
      <c r="AF707">
        <v>59</v>
      </c>
      <c r="AG707">
        <v>59</v>
      </c>
      <c r="AH707">
        <f t="shared" si="11"/>
        <v>0</v>
      </c>
    </row>
    <row r="708" spans="2:51" x14ac:dyDescent="0.25">
      <c r="B708">
        <v>15</v>
      </c>
      <c r="C708" t="s">
        <v>29</v>
      </c>
      <c r="G708" s="2">
        <v>43531</v>
      </c>
      <c r="H708">
        <v>18</v>
      </c>
      <c r="I708">
        <v>16</v>
      </c>
      <c r="L708">
        <v>3</v>
      </c>
      <c r="M708">
        <v>19</v>
      </c>
      <c r="N708" t="s">
        <v>31</v>
      </c>
      <c r="O708">
        <v>42.39</v>
      </c>
      <c r="Q708">
        <v>164</v>
      </c>
      <c r="S708">
        <v>179</v>
      </c>
      <c r="T708">
        <v>222</v>
      </c>
      <c r="U708">
        <v>188.33333329999999</v>
      </c>
      <c r="V708">
        <v>3412307.0929999999</v>
      </c>
      <c r="W708">
        <v>37</v>
      </c>
      <c r="X708" s="1">
        <v>1.4399999999999999E-5</v>
      </c>
      <c r="Y708">
        <v>0.29878048800000001</v>
      </c>
      <c r="Z708">
        <v>0.26017699100000002</v>
      </c>
      <c r="AA708">
        <v>49</v>
      </c>
      <c r="AB708">
        <v>0</v>
      </c>
      <c r="AC708">
        <v>49</v>
      </c>
      <c r="AD708" t="s">
        <v>35</v>
      </c>
      <c r="AE708" t="s">
        <v>35</v>
      </c>
      <c r="AF708">
        <v>49</v>
      </c>
      <c r="AG708">
        <v>49</v>
      </c>
      <c r="AH708">
        <f t="shared" si="11"/>
        <v>0</v>
      </c>
    </row>
    <row r="709" spans="2:51" x14ac:dyDescent="0.25">
      <c r="B709">
        <v>16</v>
      </c>
      <c r="C709" t="s">
        <v>34</v>
      </c>
      <c r="G709" s="2">
        <v>43531</v>
      </c>
      <c r="H709">
        <v>18</v>
      </c>
      <c r="I709">
        <v>16</v>
      </c>
      <c r="L709">
        <v>3</v>
      </c>
      <c r="M709">
        <v>19</v>
      </c>
      <c r="N709" t="s">
        <v>31</v>
      </c>
      <c r="O709">
        <v>20.21</v>
      </c>
      <c r="Q709">
        <v>72</v>
      </c>
      <c r="S709">
        <v>67</v>
      </c>
      <c r="T709">
        <v>66</v>
      </c>
      <c r="U709">
        <v>68.333333330000002</v>
      </c>
      <c r="V709">
        <v>166705.33180000001</v>
      </c>
      <c r="W709">
        <v>17</v>
      </c>
      <c r="X709">
        <v>1.6196200000000001E-4</v>
      </c>
      <c r="Y709">
        <v>0.375</v>
      </c>
      <c r="Z709">
        <v>0.39512195100000003</v>
      </c>
      <c r="AA709">
        <v>27</v>
      </c>
      <c r="AB709">
        <v>0</v>
      </c>
      <c r="AC709">
        <v>27</v>
      </c>
      <c r="AD709" t="s">
        <v>35</v>
      </c>
      <c r="AE709" t="s">
        <v>35</v>
      </c>
      <c r="AF709">
        <v>27</v>
      </c>
      <c r="AG709">
        <v>27</v>
      </c>
      <c r="AH709">
        <f t="shared" si="11"/>
        <v>0</v>
      </c>
    </row>
    <row r="710" spans="2:51" x14ac:dyDescent="0.25">
      <c r="B710">
        <v>17</v>
      </c>
      <c r="C710" t="s">
        <v>29</v>
      </c>
      <c r="G710" s="2">
        <v>43531</v>
      </c>
      <c r="H710">
        <v>18</v>
      </c>
      <c r="I710">
        <v>16</v>
      </c>
      <c r="L710">
        <v>3</v>
      </c>
      <c r="M710">
        <v>19</v>
      </c>
      <c r="N710" t="s">
        <v>31</v>
      </c>
      <c r="O710">
        <v>41.12</v>
      </c>
      <c r="Q710">
        <v>196</v>
      </c>
      <c r="S710">
        <v>195</v>
      </c>
      <c r="T710">
        <v>28</v>
      </c>
      <c r="U710">
        <v>139.66666670000001</v>
      </c>
      <c r="V710">
        <v>560333.99239999999</v>
      </c>
      <c r="W710">
        <v>25</v>
      </c>
      <c r="X710" s="1">
        <v>4.46E-5</v>
      </c>
      <c r="Y710">
        <v>0.12755101999999999</v>
      </c>
      <c r="Z710">
        <v>0.178997613</v>
      </c>
      <c r="AA710">
        <v>17</v>
      </c>
      <c r="AB710">
        <v>0</v>
      </c>
      <c r="AC710">
        <v>17</v>
      </c>
      <c r="AD710" t="s">
        <v>32</v>
      </c>
      <c r="AE710" t="s">
        <v>32</v>
      </c>
      <c r="AF710">
        <v>25</v>
      </c>
      <c r="AG710">
        <v>25</v>
      </c>
      <c r="AH710">
        <f t="shared" si="11"/>
        <v>0</v>
      </c>
    </row>
    <row r="711" spans="2:51" x14ac:dyDescent="0.25">
      <c r="B711">
        <v>18</v>
      </c>
      <c r="C711" t="s">
        <v>34</v>
      </c>
      <c r="G711" s="2">
        <v>43531</v>
      </c>
      <c r="H711">
        <v>18</v>
      </c>
      <c r="I711">
        <v>16</v>
      </c>
      <c r="L711">
        <v>3</v>
      </c>
      <c r="M711">
        <v>19</v>
      </c>
      <c r="N711" t="s">
        <v>31</v>
      </c>
      <c r="O711">
        <v>43.43</v>
      </c>
      <c r="Q711">
        <v>191</v>
      </c>
      <c r="S711">
        <v>142</v>
      </c>
      <c r="T711">
        <v>156</v>
      </c>
      <c r="U711">
        <v>163</v>
      </c>
      <c r="V711">
        <v>2215361.3029999998</v>
      </c>
      <c r="W711">
        <v>19</v>
      </c>
      <c r="X711" s="1">
        <v>1.7600000000000001E-5</v>
      </c>
      <c r="Y711">
        <v>0.204188482</v>
      </c>
      <c r="Z711">
        <v>0.239263804</v>
      </c>
      <c r="AA711">
        <v>39</v>
      </c>
      <c r="AB711">
        <v>0</v>
      </c>
      <c r="AC711">
        <v>39</v>
      </c>
      <c r="AD711" t="s">
        <v>35</v>
      </c>
      <c r="AE711" t="s">
        <v>35</v>
      </c>
      <c r="AF711">
        <v>39</v>
      </c>
      <c r="AG711">
        <v>39</v>
      </c>
      <c r="AH711">
        <f t="shared" si="11"/>
        <v>0</v>
      </c>
    </row>
    <row r="712" spans="2:51" x14ac:dyDescent="0.25">
      <c r="B712">
        <v>19</v>
      </c>
      <c r="C712" t="s">
        <v>30</v>
      </c>
      <c r="G712" s="2">
        <v>43531</v>
      </c>
      <c r="H712">
        <v>18</v>
      </c>
      <c r="I712">
        <v>16</v>
      </c>
      <c r="L712">
        <v>3</v>
      </c>
      <c r="M712">
        <v>19</v>
      </c>
      <c r="N712" t="s">
        <v>31</v>
      </c>
      <c r="O712">
        <v>29.26</v>
      </c>
      <c r="Q712">
        <v>127</v>
      </c>
      <c r="S712">
        <v>117</v>
      </c>
      <c r="T712">
        <v>109</v>
      </c>
      <c r="U712">
        <v>117.66666669999999</v>
      </c>
      <c r="V712">
        <v>848036.09219999996</v>
      </c>
      <c r="W712">
        <v>30</v>
      </c>
      <c r="X712" s="1">
        <v>5.8999999999999998E-5</v>
      </c>
      <c r="Y712">
        <v>0.393700787</v>
      </c>
      <c r="Z712">
        <v>0.42492917800000002</v>
      </c>
      <c r="AA712">
        <v>50</v>
      </c>
      <c r="AB712">
        <v>0</v>
      </c>
      <c r="AC712">
        <v>50</v>
      </c>
      <c r="AD712" t="s">
        <v>35</v>
      </c>
      <c r="AE712" t="s">
        <v>35</v>
      </c>
      <c r="AF712">
        <v>50</v>
      </c>
      <c r="AG712">
        <v>50</v>
      </c>
      <c r="AH712">
        <f t="shared" si="11"/>
        <v>0</v>
      </c>
    </row>
    <row r="713" spans="2:51" x14ac:dyDescent="0.25">
      <c r="B713">
        <v>20</v>
      </c>
      <c r="C713" t="s">
        <v>34</v>
      </c>
      <c r="G713" s="2">
        <v>43531</v>
      </c>
      <c r="H713">
        <v>18</v>
      </c>
      <c r="I713">
        <v>16</v>
      </c>
      <c r="L713">
        <v>3</v>
      </c>
      <c r="M713">
        <v>19</v>
      </c>
      <c r="N713" t="s">
        <v>31</v>
      </c>
      <c r="O713">
        <v>20.71</v>
      </c>
      <c r="Q713">
        <v>79</v>
      </c>
      <c r="S713">
        <v>78</v>
      </c>
      <c r="T713">
        <v>50</v>
      </c>
      <c r="U713">
        <v>69</v>
      </c>
      <c r="V713">
        <v>161320.6465</v>
      </c>
      <c r="W713">
        <v>9</v>
      </c>
      <c r="X713" s="1">
        <v>5.5800000000000001E-5</v>
      </c>
      <c r="Y713">
        <v>0.113924051</v>
      </c>
      <c r="Z713">
        <v>0.130434783</v>
      </c>
      <c r="AA713">
        <v>6</v>
      </c>
      <c r="AB713">
        <v>0</v>
      </c>
      <c r="AC713">
        <v>6</v>
      </c>
      <c r="AD713" t="s">
        <v>32</v>
      </c>
      <c r="AE713" t="s">
        <v>32</v>
      </c>
      <c r="AF713">
        <v>9</v>
      </c>
      <c r="AG713">
        <v>9</v>
      </c>
      <c r="AH713">
        <f t="shared" si="11"/>
        <v>0</v>
      </c>
    </row>
    <row r="714" spans="2:51" x14ac:dyDescent="0.25">
      <c r="B714">
        <v>21</v>
      </c>
      <c r="C714" t="s">
        <v>30</v>
      </c>
      <c r="G714" s="2">
        <v>43531</v>
      </c>
      <c r="H714">
        <v>18</v>
      </c>
      <c r="I714">
        <v>16</v>
      </c>
      <c r="L714">
        <v>3</v>
      </c>
      <c r="M714">
        <v>19</v>
      </c>
      <c r="N714" t="s">
        <v>31</v>
      </c>
      <c r="O714">
        <v>33.409999999999997</v>
      </c>
      <c r="Q714">
        <v>107</v>
      </c>
      <c r="S714">
        <v>145</v>
      </c>
      <c r="T714">
        <v>95</v>
      </c>
      <c r="U714">
        <v>115.66666669999999</v>
      </c>
      <c r="V714">
        <v>771744.67350000003</v>
      </c>
      <c r="W714">
        <v>13</v>
      </c>
      <c r="X714" s="1">
        <v>1.6799999999999998E-5</v>
      </c>
      <c r="Y714">
        <v>0.121495327</v>
      </c>
      <c r="Z714">
        <v>0.112391931</v>
      </c>
      <c r="AA714">
        <v>13</v>
      </c>
      <c r="AB714">
        <v>0</v>
      </c>
      <c r="AC714">
        <v>13</v>
      </c>
      <c r="AD714" t="s">
        <v>35</v>
      </c>
      <c r="AE714" t="s">
        <v>35</v>
      </c>
      <c r="AF714">
        <v>13</v>
      </c>
      <c r="AG714">
        <v>13</v>
      </c>
      <c r="AH714">
        <f t="shared" si="11"/>
        <v>0</v>
      </c>
    </row>
    <row r="715" spans="2:51" x14ac:dyDescent="0.25">
      <c r="B715">
        <v>22</v>
      </c>
      <c r="C715" t="s">
        <v>34</v>
      </c>
      <c r="G715" s="2">
        <v>43531</v>
      </c>
      <c r="H715">
        <v>18</v>
      </c>
      <c r="I715">
        <v>16</v>
      </c>
      <c r="L715">
        <v>3</v>
      </c>
      <c r="M715">
        <v>19</v>
      </c>
      <c r="N715" t="s">
        <v>31</v>
      </c>
      <c r="O715">
        <v>41.33</v>
      </c>
      <c r="Q715">
        <v>146</v>
      </c>
      <c r="S715">
        <v>146</v>
      </c>
      <c r="T715">
        <v>162</v>
      </c>
      <c r="U715">
        <v>151.33333329999999</v>
      </c>
      <c r="V715">
        <v>1808085.5759999999</v>
      </c>
      <c r="W715">
        <v>19</v>
      </c>
      <c r="X715" s="1">
        <v>2.05E-5</v>
      </c>
      <c r="Y715">
        <v>0.25342465800000002</v>
      </c>
      <c r="Z715">
        <v>0.244493392</v>
      </c>
      <c r="AA715">
        <v>37</v>
      </c>
      <c r="AB715">
        <v>0</v>
      </c>
      <c r="AC715">
        <v>37</v>
      </c>
      <c r="AD715" t="s">
        <v>35</v>
      </c>
      <c r="AE715" t="s">
        <v>35</v>
      </c>
      <c r="AF715">
        <v>37</v>
      </c>
      <c r="AG715">
        <v>37</v>
      </c>
      <c r="AH715">
        <f t="shared" si="11"/>
        <v>0</v>
      </c>
    </row>
    <row r="716" spans="2:51" x14ac:dyDescent="0.25">
      <c r="B716">
        <v>23</v>
      </c>
      <c r="C716" t="s">
        <v>30</v>
      </c>
      <c r="G716" s="2">
        <v>43531</v>
      </c>
      <c r="H716">
        <v>18</v>
      </c>
      <c r="I716">
        <v>16</v>
      </c>
      <c r="L716">
        <v>3</v>
      </c>
      <c r="M716">
        <v>19</v>
      </c>
      <c r="N716" t="s">
        <v>31</v>
      </c>
      <c r="O716">
        <v>51.44</v>
      </c>
      <c r="Q716">
        <v>156</v>
      </c>
      <c r="S716">
        <v>142</v>
      </c>
      <c r="T716">
        <v>157</v>
      </c>
      <c r="U716">
        <v>151.66666670000001</v>
      </c>
      <c r="V716">
        <v>1821003.794</v>
      </c>
      <c r="W716">
        <v>34</v>
      </c>
      <c r="X716" s="1">
        <v>1.8700000000000001E-5</v>
      </c>
      <c r="Y716">
        <v>0.21794871800000001</v>
      </c>
      <c r="Z716">
        <v>0.224175824</v>
      </c>
      <c r="AA716">
        <v>31</v>
      </c>
      <c r="AB716">
        <v>0</v>
      </c>
      <c r="AC716">
        <v>31</v>
      </c>
      <c r="AD716" t="s">
        <v>32</v>
      </c>
      <c r="AE716" t="s">
        <v>32</v>
      </c>
      <c r="AF716">
        <v>34</v>
      </c>
      <c r="AG716">
        <v>34</v>
      </c>
      <c r="AH716">
        <f t="shared" si="11"/>
        <v>0</v>
      </c>
    </row>
    <row r="717" spans="2:51" x14ac:dyDescent="0.25">
      <c r="B717">
        <v>24</v>
      </c>
      <c r="C717" t="s">
        <v>29</v>
      </c>
      <c r="G717" s="2">
        <v>43531</v>
      </c>
      <c r="H717">
        <v>18</v>
      </c>
      <c r="I717">
        <v>16</v>
      </c>
      <c r="L717">
        <v>3</v>
      </c>
      <c r="M717">
        <v>19</v>
      </c>
      <c r="N717" t="s">
        <v>31</v>
      </c>
      <c r="O717">
        <v>15.02</v>
      </c>
      <c r="Q717">
        <v>63</v>
      </c>
      <c r="S717">
        <v>76</v>
      </c>
      <c r="T717">
        <v>77</v>
      </c>
      <c r="U717">
        <v>72</v>
      </c>
      <c r="V717">
        <v>193038.1391</v>
      </c>
      <c r="W717">
        <v>15</v>
      </c>
      <c r="X717" s="1">
        <v>7.7700000000000005E-5</v>
      </c>
      <c r="Y717">
        <v>0.23809523799999999</v>
      </c>
      <c r="Z717">
        <v>0.20833333300000001</v>
      </c>
      <c r="AA717">
        <v>10</v>
      </c>
      <c r="AB717">
        <v>0</v>
      </c>
      <c r="AC717">
        <v>10</v>
      </c>
      <c r="AD717" t="s">
        <v>32</v>
      </c>
      <c r="AE717" t="s">
        <v>32</v>
      </c>
      <c r="AF717">
        <v>15</v>
      </c>
      <c r="AG717">
        <v>15</v>
      </c>
      <c r="AH717">
        <f t="shared" si="11"/>
        <v>0</v>
      </c>
    </row>
    <row r="718" spans="2:51" x14ac:dyDescent="0.25">
      <c r="B718">
        <v>25</v>
      </c>
      <c r="C718" t="s">
        <v>34</v>
      </c>
      <c r="G718" s="2">
        <v>43531</v>
      </c>
      <c r="H718">
        <v>18</v>
      </c>
      <c r="I718">
        <v>16</v>
      </c>
      <c r="L718">
        <v>3</v>
      </c>
      <c r="M718">
        <v>19</v>
      </c>
      <c r="N718" t="s">
        <v>31</v>
      </c>
      <c r="O718">
        <v>33.07</v>
      </c>
      <c r="Q718">
        <v>138</v>
      </c>
      <c r="S718">
        <v>64</v>
      </c>
      <c r="T718">
        <v>175</v>
      </c>
      <c r="U718">
        <v>125.66666669999999</v>
      </c>
      <c r="V718">
        <v>809273.58400000003</v>
      </c>
      <c r="W718">
        <v>27</v>
      </c>
      <c r="X718" s="1">
        <v>3.3399999999999999E-5</v>
      </c>
      <c r="Y718">
        <v>0.19565217400000001</v>
      </c>
      <c r="Z718">
        <v>0.21485411099999999</v>
      </c>
      <c r="AA718">
        <v>24</v>
      </c>
      <c r="AB718">
        <v>0</v>
      </c>
      <c r="AC718">
        <v>24</v>
      </c>
      <c r="AD718" t="s">
        <v>32</v>
      </c>
      <c r="AE718" t="s">
        <v>32</v>
      </c>
      <c r="AF718">
        <v>27</v>
      </c>
      <c r="AG718">
        <v>27</v>
      </c>
      <c r="AH718">
        <f t="shared" si="11"/>
        <v>0</v>
      </c>
    </row>
    <row r="719" spans="2:51" x14ac:dyDescent="0.25">
      <c r="B719">
        <v>26</v>
      </c>
      <c r="C719" t="s">
        <v>30</v>
      </c>
      <c r="G719" s="2">
        <v>43531</v>
      </c>
      <c r="H719">
        <v>18</v>
      </c>
      <c r="I719">
        <v>16</v>
      </c>
      <c r="L719">
        <v>3</v>
      </c>
      <c r="M719">
        <v>19</v>
      </c>
      <c r="N719" t="s">
        <v>31</v>
      </c>
      <c r="O719">
        <v>39.81</v>
      </c>
      <c r="Q719">
        <v>138</v>
      </c>
      <c r="S719">
        <v>91</v>
      </c>
      <c r="T719">
        <v>87</v>
      </c>
      <c r="U719">
        <v>105.33333330000001</v>
      </c>
      <c r="V719">
        <v>572055.26470000006</v>
      </c>
      <c r="W719">
        <v>16</v>
      </c>
      <c r="X719" s="1">
        <v>5.0699999999999999E-5</v>
      </c>
      <c r="Y719">
        <v>0.21014492800000001</v>
      </c>
      <c r="Z719">
        <v>0.27531645599999999</v>
      </c>
      <c r="AA719">
        <v>29</v>
      </c>
      <c r="AB719">
        <v>0</v>
      </c>
      <c r="AC719">
        <v>29</v>
      </c>
      <c r="AD719" t="s">
        <v>35</v>
      </c>
      <c r="AE719" t="s">
        <v>35</v>
      </c>
      <c r="AF719">
        <v>29</v>
      </c>
      <c r="AG719">
        <v>29</v>
      </c>
      <c r="AH719">
        <f t="shared" si="11"/>
        <v>0</v>
      </c>
      <c r="AY719" t="s">
        <v>61</v>
      </c>
    </row>
    <row r="720" spans="2:51" x14ac:dyDescent="0.25">
      <c r="B720">
        <v>27</v>
      </c>
      <c r="C720" t="s">
        <v>29</v>
      </c>
      <c r="G720" s="2">
        <v>43531</v>
      </c>
      <c r="H720">
        <v>18</v>
      </c>
      <c r="I720">
        <v>16</v>
      </c>
      <c r="L720">
        <v>3</v>
      </c>
      <c r="M720">
        <v>19</v>
      </c>
      <c r="N720" t="s">
        <v>31</v>
      </c>
      <c r="O720">
        <v>18.25</v>
      </c>
      <c r="Q720">
        <v>62</v>
      </c>
      <c r="S720">
        <v>84</v>
      </c>
      <c r="T720">
        <v>67</v>
      </c>
      <c r="U720">
        <v>71</v>
      </c>
      <c r="V720">
        <v>182702.30799999999</v>
      </c>
      <c r="W720">
        <v>14</v>
      </c>
      <c r="X720" s="1">
        <v>7.6600000000000005E-5</v>
      </c>
      <c r="Y720">
        <v>0.22580645199999999</v>
      </c>
      <c r="Z720">
        <v>0.197183099</v>
      </c>
      <c r="AA720">
        <v>14</v>
      </c>
      <c r="AB720">
        <v>0</v>
      </c>
      <c r="AC720">
        <v>14</v>
      </c>
      <c r="AD720" t="s">
        <v>35</v>
      </c>
      <c r="AE720" t="s">
        <v>35</v>
      </c>
      <c r="AF720">
        <v>14</v>
      </c>
      <c r="AG720">
        <v>14</v>
      </c>
      <c r="AH720">
        <f t="shared" si="11"/>
        <v>0</v>
      </c>
    </row>
    <row r="721" spans="2:34" x14ac:dyDescent="0.25">
      <c r="B721">
        <v>28</v>
      </c>
      <c r="C721" t="s">
        <v>30</v>
      </c>
      <c r="G721" s="2">
        <v>43531</v>
      </c>
      <c r="H721">
        <v>18</v>
      </c>
      <c r="I721">
        <v>16</v>
      </c>
      <c r="L721">
        <v>3</v>
      </c>
      <c r="M721">
        <v>19</v>
      </c>
      <c r="N721" t="s">
        <v>31</v>
      </c>
      <c r="O721">
        <v>18.79</v>
      </c>
      <c r="Q721">
        <v>72</v>
      </c>
      <c r="S721">
        <v>40</v>
      </c>
      <c r="T721">
        <v>48</v>
      </c>
      <c r="U721">
        <v>53.333333330000002</v>
      </c>
      <c r="V721">
        <v>72382.233600000007</v>
      </c>
      <c r="W721">
        <v>9</v>
      </c>
      <c r="X721">
        <v>1.2433999999999999E-4</v>
      </c>
      <c r="Y721">
        <v>0.125</v>
      </c>
      <c r="Z721">
        <v>0.16875000000000001</v>
      </c>
      <c r="AA721">
        <v>2</v>
      </c>
      <c r="AB721">
        <v>0</v>
      </c>
      <c r="AC721">
        <v>2</v>
      </c>
      <c r="AD721" t="s">
        <v>32</v>
      </c>
      <c r="AE721" t="s">
        <v>32</v>
      </c>
      <c r="AF721">
        <v>9</v>
      </c>
      <c r="AG721">
        <v>9</v>
      </c>
      <c r="AH721">
        <f t="shared" si="11"/>
        <v>0</v>
      </c>
    </row>
    <row r="722" spans="2:34" x14ac:dyDescent="0.25">
      <c r="B722">
        <v>29</v>
      </c>
      <c r="C722" t="s">
        <v>29</v>
      </c>
      <c r="G722" s="2">
        <v>43531</v>
      </c>
      <c r="H722">
        <v>18</v>
      </c>
      <c r="I722">
        <v>16</v>
      </c>
      <c r="L722">
        <v>3</v>
      </c>
      <c r="M722">
        <v>19</v>
      </c>
      <c r="N722" t="s">
        <v>31</v>
      </c>
      <c r="O722">
        <v>29.34</v>
      </c>
      <c r="Q722">
        <v>76</v>
      </c>
      <c r="S722">
        <v>54</v>
      </c>
      <c r="T722">
        <v>50</v>
      </c>
      <c r="U722">
        <v>60</v>
      </c>
      <c r="V722">
        <v>107442.378</v>
      </c>
      <c r="W722">
        <v>9</v>
      </c>
      <c r="X722" s="1">
        <v>8.3800000000000004E-5</v>
      </c>
      <c r="Y722">
        <v>0.118421053</v>
      </c>
      <c r="Z722">
        <v>0.15</v>
      </c>
      <c r="AA722">
        <v>8</v>
      </c>
      <c r="AB722">
        <v>0</v>
      </c>
      <c r="AC722">
        <v>8</v>
      </c>
      <c r="AD722" t="s">
        <v>32</v>
      </c>
      <c r="AE722" t="s">
        <v>32</v>
      </c>
      <c r="AF722">
        <v>9</v>
      </c>
      <c r="AG722">
        <v>9</v>
      </c>
      <c r="AH722">
        <f t="shared" si="11"/>
        <v>0</v>
      </c>
    </row>
    <row r="723" spans="2:34" x14ac:dyDescent="0.25">
      <c r="B723">
        <v>30</v>
      </c>
      <c r="C723" t="s">
        <v>29</v>
      </c>
      <c r="G723" s="2">
        <v>43531</v>
      </c>
      <c r="H723">
        <v>18</v>
      </c>
      <c r="I723">
        <v>16</v>
      </c>
      <c r="L723">
        <v>3</v>
      </c>
      <c r="M723">
        <v>19</v>
      </c>
      <c r="N723" t="s">
        <v>31</v>
      </c>
      <c r="O723">
        <v>18.66</v>
      </c>
      <c r="Q723">
        <v>72</v>
      </c>
      <c r="S723">
        <v>67</v>
      </c>
      <c r="T723">
        <v>71</v>
      </c>
      <c r="U723">
        <v>70</v>
      </c>
      <c r="V723">
        <v>179334.52359999999</v>
      </c>
      <c r="W723">
        <v>15</v>
      </c>
      <c r="X723" s="1">
        <v>8.3599999999999999E-5</v>
      </c>
      <c r="Y723">
        <v>0.20833333300000001</v>
      </c>
      <c r="Z723">
        <v>0.21428571399999999</v>
      </c>
      <c r="AA723">
        <v>12</v>
      </c>
      <c r="AB723">
        <v>0</v>
      </c>
      <c r="AC723">
        <v>12</v>
      </c>
      <c r="AD723" t="s">
        <v>32</v>
      </c>
      <c r="AE723" t="s">
        <v>32</v>
      </c>
      <c r="AF723">
        <v>15</v>
      </c>
      <c r="AG723">
        <v>15</v>
      </c>
      <c r="AH723">
        <f t="shared" si="11"/>
        <v>0</v>
      </c>
    </row>
    <row r="724" spans="2:34" x14ac:dyDescent="0.25">
      <c r="B724">
        <v>31</v>
      </c>
      <c r="C724" t="s">
        <v>29</v>
      </c>
      <c r="G724" s="2">
        <v>43531</v>
      </c>
      <c r="H724">
        <v>18</v>
      </c>
      <c r="I724">
        <v>16</v>
      </c>
      <c r="L724">
        <v>3</v>
      </c>
      <c r="M724">
        <v>19</v>
      </c>
      <c r="N724" t="s">
        <v>31</v>
      </c>
      <c r="O724">
        <v>86.97</v>
      </c>
      <c r="Q724">
        <v>120</v>
      </c>
      <c r="S724">
        <v>248</v>
      </c>
      <c r="T724">
        <v>114</v>
      </c>
      <c r="U724">
        <v>160.66666670000001</v>
      </c>
      <c r="V724">
        <v>1776380.65</v>
      </c>
      <c r="W724">
        <v>33</v>
      </c>
      <c r="X724" s="1">
        <v>1.8600000000000001E-5</v>
      </c>
      <c r="Y724">
        <v>0.27500000000000002</v>
      </c>
      <c r="Z724">
        <v>0.205394191</v>
      </c>
      <c r="AA724">
        <v>22</v>
      </c>
      <c r="AB724">
        <v>0</v>
      </c>
      <c r="AC724">
        <v>22</v>
      </c>
      <c r="AD724" t="s">
        <v>32</v>
      </c>
      <c r="AE724" t="s">
        <v>32</v>
      </c>
      <c r="AF724">
        <v>33</v>
      </c>
      <c r="AG724">
        <v>33</v>
      </c>
      <c r="AH724">
        <f t="shared" si="11"/>
        <v>0</v>
      </c>
    </row>
    <row r="725" spans="2:34" x14ac:dyDescent="0.25">
      <c r="B725">
        <v>32</v>
      </c>
      <c r="C725" t="s">
        <v>34</v>
      </c>
      <c r="G725" s="2">
        <v>43531</v>
      </c>
      <c r="H725">
        <v>18</v>
      </c>
      <c r="I725">
        <v>16</v>
      </c>
      <c r="L725">
        <v>3</v>
      </c>
      <c r="M725">
        <v>19</v>
      </c>
      <c r="N725" t="s">
        <v>31</v>
      </c>
      <c r="O725">
        <v>109.58</v>
      </c>
      <c r="Q725">
        <v>111</v>
      </c>
      <c r="S725">
        <v>261</v>
      </c>
      <c r="T725">
        <v>243</v>
      </c>
      <c r="U725">
        <v>205</v>
      </c>
      <c r="V725">
        <v>3686107.6579999998</v>
      </c>
      <c r="W725">
        <v>67</v>
      </c>
      <c r="X725" s="1">
        <v>1.8199999999999999E-5</v>
      </c>
      <c r="Y725">
        <v>0.60360360400000002</v>
      </c>
      <c r="Z725">
        <v>0.32682926800000001</v>
      </c>
      <c r="AA725">
        <v>20</v>
      </c>
      <c r="AB725">
        <v>0</v>
      </c>
      <c r="AC725">
        <v>20</v>
      </c>
      <c r="AD725" t="s">
        <v>32</v>
      </c>
      <c r="AE725" t="s">
        <v>32</v>
      </c>
      <c r="AF725">
        <v>67</v>
      </c>
      <c r="AG725">
        <v>67</v>
      </c>
      <c r="AH725">
        <f t="shared" si="11"/>
        <v>0</v>
      </c>
    </row>
    <row r="726" spans="2:34" x14ac:dyDescent="0.25">
      <c r="B726">
        <v>33</v>
      </c>
      <c r="C726" t="s">
        <v>29</v>
      </c>
      <c r="G726" s="2">
        <v>43531</v>
      </c>
      <c r="H726">
        <v>18</v>
      </c>
      <c r="I726">
        <v>16</v>
      </c>
      <c r="L726">
        <v>3</v>
      </c>
      <c r="M726">
        <v>19</v>
      </c>
      <c r="N726" t="s">
        <v>31</v>
      </c>
      <c r="O726">
        <v>30.39</v>
      </c>
      <c r="Q726">
        <v>71</v>
      </c>
      <c r="S726">
        <v>186</v>
      </c>
      <c r="T726">
        <v>176</v>
      </c>
      <c r="U726">
        <v>144.33333329999999</v>
      </c>
      <c r="V726">
        <v>1216976.568</v>
      </c>
      <c r="W726">
        <v>63</v>
      </c>
      <c r="X726" s="1">
        <v>5.1799999999999999E-5</v>
      </c>
      <c r="Y726">
        <v>0.88732394400000003</v>
      </c>
      <c r="Z726">
        <v>0.436489607</v>
      </c>
      <c r="AA726">
        <v>33</v>
      </c>
      <c r="AB726">
        <v>0</v>
      </c>
      <c r="AC726">
        <v>33</v>
      </c>
      <c r="AD726" t="s">
        <v>32</v>
      </c>
      <c r="AE726" t="s">
        <v>32</v>
      </c>
      <c r="AF726">
        <v>63</v>
      </c>
      <c r="AG726">
        <v>63</v>
      </c>
      <c r="AH726">
        <f t="shared" si="11"/>
        <v>0</v>
      </c>
    </row>
    <row r="727" spans="2:34" x14ac:dyDescent="0.25">
      <c r="B727">
        <v>34</v>
      </c>
      <c r="C727" t="s">
        <v>34</v>
      </c>
      <c r="G727" s="2">
        <v>43531</v>
      </c>
      <c r="H727">
        <v>18</v>
      </c>
      <c r="I727">
        <v>16</v>
      </c>
      <c r="L727">
        <v>3</v>
      </c>
      <c r="M727">
        <v>19</v>
      </c>
      <c r="N727" t="s">
        <v>31</v>
      </c>
      <c r="O727">
        <v>15.22</v>
      </c>
      <c r="Q727">
        <v>63</v>
      </c>
      <c r="S727">
        <v>62</v>
      </c>
      <c r="T727">
        <v>62</v>
      </c>
      <c r="U727">
        <v>62.333333330000002</v>
      </c>
      <c r="V727">
        <v>126800.8556</v>
      </c>
      <c r="W727">
        <v>9</v>
      </c>
      <c r="X727" s="1">
        <v>7.1000000000000005E-5</v>
      </c>
      <c r="Y727">
        <v>0.14285714299999999</v>
      </c>
      <c r="Z727">
        <v>0.144385027</v>
      </c>
      <c r="AA727">
        <v>8</v>
      </c>
      <c r="AB727">
        <v>0</v>
      </c>
      <c r="AC727">
        <v>8</v>
      </c>
      <c r="AD727" t="s">
        <v>32</v>
      </c>
      <c r="AE727" t="s">
        <v>32</v>
      </c>
      <c r="AF727">
        <v>9</v>
      </c>
      <c r="AG727">
        <v>9</v>
      </c>
      <c r="AH727">
        <f t="shared" si="11"/>
        <v>0</v>
      </c>
    </row>
    <row r="728" spans="2:34" x14ac:dyDescent="0.25">
      <c r="B728">
        <v>35</v>
      </c>
      <c r="C728" t="s">
        <v>34</v>
      </c>
      <c r="G728" s="2">
        <v>43531</v>
      </c>
      <c r="H728">
        <v>18</v>
      </c>
      <c r="I728">
        <v>16</v>
      </c>
      <c r="L728">
        <v>3</v>
      </c>
      <c r="M728">
        <v>19</v>
      </c>
      <c r="N728" t="s">
        <v>31</v>
      </c>
      <c r="O728">
        <v>46.92</v>
      </c>
      <c r="Q728">
        <v>214</v>
      </c>
      <c r="S728">
        <v>188</v>
      </c>
      <c r="T728">
        <v>248</v>
      </c>
      <c r="U728">
        <v>216.66666670000001</v>
      </c>
      <c r="V728">
        <v>5224221.22</v>
      </c>
      <c r="W728">
        <v>30</v>
      </c>
      <c r="X728" s="1">
        <v>2.4300000000000001E-5</v>
      </c>
      <c r="Y728">
        <v>0.59345794399999996</v>
      </c>
      <c r="Z728">
        <v>0.58615384599999998</v>
      </c>
      <c r="AA728">
        <v>127</v>
      </c>
      <c r="AB728">
        <v>0</v>
      </c>
      <c r="AC728">
        <v>127</v>
      </c>
      <c r="AD728" t="s">
        <v>35</v>
      </c>
      <c r="AE728" t="s">
        <v>35</v>
      </c>
      <c r="AF728">
        <v>127</v>
      </c>
      <c r="AG728">
        <v>127</v>
      </c>
      <c r="AH728">
        <f t="shared" si="11"/>
        <v>0</v>
      </c>
    </row>
    <row r="729" spans="2:34" x14ac:dyDescent="0.25">
      <c r="B729">
        <v>36</v>
      </c>
      <c r="C729" t="s">
        <v>30</v>
      </c>
      <c r="G729" s="2">
        <v>43531</v>
      </c>
      <c r="H729">
        <v>18</v>
      </c>
      <c r="I729">
        <v>16</v>
      </c>
      <c r="L729">
        <v>3</v>
      </c>
      <c r="M729">
        <v>19</v>
      </c>
      <c r="N729" t="s">
        <v>31</v>
      </c>
      <c r="O729">
        <v>30.19</v>
      </c>
      <c r="Q729">
        <v>132</v>
      </c>
      <c r="S729">
        <v>176</v>
      </c>
      <c r="T729">
        <v>84</v>
      </c>
      <c r="U729">
        <v>130.66666670000001</v>
      </c>
      <c r="V729">
        <v>1021795.8639999999</v>
      </c>
      <c r="W729">
        <v>28</v>
      </c>
      <c r="X729" s="1">
        <v>2.7399999999999999E-5</v>
      </c>
      <c r="Y729">
        <v>0.212121212</v>
      </c>
      <c r="Z729">
        <v>0.21428571399999999</v>
      </c>
      <c r="AA729">
        <v>25</v>
      </c>
      <c r="AB729">
        <v>0</v>
      </c>
      <c r="AC729">
        <v>25</v>
      </c>
      <c r="AD729" t="s">
        <v>32</v>
      </c>
      <c r="AE729" t="s">
        <v>32</v>
      </c>
      <c r="AF729">
        <v>28</v>
      </c>
      <c r="AG729">
        <v>28</v>
      </c>
      <c r="AH729">
        <f t="shared" si="11"/>
        <v>0</v>
      </c>
    </row>
    <row r="730" spans="2:34" x14ac:dyDescent="0.25">
      <c r="B730">
        <v>37</v>
      </c>
      <c r="C730" t="s">
        <v>30</v>
      </c>
      <c r="G730" s="2">
        <v>43531</v>
      </c>
      <c r="H730">
        <v>18</v>
      </c>
      <c r="I730">
        <v>16</v>
      </c>
      <c r="L730">
        <v>3</v>
      </c>
      <c r="M730">
        <v>19</v>
      </c>
      <c r="N730" t="s">
        <v>31</v>
      </c>
      <c r="O730">
        <v>32.39</v>
      </c>
      <c r="Q730">
        <v>125</v>
      </c>
      <c r="S730">
        <v>118</v>
      </c>
      <c r="T730">
        <v>123</v>
      </c>
      <c r="U730">
        <v>122</v>
      </c>
      <c r="V730">
        <v>949938.27630000003</v>
      </c>
      <c r="W730">
        <v>28</v>
      </c>
      <c r="X730" s="1">
        <v>3.0499999999999999E-5</v>
      </c>
      <c r="Y730">
        <v>0.23200000000000001</v>
      </c>
      <c r="Z730">
        <v>0.23770491799999999</v>
      </c>
      <c r="AA730">
        <v>29</v>
      </c>
      <c r="AB730">
        <v>0</v>
      </c>
      <c r="AC730">
        <v>29</v>
      </c>
      <c r="AD730" t="s">
        <v>35</v>
      </c>
      <c r="AE730" t="s">
        <v>35</v>
      </c>
      <c r="AF730">
        <v>29</v>
      </c>
      <c r="AG730">
        <v>29</v>
      </c>
      <c r="AH730">
        <f t="shared" si="11"/>
        <v>0</v>
      </c>
    </row>
    <row r="731" spans="2:34" x14ac:dyDescent="0.25">
      <c r="B731">
        <v>38</v>
      </c>
      <c r="C731" t="s">
        <v>29</v>
      </c>
      <c r="G731" s="2">
        <v>43531</v>
      </c>
      <c r="H731">
        <v>18</v>
      </c>
      <c r="I731">
        <v>16</v>
      </c>
      <c r="L731">
        <v>3</v>
      </c>
      <c r="M731">
        <v>19</v>
      </c>
      <c r="N731" t="s">
        <v>31</v>
      </c>
      <c r="O731">
        <v>15.53</v>
      </c>
      <c r="Q731">
        <v>77</v>
      </c>
      <c r="S731">
        <v>59</v>
      </c>
      <c r="T731">
        <v>80</v>
      </c>
      <c r="U731">
        <v>72</v>
      </c>
      <c r="V731">
        <v>190296.57829999999</v>
      </c>
      <c r="W731">
        <v>13</v>
      </c>
      <c r="X731" s="1">
        <v>6.8300000000000007E-5</v>
      </c>
      <c r="Y731">
        <v>0.168831169</v>
      </c>
      <c r="Z731">
        <v>0.18055555600000001</v>
      </c>
      <c r="AA731">
        <v>12</v>
      </c>
      <c r="AB731">
        <v>0</v>
      </c>
      <c r="AC731">
        <v>12</v>
      </c>
      <c r="AD731" t="s">
        <v>32</v>
      </c>
      <c r="AE731" t="s">
        <v>32</v>
      </c>
      <c r="AF731">
        <v>13</v>
      </c>
      <c r="AG731">
        <v>13</v>
      </c>
      <c r="AH731">
        <f t="shared" si="11"/>
        <v>0</v>
      </c>
    </row>
    <row r="732" spans="2:34" x14ac:dyDescent="0.25">
      <c r="B732">
        <v>39</v>
      </c>
      <c r="C732" t="s">
        <v>34</v>
      </c>
      <c r="G732" s="2">
        <v>43531</v>
      </c>
      <c r="H732">
        <v>18</v>
      </c>
      <c r="I732">
        <v>16</v>
      </c>
      <c r="L732">
        <v>3</v>
      </c>
      <c r="M732">
        <v>19</v>
      </c>
      <c r="N732" t="s">
        <v>31</v>
      </c>
      <c r="O732">
        <v>48.47</v>
      </c>
      <c r="Q732">
        <v>189</v>
      </c>
      <c r="S732">
        <v>152</v>
      </c>
      <c r="T732">
        <v>155</v>
      </c>
      <c r="U732">
        <v>165.33333329999999</v>
      </c>
      <c r="V732">
        <v>2331499.6030000001</v>
      </c>
      <c r="W732">
        <v>13</v>
      </c>
      <c r="X732" s="1">
        <v>2.02E-5</v>
      </c>
      <c r="Y732">
        <v>0.24867724899999999</v>
      </c>
      <c r="Z732">
        <v>0.28427419399999998</v>
      </c>
      <c r="AA732">
        <v>47</v>
      </c>
      <c r="AB732">
        <v>0</v>
      </c>
      <c r="AC732">
        <v>47</v>
      </c>
      <c r="AD732" t="s">
        <v>35</v>
      </c>
      <c r="AE732" t="s">
        <v>35</v>
      </c>
      <c r="AF732">
        <v>47</v>
      </c>
      <c r="AG732">
        <v>47</v>
      </c>
      <c r="AH732">
        <f t="shared" si="11"/>
        <v>0</v>
      </c>
    </row>
    <row r="733" spans="2:34" x14ac:dyDescent="0.25">
      <c r="B733">
        <v>40</v>
      </c>
      <c r="C733" t="s">
        <v>29</v>
      </c>
      <c r="G733" s="2">
        <v>43531</v>
      </c>
      <c r="H733">
        <v>18</v>
      </c>
      <c r="I733">
        <v>16</v>
      </c>
      <c r="L733">
        <v>3</v>
      </c>
      <c r="M733">
        <v>19</v>
      </c>
      <c r="N733" t="s">
        <v>31</v>
      </c>
      <c r="O733">
        <v>38.68</v>
      </c>
      <c r="Q733">
        <v>174</v>
      </c>
      <c r="S733">
        <v>157</v>
      </c>
      <c r="T733">
        <v>181</v>
      </c>
      <c r="U733">
        <v>170.66666670000001</v>
      </c>
      <c r="V733">
        <v>2588962.3280000002</v>
      </c>
      <c r="W733">
        <v>24</v>
      </c>
      <c r="X733" s="1">
        <v>1.5500000000000001E-5</v>
      </c>
      <c r="Y733">
        <v>0.229885057</v>
      </c>
      <c r="Z733">
        <v>0.234375</v>
      </c>
      <c r="AA733">
        <v>40</v>
      </c>
      <c r="AB733">
        <v>0</v>
      </c>
      <c r="AC733">
        <v>40</v>
      </c>
      <c r="AD733" t="s">
        <v>35</v>
      </c>
      <c r="AE733" t="s">
        <v>35</v>
      </c>
      <c r="AF733">
        <v>40</v>
      </c>
      <c r="AG733">
        <v>40</v>
      </c>
      <c r="AH733">
        <f t="shared" si="11"/>
        <v>0</v>
      </c>
    </row>
    <row r="734" spans="2:34" x14ac:dyDescent="0.25">
      <c r="B734">
        <v>41</v>
      </c>
      <c r="C734" t="s">
        <v>29</v>
      </c>
      <c r="G734" s="2">
        <v>43531</v>
      </c>
      <c r="H734">
        <v>18</v>
      </c>
      <c r="I734">
        <v>16</v>
      </c>
      <c r="L734">
        <v>3</v>
      </c>
      <c r="M734">
        <v>19</v>
      </c>
      <c r="N734" t="s">
        <v>31</v>
      </c>
      <c r="O734">
        <v>40.659999999999997</v>
      </c>
      <c r="Q734">
        <v>183</v>
      </c>
      <c r="S734">
        <v>255</v>
      </c>
      <c r="T734">
        <v>251</v>
      </c>
      <c r="U734">
        <v>229.66666670000001</v>
      </c>
      <c r="V734">
        <v>6132862.7719999999</v>
      </c>
      <c r="W734">
        <v>52</v>
      </c>
      <c r="X734" s="1">
        <v>1.84E-5</v>
      </c>
      <c r="Y734">
        <v>0.61748633900000005</v>
      </c>
      <c r="Z734">
        <v>0.49201741700000001</v>
      </c>
      <c r="AA734">
        <v>113</v>
      </c>
      <c r="AB734">
        <v>0</v>
      </c>
      <c r="AC734">
        <v>113</v>
      </c>
      <c r="AD734" t="s">
        <v>35</v>
      </c>
      <c r="AE734" t="s">
        <v>35</v>
      </c>
      <c r="AF734">
        <v>113</v>
      </c>
      <c r="AG734">
        <v>113</v>
      </c>
      <c r="AH734">
        <f t="shared" si="11"/>
        <v>0</v>
      </c>
    </row>
    <row r="735" spans="2:34" x14ac:dyDescent="0.25">
      <c r="B735">
        <v>42</v>
      </c>
      <c r="C735" t="s">
        <v>30</v>
      </c>
      <c r="G735" s="2">
        <v>43531</v>
      </c>
      <c r="H735">
        <v>18</v>
      </c>
      <c r="I735">
        <v>16</v>
      </c>
      <c r="L735">
        <v>3</v>
      </c>
      <c r="M735">
        <v>19</v>
      </c>
      <c r="N735" t="s">
        <v>31</v>
      </c>
      <c r="O735">
        <v>15.55</v>
      </c>
      <c r="Q735">
        <v>59</v>
      </c>
      <c r="S735">
        <v>59</v>
      </c>
      <c r="T735">
        <v>76</v>
      </c>
      <c r="U735">
        <v>64.666666669999998</v>
      </c>
      <c r="V735">
        <v>138521.08069999999</v>
      </c>
      <c r="W735">
        <v>7</v>
      </c>
      <c r="X735" s="1">
        <v>5.7800000000000002E-5</v>
      </c>
      <c r="Y735">
        <v>0.13559321999999999</v>
      </c>
      <c r="Z735">
        <v>0.12371134</v>
      </c>
      <c r="AA735">
        <v>8</v>
      </c>
      <c r="AB735">
        <v>0</v>
      </c>
      <c r="AC735">
        <v>8</v>
      </c>
      <c r="AD735" t="s">
        <v>35</v>
      </c>
      <c r="AE735" t="s">
        <v>35</v>
      </c>
      <c r="AF735">
        <v>8</v>
      </c>
      <c r="AG735">
        <v>8</v>
      </c>
      <c r="AH735">
        <f t="shared" si="11"/>
        <v>0</v>
      </c>
    </row>
    <row r="736" spans="2:34" x14ac:dyDescent="0.25">
      <c r="B736">
        <v>44</v>
      </c>
      <c r="C736" t="s">
        <v>34</v>
      </c>
      <c r="G736" s="2">
        <v>43531</v>
      </c>
      <c r="H736">
        <v>18</v>
      </c>
      <c r="I736">
        <v>16</v>
      </c>
      <c r="L736">
        <v>3</v>
      </c>
      <c r="M736">
        <v>19</v>
      </c>
      <c r="N736" t="s">
        <v>31</v>
      </c>
      <c r="O736">
        <v>51.11</v>
      </c>
      <c r="Q736">
        <v>175</v>
      </c>
      <c r="S736">
        <v>353</v>
      </c>
      <c r="T736">
        <v>337</v>
      </c>
      <c r="U736">
        <v>288.33333329999999</v>
      </c>
      <c r="V736">
        <v>10900361.73</v>
      </c>
      <c r="W736">
        <v>129</v>
      </c>
      <c r="X736" s="1">
        <v>1.1800000000000001E-5</v>
      </c>
      <c r="Y736">
        <v>0.73714285700000004</v>
      </c>
      <c r="Z736">
        <v>0.44739884400000002</v>
      </c>
      <c r="AA736">
        <v>82</v>
      </c>
      <c r="AB736">
        <v>0</v>
      </c>
      <c r="AC736">
        <v>82</v>
      </c>
      <c r="AD736" t="s">
        <v>32</v>
      </c>
      <c r="AE736" t="s">
        <v>32</v>
      </c>
      <c r="AF736">
        <v>129</v>
      </c>
      <c r="AG736">
        <v>129</v>
      </c>
      <c r="AH736">
        <f t="shared" si="11"/>
        <v>0</v>
      </c>
    </row>
    <row r="737" spans="2:34" x14ac:dyDescent="0.25">
      <c r="B737">
        <v>45</v>
      </c>
      <c r="C737" t="s">
        <v>34</v>
      </c>
      <c r="G737" s="2">
        <v>43531</v>
      </c>
      <c r="H737">
        <v>18</v>
      </c>
      <c r="I737">
        <v>16</v>
      </c>
      <c r="L737">
        <v>3</v>
      </c>
      <c r="M737">
        <v>19</v>
      </c>
      <c r="N737" t="s">
        <v>31</v>
      </c>
      <c r="O737">
        <v>43.56</v>
      </c>
      <c r="Q737">
        <v>132</v>
      </c>
      <c r="S737">
        <v>206</v>
      </c>
      <c r="T737">
        <v>215</v>
      </c>
      <c r="U737">
        <v>184.33333329999999</v>
      </c>
      <c r="V737">
        <v>3061102.4640000002</v>
      </c>
      <c r="W737">
        <v>26</v>
      </c>
      <c r="X737" s="1">
        <v>1.5E-5</v>
      </c>
      <c r="Y737">
        <v>0.34848484800000001</v>
      </c>
      <c r="Z737">
        <v>0.24954792000000001</v>
      </c>
      <c r="AA737">
        <v>46</v>
      </c>
      <c r="AB737">
        <v>0</v>
      </c>
      <c r="AC737">
        <v>46</v>
      </c>
      <c r="AD737" t="s">
        <v>35</v>
      </c>
      <c r="AE737" t="s">
        <v>35</v>
      </c>
      <c r="AF737">
        <v>46</v>
      </c>
      <c r="AG737">
        <v>46</v>
      </c>
      <c r="AH737">
        <f t="shared" si="11"/>
        <v>0</v>
      </c>
    </row>
    <row r="738" spans="2:34" x14ac:dyDescent="0.25">
      <c r="B738">
        <v>46</v>
      </c>
      <c r="C738" t="s">
        <v>29</v>
      </c>
      <c r="G738" s="2">
        <v>43531</v>
      </c>
      <c r="H738">
        <v>18</v>
      </c>
      <c r="I738">
        <v>16</v>
      </c>
      <c r="L738">
        <v>3</v>
      </c>
      <c r="M738">
        <v>19</v>
      </c>
      <c r="N738" t="s">
        <v>31</v>
      </c>
      <c r="O738">
        <v>15.29</v>
      </c>
      <c r="Q738">
        <v>61</v>
      </c>
      <c r="S738">
        <v>57</v>
      </c>
      <c r="T738">
        <v>62</v>
      </c>
      <c r="U738">
        <v>60</v>
      </c>
      <c r="V738">
        <v>112874.1871</v>
      </c>
      <c r="W738">
        <v>14</v>
      </c>
      <c r="X738">
        <v>1.2403199999999999E-4</v>
      </c>
      <c r="Y738">
        <v>0.229508197</v>
      </c>
      <c r="Z738">
        <v>0.233333333</v>
      </c>
      <c r="AA738">
        <v>11</v>
      </c>
      <c r="AB738">
        <v>0</v>
      </c>
      <c r="AC738">
        <v>11</v>
      </c>
      <c r="AD738" t="s">
        <v>32</v>
      </c>
      <c r="AE738" t="s">
        <v>32</v>
      </c>
      <c r="AF738">
        <v>14</v>
      </c>
      <c r="AG738">
        <v>14</v>
      </c>
      <c r="AH738">
        <f t="shared" si="11"/>
        <v>0</v>
      </c>
    </row>
    <row r="739" spans="2:34" x14ac:dyDescent="0.25">
      <c r="B739">
        <v>47</v>
      </c>
      <c r="C739" t="s">
        <v>29</v>
      </c>
      <c r="G739" s="2">
        <v>43531</v>
      </c>
      <c r="H739">
        <v>18</v>
      </c>
      <c r="I739">
        <v>16</v>
      </c>
      <c r="L739">
        <v>3</v>
      </c>
      <c r="M739">
        <v>19</v>
      </c>
      <c r="N739" t="s">
        <v>31</v>
      </c>
      <c r="O739">
        <v>71.37</v>
      </c>
      <c r="Q739">
        <v>137</v>
      </c>
      <c r="S739">
        <v>245</v>
      </c>
      <c r="T739">
        <v>277</v>
      </c>
      <c r="U739">
        <v>219.66666670000001</v>
      </c>
      <c r="V739">
        <v>4868158.1220000004</v>
      </c>
      <c r="W739">
        <v>64</v>
      </c>
      <c r="X739" s="1">
        <v>1.42E-5</v>
      </c>
      <c r="Y739">
        <v>0.50364963500000004</v>
      </c>
      <c r="Z739">
        <v>0.31411229099999999</v>
      </c>
      <c r="AA739">
        <v>69</v>
      </c>
      <c r="AB739">
        <v>0</v>
      </c>
      <c r="AC739">
        <v>69</v>
      </c>
      <c r="AD739" t="s">
        <v>35</v>
      </c>
      <c r="AE739" t="s">
        <v>35</v>
      </c>
      <c r="AF739">
        <v>69</v>
      </c>
      <c r="AG739">
        <v>69</v>
      </c>
      <c r="AH739">
        <f t="shared" si="11"/>
        <v>0</v>
      </c>
    </row>
    <row r="740" spans="2:34" x14ac:dyDescent="0.25">
      <c r="B740">
        <v>48</v>
      </c>
      <c r="C740" t="s">
        <v>30</v>
      </c>
      <c r="G740" s="2">
        <v>43531</v>
      </c>
      <c r="H740">
        <v>18</v>
      </c>
      <c r="I740">
        <v>16</v>
      </c>
      <c r="L740">
        <v>3</v>
      </c>
      <c r="M740">
        <v>19</v>
      </c>
      <c r="N740" t="s">
        <v>31</v>
      </c>
      <c r="O740">
        <v>29.8</v>
      </c>
      <c r="Q740">
        <v>72</v>
      </c>
      <c r="S740">
        <v>42</v>
      </c>
      <c r="T740">
        <v>36</v>
      </c>
      <c r="U740">
        <v>50</v>
      </c>
      <c r="V740">
        <v>57001.008959999999</v>
      </c>
      <c r="W740">
        <v>12</v>
      </c>
      <c r="X740">
        <v>2.10523E-4</v>
      </c>
      <c r="Y740">
        <v>0.16666666699999999</v>
      </c>
      <c r="Z740">
        <v>0.24</v>
      </c>
      <c r="AA740">
        <v>3</v>
      </c>
      <c r="AB740">
        <v>0</v>
      </c>
      <c r="AC740">
        <v>3</v>
      </c>
      <c r="AD740" t="s">
        <v>32</v>
      </c>
      <c r="AE740" t="s">
        <v>32</v>
      </c>
      <c r="AF740">
        <v>12</v>
      </c>
      <c r="AG740">
        <v>12</v>
      </c>
      <c r="AH740">
        <f t="shared" si="11"/>
        <v>0</v>
      </c>
    </row>
    <row r="741" spans="2:34" x14ac:dyDescent="0.25">
      <c r="B741">
        <v>49</v>
      </c>
      <c r="C741" t="s">
        <v>29</v>
      </c>
      <c r="G741" s="2">
        <v>43531</v>
      </c>
      <c r="H741">
        <v>18</v>
      </c>
      <c r="I741">
        <v>16</v>
      </c>
      <c r="L741">
        <v>3</v>
      </c>
      <c r="M741">
        <v>19</v>
      </c>
      <c r="N741" t="s">
        <v>31</v>
      </c>
      <c r="O741">
        <v>39</v>
      </c>
      <c r="Q741">
        <v>183</v>
      </c>
      <c r="S741">
        <v>74</v>
      </c>
      <c r="T741">
        <v>124</v>
      </c>
      <c r="U741">
        <v>127</v>
      </c>
      <c r="V741">
        <v>879230.51009999996</v>
      </c>
      <c r="W741">
        <v>7</v>
      </c>
      <c r="X741" s="1">
        <v>1.2500000000000001E-5</v>
      </c>
      <c r="Y741">
        <v>6.0109290000000003E-2</v>
      </c>
      <c r="Z741">
        <v>8.6614173000000003E-2</v>
      </c>
      <c r="AA741">
        <v>11</v>
      </c>
      <c r="AB741">
        <v>0</v>
      </c>
      <c r="AC741">
        <v>11</v>
      </c>
      <c r="AD741" t="s">
        <v>35</v>
      </c>
      <c r="AE741" t="s">
        <v>35</v>
      </c>
      <c r="AF741">
        <v>11</v>
      </c>
      <c r="AG741">
        <v>11</v>
      </c>
      <c r="AH741">
        <f t="shared" si="11"/>
        <v>0</v>
      </c>
    </row>
    <row r="742" spans="2:34" x14ac:dyDescent="0.25">
      <c r="B742">
        <v>50</v>
      </c>
      <c r="C742" t="s">
        <v>29</v>
      </c>
      <c r="G742" s="2">
        <v>43531</v>
      </c>
      <c r="H742">
        <v>18</v>
      </c>
      <c r="I742">
        <v>16</v>
      </c>
      <c r="L742">
        <v>3</v>
      </c>
      <c r="M742">
        <v>19</v>
      </c>
      <c r="N742" t="s">
        <v>31</v>
      </c>
      <c r="O742">
        <v>36.53</v>
      </c>
      <c r="Q742">
        <v>177</v>
      </c>
      <c r="S742">
        <v>273</v>
      </c>
      <c r="T742">
        <v>239</v>
      </c>
      <c r="U742">
        <v>229.66666670000001</v>
      </c>
      <c r="V742">
        <v>6046890.0209999997</v>
      </c>
      <c r="W742">
        <v>30</v>
      </c>
      <c r="X742" s="1">
        <v>8.9299999999999992E-6</v>
      </c>
      <c r="Y742">
        <v>0.30508474600000002</v>
      </c>
      <c r="Z742">
        <v>0.235123367</v>
      </c>
      <c r="AA742">
        <v>54</v>
      </c>
      <c r="AB742">
        <v>0</v>
      </c>
      <c r="AC742">
        <v>54</v>
      </c>
      <c r="AD742" t="s">
        <v>35</v>
      </c>
      <c r="AE742" t="s">
        <v>35</v>
      </c>
      <c r="AF742">
        <v>54</v>
      </c>
      <c r="AG742">
        <v>54</v>
      </c>
      <c r="AH742">
        <f t="shared" si="11"/>
        <v>0</v>
      </c>
    </row>
    <row r="743" spans="2:34" x14ac:dyDescent="0.25">
      <c r="B743">
        <v>51</v>
      </c>
      <c r="C743" t="s">
        <v>30</v>
      </c>
      <c r="G743" s="2">
        <v>43531</v>
      </c>
      <c r="H743">
        <v>18</v>
      </c>
      <c r="I743">
        <v>16</v>
      </c>
      <c r="L743">
        <v>3</v>
      </c>
      <c r="M743">
        <v>19</v>
      </c>
      <c r="N743" t="s">
        <v>31</v>
      </c>
      <c r="O743">
        <v>19.489999999999998</v>
      </c>
      <c r="Q743">
        <v>86</v>
      </c>
      <c r="S743">
        <v>73</v>
      </c>
      <c r="T743">
        <v>64</v>
      </c>
      <c r="U743">
        <v>74.333333330000002</v>
      </c>
      <c r="V743">
        <v>210377.62150000001</v>
      </c>
      <c r="W743">
        <v>10</v>
      </c>
      <c r="X743" s="1">
        <v>4.7500000000000003E-5</v>
      </c>
      <c r="Y743">
        <v>0.11627907</v>
      </c>
      <c r="Z743">
        <v>0.13452914799999999</v>
      </c>
      <c r="AA743">
        <v>5</v>
      </c>
      <c r="AB743">
        <v>0</v>
      </c>
      <c r="AC743">
        <v>5</v>
      </c>
      <c r="AD743" t="s">
        <v>32</v>
      </c>
      <c r="AE743" t="s">
        <v>32</v>
      </c>
      <c r="AF743">
        <v>10</v>
      </c>
      <c r="AG743">
        <v>10</v>
      </c>
      <c r="AH743">
        <f t="shared" si="11"/>
        <v>0</v>
      </c>
    </row>
    <row r="744" spans="2:34" x14ac:dyDescent="0.25">
      <c r="B744">
        <v>52</v>
      </c>
      <c r="C744" t="s">
        <v>30</v>
      </c>
      <c r="G744" s="2">
        <v>43531</v>
      </c>
      <c r="H744">
        <v>18</v>
      </c>
      <c r="I744">
        <v>16</v>
      </c>
      <c r="L744">
        <v>3</v>
      </c>
      <c r="M744">
        <v>19</v>
      </c>
      <c r="N744" t="s">
        <v>31</v>
      </c>
      <c r="O744">
        <v>26.01</v>
      </c>
      <c r="Q744">
        <v>87</v>
      </c>
      <c r="S744">
        <v>138</v>
      </c>
      <c r="T744">
        <v>112</v>
      </c>
      <c r="U744">
        <v>112.33333330000001</v>
      </c>
      <c r="V744">
        <v>704068.01809999999</v>
      </c>
      <c r="W744">
        <v>41</v>
      </c>
      <c r="X744" s="1">
        <v>6.2500000000000001E-5</v>
      </c>
      <c r="Y744">
        <v>0.50574712600000005</v>
      </c>
      <c r="Z744">
        <v>0.391691395</v>
      </c>
      <c r="AA744">
        <v>44</v>
      </c>
      <c r="AB744">
        <v>0</v>
      </c>
      <c r="AC744">
        <v>44</v>
      </c>
      <c r="AD744" t="s">
        <v>35</v>
      </c>
      <c r="AE744" t="s">
        <v>35</v>
      </c>
      <c r="AF744">
        <v>44</v>
      </c>
      <c r="AG744">
        <v>44</v>
      </c>
      <c r="AH744">
        <f t="shared" si="11"/>
        <v>0</v>
      </c>
    </row>
    <row r="745" spans="2:34" x14ac:dyDescent="0.25">
      <c r="B745">
        <v>53</v>
      </c>
      <c r="C745" t="s">
        <v>29</v>
      </c>
      <c r="G745" s="2">
        <v>43531</v>
      </c>
      <c r="H745">
        <v>18</v>
      </c>
      <c r="I745">
        <v>16</v>
      </c>
      <c r="L745">
        <v>3</v>
      </c>
      <c r="M745">
        <v>19</v>
      </c>
      <c r="N745" t="s">
        <v>31</v>
      </c>
      <c r="O745">
        <v>17.29</v>
      </c>
      <c r="Q745">
        <v>67</v>
      </c>
      <c r="S745">
        <v>52</v>
      </c>
      <c r="T745">
        <v>69</v>
      </c>
      <c r="U745">
        <v>62.666666669999998</v>
      </c>
      <c r="V745">
        <v>125870.9449</v>
      </c>
      <c r="W745">
        <v>14</v>
      </c>
      <c r="X745">
        <v>1.1122500000000001E-4</v>
      </c>
      <c r="Y745">
        <v>0.20895522399999999</v>
      </c>
      <c r="Z745">
        <v>0.223404255</v>
      </c>
      <c r="AA745">
        <v>12</v>
      </c>
      <c r="AB745">
        <v>0</v>
      </c>
      <c r="AC745">
        <v>12</v>
      </c>
      <c r="AD745" t="s">
        <v>32</v>
      </c>
      <c r="AE745" t="s">
        <v>32</v>
      </c>
      <c r="AF745">
        <v>14</v>
      </c>
      <c r="AG745">
        <v>14</v>
      </c>
      <c r="AH745">
        <f t="shared" si="11"/>
        <v>0</v>
      </c>
    </row>
    <row r="746" spans="2:34" x14ac:dyDescent="0.25">
      <c r="B746">
        <v>54</v>
      </c>
      <c r="C746" t="s">
        <v>29</v>
      </c>
      <c r="G746" s="2">
        <v>43531</v>
      </c>
      <c r="H746">
        <v>18</v>
      </c>
      <c r="I746">
        <v>16</v>
      </c>
      <c r="L746">
        <v>3</v>
      </c>
      <c r="M746">
        <v>19</v>
      </c>
      <c r="N746" t="s">
        <v>31</v>
      </c>
      <c r="O746">
        <v>34.6</v>
      </c>
      <c r="Q746">
        <v>71</v>
      </c>
      <c r="S746">
        <v>73</v>
      </c>
      <c r="T746">
        <v>57</v>
      </c>
      <c r="U746">
        <v>67</v>
      </c>
      <c r="V746">
        <v>154687.17920000001</v>
      </c>
      <c r="W746">
        <v>11</v>
      </c>
      <c r="X746" s="1">
        <v>7.7600000000000002E-5</v>
      </c>
      <c r="Y746">
        <v>0.16901408500000001</v>
      </c>
      <c r="Z746">
        <v>0.17910447800000001</v>
      </c>
      <c r="AA746">
        <v>12</v>
      </c>
      <c r="AB746">
        <v>0</v>
      </c>
      <c r="AC746">
        <v>12</v>
      </c>
      <c r="AD746" t="s">
        <v>35</v>
      </c>
      <c r="AE746" t="s">
        <v>35</v>
      </c>
      <c r="AF746">
        <v>12</v>
      </c>
      <c r="AG746">
        <v>12</v>
      </c>
      <c r="AH746">
        <f t="shared" si="11"/>
        <v>0</v>
      </c>
    </row>
    <row r="747" spans="2:34" x14ac:dyDescent="0.25">
      <c r="B747">
        <v>55</v>
      </c>
      <c r="C747" t="s">
        <v>34</v>
      </c>
      <c r="G747" s="2">
        <v>43531</v>
      </c>
      <c r="H747">
        <v>18</v>
      </c>
      <c r="I747">
        <v>16</v>
      </c>
      <c r="L747">
        <v>3</v>
      </c>
      <c r="M747">
        <v>19</v>
      </c>
      <c r="N747" t="s">
        <v>31</v>
      </c>
      <c r="O747">
        <v>114.6</v>
      </c>
      <c r="Q747">
        <v>79</v>
      </c>
      <c r="S747">
        <v>66</v>
      </c>
      <c r="T747">
        <v>66</v>
      </c>
      <c r="U747">
        <v>70.333333330000002</v>
      </c>
      <c r="V747">
        <v>180182.75289999999</v>
      </c>
      <c r="W747">
        <v>106</v>
      </c>
      <c r="X747">
        <v>5.8829200000000002E-4</v>
      </c>
      <c r="Y747">
        <v>1.3417721520000001</v>
      </c>
      <c r="Z747">
        <v>1.507109005</v>
      </c>
      <c r="AA747">
        <v>92</v>
      </c>
      <c r="AB747">
        <v>0</v>
      </c>
      <c r="AC747">
        <v>92</v>
      </c>
      <c r="AD747" t="s">
        <v>32</v>
      </c>
      <c r="AE747" t="s">
        <v>32</v>
      </c>
      <c r="AF747">
        <v>106</v>
      </c>
      <c r="AG747">
        <v>106</v>
      </c>
      <c r="AH747">
        <f t="shared" si="11"/>
        <v>0</v>
      </c>
    </row>
    <row r="748" spans="2:34" x14ac:dyDescent="0.25">
      <c r="B748">
        <v>56</v>
      </c>
      <c r="C748" t="s">
        <v>30</v>
      </c>
      <c r="G748" s="2">
        <v>43531</v>
      </c>
      <c r="H748">
        <v>18</v>
      </c>
      <c r="I748">
        <v>16</v>
      </c>
      <c r="L748">
        <v>3</v>
      </c>
      <c r="M748">
        <v>19</v>
      </c>
      <c r="N748" t="s">
        <v>31</v>
      </c>
      <c r="O748">
        <v>39.85</v>
      </c>
      <c r="Q748">
        <v>143</v>
      </c>
      <c r="S748">
        <v>185</v>
      </c>
      <c r="T748">
        <v>195</v>
      </c>
      <c r="U748">
        <v>174.33333329999999</v>
      </c>
      <c r="V748">
        <v>2701099.8119999999</v>
      </c>
      <c r="W748">
        <v>18</v>
      </c>
      <c r="X748" s="1">
        <v>7.4000000000000003E-6</v>
      </c>
      <c r="Y748">
        <v>0.13986013999999999</v>
      </c>
      <c r="Z748">
        <v>0.114722753</v>
      </c>
      <c r="AA748">
        <v>20</v>
      </c>
      <c r="AB748">
        <v>0</v>
      </c>
      <c r="AC748">
        <v>20</v>
      </c>
      <c r="AD748" t="s">
        <v>35</v>
      </c>
      <c r="AE748" t="s">
        <v>35</v>
      </c>
      <c r="AF748">
        <v>20</v>
      </c>
      <c r="AG748">
        <v>20</v>
      </c>
      <c r="AH748">
        <f t="shared" si="11"/>
        <v>0</v>
      </c>
    </row>
    <row r="749" spans="2:34" x14ac:dyDescent="0.25">
      <c r="B749">
        <v>57</v>
      </c>
      <c r="C749" t="s">
        <v>30</v>
      </c>
      <c r="G749" s="2">
        <v>43531</v>
      </c>
      <c r="H749">
        <v>18</v>
      </c>
      <c r="I749">
        <v>16</v>
      </c>
      <c r="L749">
        <v>3</v>
      </c>
      <c r="M749">
        <v>19</v>
      </c>
      <c r="N749" t="s">
        <v>31</v>
      </c>
      <c r="O749">
        <v>43.77</v>
      </c>
      <c r="Q749">
        <v>112</v>
      </c>
      <c r="S749">
        <v>238</v>
      </c>
      <c r="T749">
        <v>213</v>
      </c>
      <c r="U749">
        <v>187.66666670000001</v>
      </c>
      <c r="V749">
        <v>2972848.9180000001</v>
      </c>
      <c r="W749">
        <v>39</v>
      </c>
      <c r="X749" s="1">
        <v>2.4600000000000002E-5</v>
      </c>
      <c r="Y749">
        <v>0.65178571399999996</v>
      </c>
      <c r="Z749">
        <v>0.38898756699999998</v>
      </c>
      <c r="AA749">
        <v>73</v>
      </c>
      <c r="AB749">
        <v>0</v>
      </c>
      <c r="AC749">
        <v>73</v>
      </c>
      <c r="AD749" t="s">
        <v>35</v>
      </c>
      <c r="AE749" t="s">
        <v>35</v>
      </c>
      <c r="AF749">
        <v>73</v>
      </c>
      <c r="AG749">
        <v>73</v>
      </c>
      <c r="AH749">
        <f t="shared" si="11"/>
        <v>0</v>
      </c>
    </row>
    <row r="750" spans="2:34" x14ac:dyDescent="0.25">
      <c r="B750">
        <v>58</v>
      </c>
      <c r="C750" t="s">
        <v>34</v>
      </c>
      <c r="G750" s="2">
        <v>43531</v>
      </c>
      <c r="H750">
        <v>18</v>
      </c>
      <c r="I750">
        <v>16</v>
      </c>
      <c r="L750">
        <v>3</v>
      </c>
      <c r="M750">
        <v>19</v>
      </c>
      <c r="N750" t="s">
        <v>31</v>
      </c>
      <c r="O750">
        <v>46.76</v>
      </c>
      <c r="Q750">
        <v>176</v>
      </c>
      <c r="S750">
        <v>290</v>
      </c>
      <c r="T750">
        <v>249</v>
      </c>
      <c r="U750">
        <v>238.33333329999999</v>
      </c>
      <c r="V750">
        <v>6654390.2740000002</v>
      </c>
      <c r="W750">
        <v>15</v>
      </c>
      <c r="X750" s="1">
        <v>1.1600000000000001E-5</v>
      </c>
      <c r="Y750">
        <v>0.4375</v>
      </c>
      <c r="Z750">
        <v>0.32307692300000002</v>
      </c>
      <c r="AA750">
        <v>77</v>
      </c>
      <c r="AB750">
        <v>0</v>
      </c>
      <c r="AC750">
        <v>77</v>
      </c>
      <c r="AD750" t="s">
        <v>35</v>
      </c>
      <c r="AE750" t="s">
        <v>35</v>
      </c>
      <c r="AF750">
        <v>77</v>
      </c>
      <c r="AG750">
        <v>77</v>
      </c>
      <c r="AH750">
        <f t="shared" si="11"/>
        <v>0</v>
      </c>
    </row>
    <row r="751" spans="2:34" x14ac:dyDescent="0.25">
      <c r="B751">
        <v>59</v>
      </c>
      <c r="C751" t="s">
        <v>29</v>
      </c>
      <c r="G751" s="2">
        <v>43531</v>
      </c>
      <c r="H751">
        <v>18</v>
      </c>
      <c r="I751">
        <v>16</v>
      </c>
      <c r="L751">
        <v>3</v>
      </c>
      <c r="M751">
        <v>19</v>
      </c>
      <c r="N751" t="s">
        <v>31</v>
      </c>
      <c r="O751">
        <v>60.31</v>
      </c>
      <c r="Q751">
        <v>139</v>
      </c>
      <c r="S751">
        <v>263</v>
      </c>
      <c r="T751">
        <v>212</v>
      </c>
      <c r="U751">
        <v>204.66666670000001</v>
      </c>
      <c r="V751">
        <v>4057931.0660000001</v>
      </c>
      <c r="W751">
        <v>35</v>
      </c>
      <c r="X751" s="1">
        <v>1.13E-5</v>
      </c>
      <c r="Y751">
        <v>0.33093525200000001</v>
      </c>
      <c r="Z751">
        <v>0.2247557</v>
      </c>
      <c r="AA751">
        <v>46</v>
      </c>
      <c r="AB751">
        <v>0</v>
      </c>
      <c r="AC751">
        <v>46</v>
      </c>
      <c r="AD751" t="s">
        <v>35</v>
      </c>
      <c r="AE751" t="s">
        <v>35</v>
      </c>
      <c r="AF751">
        <v>46</v>
      </c>
      <c r="AG751">
        <v>46</v>
      </c>
      <c r="AH751">
        <f t="shared" si="11"/>
        <v>0</v>
      </c>
    </row>
    <row r="752" spans="2:34" x14ac:dyDescent="0.25">
      <c r="B752">
        <v>60</v>
      </c>
      <c r="C752" t="s">
        <v>34</v>
      </c>
      <c r="G752" s="2">
        <v>43531</v>
      </c>
      <c r="H752">
        <v>18</v>
      </c>
      <c r="I752">
        <v>16</v>
      </c>
      <c r="L752">
        <v>3</v>
      </c>
      <c r="M752">
        <v>19</v>
      </c>
      <c r="N752" t="s">
        <v>31</v>
      </c>
      <c r="O752">
        <v>59.05</v>
      </c>
      <c r="Q752">
        <v>181</v>
      </c>
      <c r="S752">
        <v>271</v>
      </c>
      <c r="T752">
        <v>260</v>
      </c>
      <c r="U752">
        <v>237.33333329999999</v>
      </c>
      <c r="V752">
        <v>6677585.6809999999</v>
      </c>
      <c r="W752">
        <v>128</v>
      </c>
      <c r="X752" s="1">
        <v>2.0699999999999998E-5</v>
      </c>
      <c r="Y752">
        <v>0.76243093900000003</v>
      </c>
      <c r="Z752">
        <v>0.58146067400000001</v>
      </c>
      <c r="AA752">
        <v>138</v>
      </c>
      <c r="AB752">
        <v>0</v>
      </c>
      <c r="AC752">
        <v>138</v>
      </c>
      <c r="AD752" t="s">
        <v>35</v>
      </c>
      <c r="AE752" t="s">
        <v>35</v>
      </c>
      <c r="AF752">
        <v>138</v>
      </c>
      <c r="AG752">
        <v>138</v>
      </c>
      <c r="AH752">
        <f t="shared" si="11"/>
        <v>0</v>
      </c>
    </row>
    <row r="753" spans="2:34" x14ac:dyDescent="0.25">
      <c r="B753">
        <v>61</v>
      </c>
      <c r="C753" t="s">
        <v>30</v>
      </c>
      <c r="G753" s="2">
        <v>43531</v>
      </c>
      <c r="H753">
        <v>18</v>
      </c>
      <c r="I753">
        <v>16</v>
      </c>
      <c r="L753">
        <v>3</v>
      </c>
      <c r="M753">
        <v>19</v>
      </c>
      <c r="N753" t="s">
        <v>31</v>
      </c>
      <c r="O753">
        <v>32.119999999999997</v>
      </c>
      <c r="Q753">
        <v>101</v>
      </c>
      <c r="S753">
        <v>175</v>
      </c>
      <c r="T753">
        <v>128</v>
      </c>
      <c r="U753">
        <v>134.66666670000001</v>
      </c>
      <c r="V753">
        <v>1184588.8689999999</v>
      </c>
      <c r="W753">
        <v>30</v>
      </c>
      <c r="X753" s="1">
        <v>4.3900000000000003E-5</v>
      </c>
      <c r="Y753">
        <v>0.514851485</v>
      </c>
      <c r="Z753">
        <v>0.38613861399999999</v>
      </c>
      <c r="AA753">
        <v>52</v>
      </c>
      <c r="AB753">
        <v>0</v>
      </c>
      <c r="AC753">
        <v>52</v>
      </c>
      <c r="AD753" t="s">
        <v>35</v>
      </c>
      <c r="AE753" t="s">
        <v>35</v>
      </c>
      <c r="AF753">
        <v>52</v>
      </c>
      <c r="AG753">
        <v>52</v>
      </c>
      <c r="AH753">
        <f t="shared" si="11"/>
        <v>0</v>
      </c>
    </row>
    <row r="754" spans="2:34" x14ac:dyDescent="0.25">
      <c r="B754">
        <v>62</v>
      </c>
      <c r="C754" t="s">
        <v>34</v>
      </c>
      <c r="G754" s="2">
        <v>43531</v>
      </c>
      <c r="H754">
        <v>18</v>
      </c>
      <c r="I754">
        <v>16</v>
      </c>
      <c r="L754">
        <v>3</v>
      </c>
      <c r="M754">
        <v>19</v>
      </c>
      <c r="N754" t="s">
        <v>31</v>
      </c>
      <c r="O754">
        <v>43.13</v>
      </c>
      <c r="Q754">
        <v>124</v>
      </c>
      <c r="S754">
        <v>194</v>
      </c>
      <c r="T754">
        <v>191</v>
      </c>
      <c r="U754">
        <v>169.66666670000001</v>
      </c>
      <c r="V754">
        <v>2405775.1680000001</v>
      </c>
      <c r="W754">
        <v>18</v>
      </c>
      <c r="X754" s="1">
        <v>2.12E-5</v>
      </c>
      <c r="Y754">
        <v>0.41129032300000001</v>
      </c>
      <c r="Z754">
        <v>0.30058939099999998</v>
      </c>
      <c r="AA754">
        <v>51</v>
      </c>
      <c r="AB754">
        <v>0</v>
      </c>
      <c r="AC754">
        <v>51</v>
      </c>
      <c r="AD754" t="s">
        <v>35</v>
      </c>
      <c r="AE754" t="s">
        <v>35</v>
      </c>
      <c r="AF754">
        <v>51</v>
      </c>
      <c r="AG754">
        <v>51</v>
      </c>
      <c r="AH754">
        <f t="shared" si="11"/>
        <v>0</v>
      </c>
    </row>
    <row r="755" spans="2:34" x14ac:dyDescent="0.25">
      <c r="B755">
        <v>63</v>
      </c>
      <c r="C755" t="s">
        <v>30</v>
      </c>
      <c r="G755" s="2">
        <v>43531</v>
      </c>
      <c r="H755">
        <v>18</v>
      </c>
      <c r="I755">
        <v>16</v>
      </c>
      <c r="L755">
        <v>3</v>
      </c>
      <c r="M755">
        <v>19</v>
      </c>
      <c r="N755" t="s">
        <v>31</v>
      </c>
      <c r="O755">
        <v>15.73</v>
      </c>
      <c r="Q755">
        <v>53</v>
      </c>
      <c r="S755">
        <v>54</v>
      </c>
      <c r="T755">
        <v>53</v>
      </c>
      <c r="U755">
        <v>53.333333330000002</v>
      </c>
      <c r="V755">
        <v>79422.536789999998</v>
      </c>
      <c r="W755">
        <v>15</v>
      </c>
      <c r="X755">
        <v>1.88863E-4</v>
      </c>
      <c r="Y755">
        <v>0.28301886799999998</v>
      </c>
      <c r="Z755">
        <v>0.28125</v>
      </c>
      <c r="AA755">
        <v>3</v>
      </c>
      <c r="AB755">
        <v>0</v>
      </c>
      <c r="AC755">
        <v>3</v>
      </c>
      <c r="AD755" t="s">
        <v>32</v>
      </c>
      <c r="AE755" t="s">
        <v>32</v>
      </c>
      <c r="AF755">
        <v>15</v>
      </c>
      <c r="AG755">
        <v>15</v>
      </c>
      <c r="AH755">
        <f t="shared" si="11"/>
        <v>0</v>
      </c>
    </row>
    <row r="756" spans="2:34" x14ac:dyDescent="0.25">
      <c r="B756">
        <v>64</v>
      </c>
      <c r="C756" t="s">
        <v>30</v>
      </c>
      <c r="G756" s="2">
        <v>43531</v>
      </c>
      <c r="H756">
        <v>18</v>
      </c>
      <c r="I756">
        <v>16</v>
      </c>
      <c r="L756">
        <v>3</v>
      </c>
      <c r="M756">
        <v>19</v>
      </c>
      <c r="N756" t="s">
        <v>31</v>
      </c>
      <c r="O756">
        <v>29.42</v>
      </c>
      <c r="Q756">
        <v>130</v>
      </c>
      <c r="S756">
        <v>70</v>
      </c>
      <c r="T756">
        <v>103</v>
      </c>
      <c r="U756">
        <v>101</v>
      </c>
      <c r="V756">
        <v>490768.71779999998</v>
      </c>
      <c r="W756">
        <v>11</v>
      </c>
      <c r="X756" s="1">
        <v>2.2399999999999999E-5</v>
      </c>
      <c r="Y756">
        <v>8.4615385000000001E-2</v>
      </c>
      <c r="Z756">
        <v>0.108910891</v>
      </c>
      <c r="AA756">
        <v>11</v>
      </c>
      <c r="AB756">
        <v>0</v>
      </c>
      <c r="AC756">
        <v>11</v>
      </c>
      <c r="AD756" t="s">
        <v>35</v>
      </c>
      <c r="AE756" t="s">
        <v>35</v>
      </c>
      <c r="AF756">
        <v>11</v>
      </c>
      <c r="AG756">
        <v>11</v>
      </c>
      <c r="AH756">
        <f t="shared" si="11"/>
        <v>0</v>
      </c>
    </row>
    <row r="757" spans="2:34" x14ac:dyDescent="0.25">
      <c r="B757">
        <v>65</v>
      </c>
      <c r="C757" t="s">
        <v>30</v>
      </c>
      <c r="G757" s="2">
        <v>43531</v>
      </c>
      <c r="H757">
        <v>18</v>
      </c>
      <c r="I757">
        <v>16</v>
      </c>
      <c r="L757">
        <v>3</v>
      </c>
      <c r="M757">
        <v>19</v>
      </c>
      <c r="N757" t="s">
        <v>31</v>
      </c>
      <c r="O757">
        <v>15.49</v>
      </c>
      <c r="Q757">
        <v>71</v>
      </c>
      <c r="S757">
        <v>67</v>
      </c>
      <c r="T757">
        <v>74</v>
      </c>
      <c r="U757">
        <v>70.666666669999998</v>
      </c>
      <c r="V757">
        <v>184316.03810000001</v>
      </c>
      <c r="W757">
        <v>6</v>
      </c>
      <c r="X757" s="1">
        <v>3.26E-5</v>
      </c>
      <c r="Y757">
        <v>8.4507042000000004E-2</v>
      </c>
      <c r="Z757">
        <v>8.4905659999999994E-2</v>
      </c>
      <c r="AA757">
        <v>6</v>
      </c>
      <c r="AB757">
        <v>0</v>
      </c>
      <c r="AC757">
        <v>6</v>
      </c>
      <c r="AD757" t="s">
        <v>35</v>
      </c>
      <c r="AE757" t="s">
        <v>35</v>
      </c>
      <c r="AF757">
        <v>6</v>
      </c>
      <c r="AG757">
        <v>6</v>
      </c>
      <c r="AH757">
        <f t="shared" si="11"/>
        <v>0</v>
      </c>
    </row>
    <row r="758" spans="2:34" x14ac:dyDescent="0.25">
      <c r="B758">
        <v>66</v>
      </c>
      <c r="C758" t="s">
        <v>29</v>
      </c>
      <c r="G758" s="2">
        <v>43531</v>
      </c>
      <c r="H758">
        <v>18</v>
      </c>
      <c r="I758">
        <v>16</v>
      </c>
      <c r="L758">
        <v>3</v>
      </c>
      <c r="M758">
        <v>19</v>
      </c>
      <c r="N758" t="s">
        <v>31</v>
      </c>
      <c r="O758">
        <v>16.309999999999999</v>
      </c>
      <c r="Q758">
        <v>59</v>
      </c>
      <c r="S758">
        <v>57</v>
      </c>
      <c r="T758">
        <v>53</v>
      </c>
      <c r="U758">
        <v>56.333333330000002</v>
      </c>
      <c r="V758">
        <v>93325.643339999995</v>
      </c>
      <c r="W758">
        <v>10</v>
      </c>
      <c r="X758">
        <v>1.0715199999999999E-4</v>
      </c>
      <c r="Y758">
        <v>0.169491525</v>
      </c>
      <c r="Z758">
        <v>0.177514793</v>
      </c>
      <c r="AA758">
        <v>9</v>
      </c>
      <c r="AB758">
        <v>0</v>
      </c>
      <c r="AC758">
        <v>9</v>
      </c>
      <c r="AD758" t="s">
        <v>32</v>
      </c>
      <c r="AE758" t="s">
        <v>32</v>
      </c>
      <c r="AF758">
        <v>10</v>
      </c>
      <c r="AG758">
        <v>10</v>
      </c>
      <c r="AH758">
        <f t="shared" si="11"/>
        <v>0</v>
      </c>
    </row>
    <row r="759" spans="2:34" x14ac:dyDescent="0.25">
      <c r="B759">
        <v>67</v>
      </c>
      <c r="C759" t="s">
        <v>30</v>
      </c>
      <c r="G759" s="2">
        <v>43531</v>
      </c>
      <c r="H759">
        <v>18</v>
      </c>
      <c r="I759">
        <v>16</v>
      </c>
      <c r="L759">
        <v>3</v>
      </c>
      <c r="M759">
        <v>19</v>
      </c>
      <c r="N759" t="s">
        <v>31</v>
      </c>
      <c r="O759">
        <v>16.66</v>
      </c>
      <c r="Q759">
        <v>69</v>
      </c>
      <c r="S759">
        <v>45</v>
      </c>
      <c r="T759">
        <v>35</v>
      </c>
      <c r="U759">
        <v>49.666666669999998</v>
      </c>
      <c r="V759">
        <v>56902.048880000002</v>
      </c>
      <c r="W759">
        <v>8</v>
      </c>
      <c r="X759">
        <v>1.4059200000000001E-4</v>
      </c>
      <c r="Y759">
        <v>0.115942029</v>
      </c>
      <c r="Z759">
        <v>0.161073826</v>
      </c>
      <c r="AA759">
        <v>3</v>
      </c>
      <c r="AB759">
        <v>0</v>
      </c>
      <c r="AC759">
        <v>3</v>
      </c>
      <c r="AD759" t="s">
        <v>32</v>
      </c>
      <c r="AE759" t="s">
        <v>32</v>
      </c>
      <c r="AF759">
        <v>8</v>
      </c>
      <c r="AG759">
        <v>8</v>
      </c>
      <c r="AH759">
        <f t="shared" si="11"/>
        <v>0</v>
      </c>
    </row>
    <row r="760" spans="2:34" x14ac:dyDescent="0.25">
      <c r="B760">
        <v>68</v>
      </c>
      <c r="C760" t="s">
        <v>34</v>
      </c>
      <c r="G760" s="2">
        <v>43531</v>
      </c>
      <c r="H760">
        <v>18</v>
      </c>
      <c r="I760">
        <v>16</v>
      </c>
      <c r="L760">
        <v>3</v>
      </c>
      <c r="M760">
        <v>19</v>
      </c>
      <c r="N760" t="s">
        <v>31</v>
      </c>
      <c r="O760">
        <v>56.51</v>
      </c>
      <c r="Q760">
        <v>201</v>
      </c>
      <c r="S760">
        <v>222</v>
      </c>
      <c r="T760">
        <v>212</v>
      </c>
      <c r="U760">
        <v>211.66666670000001</v>
      </c>
      <c r="V760">
        <v>4953169.0240000002</v>
      </c>
      <c r="W760">
        <v>120</v>
      </c>
      <c r="X760" s="1">
        <v>2.4199999999999999E-5</v>
      </c>
      <c r="Y760">
        <v>0.59701492499999997</v>
      </c>
      <c r="Z760">
        <v>0.566929134</v>
      </c>
      <c r="AA760">
        <v>97</v>
      </c>
      <c r="AB760">
        <v>0</v>
      </c>
      <c r="AC760">
        <v>97</v>
      </c>
      <c r="AD760" t="s">
        <v>32</v>
      </c>
      <c r="AE760" t="s">
        <v>32</v>
      </c>
      <c r="AF760">
        <v>120</v>
      </c>
      <c r="AG760">
        <v>120</v>
      </c>
      <c r="AH760">
        <f t="shared" si="11"/>
        <v>0</v>
      </c>
    </row>
    <row r="761" spans="2:34" x14ac:dyDescent="0.25">
      <c r="B761">
        <v>69</v>
      </c>
      <c r="C761" t="s">
        <v>34</v>
      </c>
      <c r="G761" s="2">
        <v>43531</v>
      </c>
      <c r="H761">
        <v>18</v>
      </c>
      <c r="I761">
        <v>16</v>
      </c>
      <c r="L761">
        <v>3</v>
      </c>
      <c r="M761">
        <v>19</v>
      </c>
      <c r="N761" t="s">
        <v>31</v>
      </c>
      <c r="O761">
        <v>47.51</v>
      </c>
      <c r="Q761">
        <v>190</v>
      </c>
      <c r="S761">
        <v>279</v>
      </c>
      <c r="T761">
        <v>269</v>
      </c>
      <c r="U761">
        <v>246</v>
      </c>
      <c r="V761">
        <v>7466349.9179999996</v>
      </c>
      <c r="W761">
        <v>36</v>
      </c>
      <c r="X761" s="1">
        <v>5.0900000000000004E-6</v>
      </c>
      <c r="Y761">
        <v>0.2</v>
      </c>
      <c r="Z761">
        <v>0.15447154499999999</v>
      </c>
      <c r="AA761">
        <v>38</v>
      </c>
      <c r="AB761">
        <v>0</v>
      </c>
      <c r="AC761">
        <v>38</v>
      </c>
      <c r="AD761" t="s">
        <v>35</v>
      </c>
      <c r="AE761" t="s">
        <v>35</v>
      </c>
      <c r="AF761">
        <v>38</v>
      </c>
      <c r="AG761">
        <v>38</v>
      </c>
      <c r="AH761">
        <f t="shared" si="11"/>
        <v>0</v>
      </c>
    </row>
    <row r="762" spans="2:34" x14ac:dyDescent="0.25">
      <c r="B762">
        <v>70</v>
      </c>
      <c r="C762" t="s">
        <v>30</v>
      </c>
      <c r="G762" s="2">
        <v>43531</v>
      </c>
      <c r="H762">
        <v>18</v>
      </c>
      <c r="I762">
        <v>16</v>
      </c>
      <c r="L762">
        <v>3</v>
      </c>
      <c r="M762">
        <v>19</v>
      </c>
      <c r="N762" t="s">
        <v>31</v>
      </c>
      <c r="O762">
        <v>18.5</v>
      </c>
      <c r="Q762">
        <v>65</v>
      </c>
      <c r="S762">
        <v>66</v>
      </c>
      <c r="T762">
        <v>69</v>
      </c>
      <c r="U762">
        <v>66.666666669999998</v>
      </c>
      <c r="V762">
        <v>154990.34270000001</v>
      </c>
      <c r="W762">
        <v>11</v>
      </c>
      <c r="X762" s="1">
        <v>8.3900000000000006E-5</v>
      </c>
      <c r="Y762">
        <v>0.2</v>
      </c>
      <c r="Z762">
        <v>0.19500000000000001</v>
      </c>
      <c r="AA762">
        <v>13</v>
      </c>
      <c r="AB762">
        <v>0</v>
      </c>
      <c r="AC762">
        <v>13</v>
      </c>
      <c r="AD762" t="s">
        <v>35</v>
      </c>
      <c r="AE762" t="s">
        <v>35</v>
      </c>
      <c r="AF762">
        <v>13</v>
      </c>
      <c r="AG762">
        <v>13</v>
      </c>
      <c r="AH762">
        <f t="shared" si="11"/>
        <v>0</v>
      </c>
    </row>
    <row r="763" spans="2:34" x14ac:dyDescent="0.25">
      <c r="B763">
        <v>71</v>
      </c>
      <c r="C763" t="s">
        <v>34</v>
      </c>
      <c r="G763" s="2">
        <v>43531</v>
      </c>
      <c r="H763">
        <v>18</v>
      </c>
      <c r="I763">
        <v>16</v>
      </c>
      <c r="L763">
        <v>3</v>
      </c>
      <c r="M763">
        <v>19</v>
      </c>
      <c r="N763" t="s">
        <v>31</v>
      </c>
      <c r="O763">
        <v>50.52</v>
      </c>
      <c r="Q763">
        <v>77</v>
      </c>
      <c r="S763">
        <v>50</v>
      </c>
      <c r="T763">
        <v>41</v>
      </c>
      <c r="U763">
        <v>56</v>
      </c>
      <c r="V763">
        <v>82649.996920000005</v>
      </c>
      <c r="W763">
        <v>9</v>
      </c>
      <c r="X763">
        <v>2.05687E-4</v>
      </c>
      <c r="Y763">
        <v>0.220779221</v>
      </c>
      <c r="Z763">
        <v>0.303571429</v>
      </c>
      <c r="AA763">
        <v>17</v>
      </c>
      <c r="AB763">
        <v>0</v>
      </c>
      <c r="AC763">
        <v>17</v>
      </c>
      <c r="AD763" t="s">
        <v>35</v>
      </c>
      <c r="AE763" t="s">
        <v>35</v>
      </c>
      <c r="AF763">
        <v>17</v>
      </c>
      <c r="AG763">
        <v>17</v>
      </c>
      <c r="AH763">
        <f t="shared" si="11"/>
        <v>0</v>
      </c>
    </row>
    <row r="764" spans="2:34" x14ac:dyDescent="0.25">
      <c r="B764">
        <v>72</v>
      </c>
      <c r="C764" t="s">
        <v>29</v>
      </c>
      <c r="G764" s="2">
        <v>43531</v>
      </c>
      <c r="H764">
        <v>18</v>
      </c>
      <c r="I764">
        <v>16</v>
      </c>
      <c r="L764">
        <v>3</v>
      </c>
      <c r="M764">
        <v>19</v>
      </c>
      <c r="N764" t="s">
        <v>31</v>
      </c>
      <c r="O764">
        <v>25.77</v>
      </c>
      <c r="Q764">
        <v>121</v>
      </c>
      <c r="S764">
        <v>94</v>
      </c>
      <c r="T764">
        <v>75</v>
      </c>
      <c r="U764">
        <v>96.666666669999998</v>
      </c>
      <c r="V764">
        <v>446655.55829999998</v>
      </c>
      <c r="W764">
        <v>8</v>
      </c>
      <c r="X764" s="1">
        <v>3.5800000000000003E-5</v>
      </c>
      <c r="Y764">
        <v>0.132231405</v>
      </c>
      <c r="Z764">
        <v>0.16551724100000001</v>
      </c>
      <c r="AA764">
        <v>16</v>
      </c>
      <c r="AB764">
        <v>0</v>
      </c>
      <c r="AC764">
        <v>16</v>
      </c>
      <c r="AD764" t="s">
        <v>35</v>
      </c>
      <c r="AE764" t="s">
        <v>35</v>
      </c>
      <c r="AF764">
        <v>16</v>
      </c>
      <c r="AG764">
        <v>16</v>
      </c>
      <c r="AH764">
        <f t="shared" si="11"/>
        <v>0</v>
      </c>
    </row>
    <row r="765" spans="2:34" x14ac:dyDescent="0.25">
      <c r="B765">
        <v>73</v>
      </c>
      <c r="C765" t="s">
        <v>34</v>
      </c>
      <c r="G765" s="2">
        <v>43531</v>
      </c>
      <c r="H765">
        <v>18</v>
      </c>
      <c r="I765">
        <v>16</v>
      </c>
      <c r="L765">
        <v>3</v>
      </c>
      <c r="M765">
        <v>19</v>
      </c>
      <c r="N765" t="s">
        <v>31</v>
      </c>
      <c r="O765">
        <v>51.17</v>
      </c>
      <c r="Q765">
        <v>147</v>
      </c>
      <c r="S765">
        <v>186</v>
      </c>
      <c r="T765">
        <v>287</v>
      </c>
      <c r="U765">
        <v>206.66666670000001</v>
      </c>
      <c r="V765">
        <v>4108756.7560000001</v>
      </c>
      <c r="W765">
        <v>30</v>
      </c>
      <c r="X765" s="1">
        <v>1.31E-5</v>
      </c>
      <c r="Y765">
        <v>0.36734693899999998</v>
      </c>
      <c r="Z765">
        <v>0.26129032299999999</v>
      </c>
      <c r="AA765">
        <v>54</v>
      </c>
      <c r="AB765">
        <v>0</v>
      </c>
      <c r="AC765">
        <v>54</v>
      </c>
      <c r="AD765" t="s">
        <v>35</v>
      </c>
      <c r="AE765" t="s">
        <v>35</v>
      </c>
      <c r="AF765">
        <v>54</v>
      </c>
      <c r="AG765">
        <v>54</v>
      </c>
      <c r="AH765">
        <f t="shared" si="11"/>
        <v>0</v>
      </c>
    </row>
    <row r="766" spans="2:34" x14ac:dyDescent="0.25">
      <c r="B766">
        <v>74</v>
      </c>
      <c r="C766" t="s">
        <v>30</v>
      </c>
      <c r="G766" s="2">
        <v>43531</v>
      </c>
      <c r="H766">
        <v>18</v>
      </c>
      <c r="I766">
        <v>16</v>
      </c>
      <c r="L766">
        <v>3</v>
      </c>
      <c r="M766">
        <v>19</v>
      </c>
      <c r="N766" t="s">
        <v>31</v>
      </c>
      <c r="O766">
        <v>19.5</v>
      </c>
      <c r="Q766">
        <v>24</v>
      </c>
      <c r="S766">
        <v>50</v>
      </c>
      <c r="T766">
        <v>22</v>
      </c>
      <c r="U766">
        <v>32</v>
      </c>
      <c r="V766">
        <v>13822.995999999999</v>
      </c>
      <c r="W766">
        <v>6</v>
      </c>
      <c r="X766">
        <v>4.3405899999999999E-4</v>
      </c>
      <c r="Y766">
        <v>0.25</v>
      </c>
      <c r="Z766">
        <v>0.1875</v>
      </c>
      <c r="AA766">
        <v>3</v>
      </c>
      <c r="AB766">
        <v>0</v>
      </c>
      <c r="AC766">
        <v>3</v>
      </c>
      <c r="AD766" t="s">
        <v>32</v>
      </c>
      <c r="AE766" t="s">
        <v>32</v>
      </c>
      <c r="AF766">
        <v>6</v>
      </c>
      <c r="AG766">
        <v>6</v>
      </c>
      <c r="AH766">
        <f t="shared" si="11"/>
        <v>0</v>
      </c>
    </row>
    <row r="767" spans="2:34" x14ac:dyDescent="0.25">
      <c r="B767">
        <v>75</v>
      </c>
      <c r="C767" t="s">
        <v>30</v>
      </c>
      <c r="G767" s="2">
        <v>43531</v>
      </c>
      <c r="H767">
        <v>18</v>
      </c>
      <c r="I767">
        <v>16</v>
      </c>
      <c r="L767">
        <v>3</v>
      </c>
      <c r="M767">
        <v>19</v>
      </c>
      <c r="N767" t="s">
        <v>31</v>
      </c>
      <c r="O767">
        <v>23.33</v>
      </c>
      <c r="Q767">
        <v>70</v>
      </c>
      <c r="S767">
        <v>63</v>
      </c>
      <c r="T767">
        <v>56</v>
      </c>
      <c r="U767">
        <v>63</v>
      </c>
      <c r="V767">
        <v>129307.8444</v>
      </c>
      <c r="W767">
        <v>9</v>
      </c>
      <c r="X767" s="1">
        <v>6.9599999999999998E-5</v>
      </c>
      <c r="Y767">
        <v>0.12857142899999999</v>
      </c>
      <c r="Z767">
        <v>0.14285714299999999</v>
      </c>
      <c r="AA767">
        <v>5</v>
      </c>
      <c r="AB767">
        <v>0</v>
      </c>
      <c r="AC767">
        <v>5</v>
      </c>
      <c r="AD767" t="s">
        <v>32</v>
      </c>
      <c r="AE767" t="s">
        <v>32</v>
      </c>
      <c r="AF767">
        <v>9</v>
      </c>
      <c r="AG767">
        <v>9</v>
      </c>
      <c r="AH767">
        <f t="shared" si="11"/>
        <v>0</v>
      </c>
    </row>
    <row r="768" spans="2:34" x14ac:dyDescent="0.25">
      <c r="B768">
        <v>76</v>
      </c>
      <c r="C768" t="s">
        <v>30</v>
      </c>
      <c r="G768" s="2">
        <v>43531</v>
      </c>
      <c r="H768">
        <v>18</v>
      </c>
      <c r="I768">
        <v>16</v>
      </c>
      <c r="L768">
        <v>3</v>
      </c>
      <c r="M768">
        <v>19</v>
      </c>
      <c r="N768" t="s">
        <v>31</v>
      </c>
      <c r="O768">
        <v>31.36</v>
      </c>
      <c r="Q768">
        <v>70</v>
      </c>
      <c r="S768">
        <v>134</v>
      </c>
      <c r="T768">
        <v>146</v>
      </c>
      <c r="U768">
        <v>116.66666669999999</v>
      </c>
      <c r="V768">
        <v>717057.44550000003</v>
      </c>
      <c r="W768">
        <v>36</v>
      </c>
      <c r="X768" s="1">
        <v>5.02E-5</v>
      </c>
      <c r="Y768">
        <v>0.514285714</v>
      </c>
      <c r="Z768">
        <v>0.30857142900000001</v>
      </c>
      <c r="AA768">
        <v>36</v>
      </c>
      <c r="AB768">
        <v>0</v>
      </c>
      <c r="AC768">
        <v>36</v>
      </c>
      <c r="AD768" t="s">
        <v>35</v>
      </c>
      <c r="AE768" t="s">
        <v>35</v>
      </c>
      <c r="AF768">
        <v>36</v>
      </c>
      <c r="AG768">
        <v>36</v>
      </c>
      <c r="AH768">
        <f t="shared" ref="AH768:AH830" si="12">(AB768/AG768)*100</f>
        <v>0</v>
      </c>
    </row>
    <row r="769" spans="2:51" x14ac:dyDescent="0.25">
      <c r="B769">
        <v>77</v>
      </c>
      <c r="C769" t="s">
        <v>34</v>
      </c>
      <c r="G769" s="2">
        <v>43531</v>
      </c>
      <c r="H769">
        <v>18</v>
      </c>
      <c r="I769">
        <v>16</v>
      </c>
      <c r="L769">
        <v>3</v>
      </c>
      <c r="M769">
        <v>19</v>
      </c>
      <c r="N769" t="s">
        <v>31</v>
      </c>
      <c r="O769">
        <v>21.51</v>
      </c>
      <c r="Q769">
        <v>60</v>
      </c>
      <c r="S769">
        <v>66</v>
      </c>
      <c r="T769">
        <v>74</v>
      </c>
      <c r="U769">
        <v>66.666666669999998</v>
      </c>
      <c r="V769">
        <v>153435.2556</v>
      </c>
      <c r="W769">
        <v>19</v>
      </c>
      <c r="X769">
        <v>1.23831E-4</v>
      </c>
      <c r="Y769">
        <v>0.31666666700000001</v>
      </c>
      <c r="Z769">
        <v>0.28499999999999998</v>
      </c>
      <c r="AA769">
        <v>12</v>
      </c>
      <c r="AB769">
        <v>0</v>
      </c>
      <c r="AC769">
        <v>12</v>
      </c>
      <c r="AD769" t="s">
        <v>32</v>
      </c>
      <c r="AE769" t="s">
        <v>32</v>
      </c>
      <c r="AF769">
        <v>19</v>
      </c>
      <c r="AG769">
        <v>19</v>
      </c>
      <c r="AH769">
        <f t="shared" si="12"/>
        <v>0</v>
      </c>
    </row>
    <row r="770" spans="2:51" x14ac:dyDescent="0.25">
      <c r="B770">
        <v>78</v>
      </c>
      <c r="C770" t="s">
        <v>29</v>
      </c>
      <c r="G770" s="2">
        <v>43531</v>
      </c>
      <c r="H770">
        <v>18</v>
      </c>
      <c r="I770">
        <v>16</v>
      </c>
      <c r="L770">
        <v>3</v>
      </c>
      <c r="M770">
        <v>19</v>
      </c>
      <c r="N770" t="s">
        <v>31</v>
      </c>
      <c r="O770">
        <v>41.41</v>
      </c>
      <c r="Q770">
        <v>126</v>
      </c>
      <c r="S770">
        <v>132</v>
      </c>
      <c r="T770">
        <v>132</v>
      </c>
      <c r="U770">
        <v>130</v>
      </c>
      <c r="V770">
        <v>1149520.3470000001</v>
      </c>
      <c r="W770">
        <v>7</v>
      </c>
      <c r="X770" s="1">
        <v>7.8299999999999996E-6</v>
      </c>
      <c r="Y770">
        <v>7.1428570999999996E-2</v>
      </c>
      <c r="Z770">
        <v>6.9230768999999998E-2</v>
      </c>
      <c r="AA770">
        <v>9</v>
      </c>
      <c r="AB770">
        <v>0</v>
      </c>
      <c r="AC770">
        <v>9</v>
      </c>
      <c r="AD770" t="s">
        <v>35</v>
      </c>
      <c r="AE770" t="s">
        <v>35</v>
      </c>
      <c r="AF770">
        <v>9</v>
      </c>
      <c r="AG770">
        <v>9</v>
      </c>
      <c r="AH770">
        <f t="shared" si="12"/>
        <v>0</v>
      </c>
    </row>
    <row r="771" spans="2:51" x14ac:dyDescent="0.25">
      <c r="B771">
        <v>79</v>
      </c>
      <c r="C771" t="s">
        <v>30</v>
      </c>
      <c r="G771" s="2">
        <v>43531</v>
      </c>
      <c r="H771">
        <v>18</v>
      </c>
      <c r="I771">
        <v>16</v>
      </c>
      <c r="L771">
        <v>3</v>
      </c>
      <c r="M771">
        <v>19</v>
      </c>
      <c r="N771" t="s">
        <v>31</v>
      </c>
      <c r="O771">
        <v>23.35</v>
      </c>
      <c r="Q771">
        <v>99</v>
      </c>
      <c r="S771">
        <v>78</v>
      </c>
      <c r="T771">
        <v>55</v>
      </c>
      <c r="U771">
        <v>77.333333330000002</v>
      </c>
      <c r="V771">
        <v>222377.44820000001</v>
      </c>
      <c r="W771">
        <v>13</v>
      </c>
      <c r="X771" s="1">
        <v>5.8499999999999999E-5</v>
      </c>
      <c r="Y771">
        <v>0.131313131</v>
      </c>
      <c r="Z771">
        <v>0.16810344799999999</v>
      </c>
      <c r="AA771">
        <v>12</v>
      </c>
      <c r="AB771">
        <v>0</v>
      </c>
      <c r="AC771">
        <v>12</v>
      </c>
      <c r="AD771" t="s">
        <v>32</v>
      </c>
      <c r="AE771" t="s">
        <v>32</v>
      </c>
      <c r="AF771">
        <v>13</v>
      </c>
      <c r="AG771">
        <v>13</v>
      </c>
      <c r="AH771">
        <f t="shared" si="12"/>
        <v>0</v>
      </c>
    </row>
    <row r="772" spans="2:51" x14ac:dyDescent="0.25">
      <c r="B772">
        <v>80</v>
      </c>
      <c r="C772" t="s">
        <v>34</v>
      </c>
      <c r="G772" s="2">
        <v>43531</v>
      </c>
      <c r="H772">
        <v>18</v>
      </c>
      <c r="I772">
        <v>16</v>
      </c>
      <c r="L772">
        <v>3</v>
      </c>
      <c r="M772">
        <v>19</v>
      </c>
      <c r="N772" t="s">
        <v>31</v>
      </c>
      <c r="O772">
        <v>30.07</v>
      </c>
      <c r="Q772">
        <v>124</v>
      </c>
      <c r="S772">
        <v>150</v>
      </c>
      <c r="T772">
        <v>168</v>
      </c>
      <c r="U772">
        <v>147.33333329999999</v>
      </c>
      <c r="V772">
        <v>1636140.0719999999</v>
      </c>
      <c r="W772">
        <v>34</v>
      </c>
      <c r="X772" s="1">
        <v>2.0800000000000001E-5</v>
      </c>
      <c r="Y772">
        <v>0.27419354800000001</v>
      </c>
      <c r="Z772">
        <v>0.23076923099999999</v>
      </c>
      <c r="AA772">
        <v>34</v>
      </c>
      <c r="AB772">
        <v>0</v>
      </c>
      <c r="AC772">
        <v>34</v>
      </c>
      <c r="AD772" t="s">
        <v>35</v>
      </c>
      <c r="AE772" t="s">
        <v>35</v>
      </c>
      <c r="AF772">
        <v>34</v>
      </c>
      <c r="AG772">
        <v>34</v>
      </c>
      <c r="AH772">
        <f t="shared" si="12"/>
        <v>0</v>
      </c>
    </row>
    <row r="773" spans="2:51" x14ac:dyDescent="0.25">
      <c r="B773">
        <v>81</v>
      </c>
      <c r="C773" t="s">
        <v>29</v>
      </c>
      <c r="G773" s="2">
        <v>43531</v>
      </c>
      <c r="H773">
        <v>18</v>
      </c>
      <c r="I773">
        <v>16</v>
      </c>
      <c r="L773">
        <v>3</v>
      </c>
      <c r="M773">
        <v>19</v>
      </c>
      <c r="N773" t="s">
        <v>31</v>
      </c>
      <c r="O773">
        <v>30.59</v>
      </c>
      <c r="Q773">
        <v>117</v>
      </c>
      <c r="S773">
        <v>201</v>
      </c>
      <c r="T773">
        <v>223</v>
      </c>
      <c r="U773">
        <v>180.33333329999999</v>
      </c>
      <c r="V773">
        <v>2745902.0269999998</v>
      </c>
      <c r="W773">
        <v>11</v>
      </c>
      <c r="X773" s="1">
        <v>1.3499999999999999E-5</v>
      </c>
      <c r="Y773">
        <v>0.31623931599999999</v>
      </c>
      <c r="Z773">
        <v>0.20517560100000001</v>
      </c>
      <c r="AA773">
        <v>37</v>
      </c>
      <c r="AB773">
        <v>0</v>
      </c>
      <c r="AC773">
        <v>37</v>
      </c>
      <c r="AD773" t="s">
        <v>35</v>
      </c>
      <c r="AE773" t="s">
        <v>35</v>
      </c>
      <c r="AF773">
        <v>37</v>
      </c>
      <c r="AG773">
        <v>37</v>
      </c>
      <c r="AH773">
        <f t="shared" si="12"/>
        <v>0</v>
      </c>
    </row>
    <row r="774" spans="2:51" x14ac:dyDescent="0.25">
      <c r="B774">
        <v>82</v>
      </c>
      <c r="C774" t="s">
        <v>30</v>
      </c>
      <c r="G774" s="2">
        <v>43531</v>
      </c>
      <c r="H774">
        <v>18</v>
      </c>
      <c r="I774">
        <v>16</v>
      </c>
      <c r="L774">
        <v>3</v>
      </c>
      <c r="M774">
        <v>19</v>
      </c>
      <c r="N774" t="s">
        <v>31</v>
      </c>
      <c r="O774">
        <v>17.14</v>
      </c>
      <c r="Q774">
        <v>69</v>
      </c>
      <c r="S774">
        <v>52</v>
      </c>
      <c r="T774">
        <v>66</v>
      </c>
      <c r="U774">
        <v>62.333333330000002</v>
      </c>
      <c r="V774">
        <v>123992.2741</v>
      </c>
      <c r="W774">
        <v>10</v>
      </c>
      <c r="X774" s="1">
        <v>8.0699999999999996E-5</v>
      </c>
      <c r="Y774">
        <v>0.144927536</v>
      </c>
      <c r="Z774">
        <v>0.16042780700000001</v>
      </c>
      <c r="AA774">
        <v>3</v>
      </c>
      <c r="AB774">
        <v>0</v>
      </c>
      <c r="AC774">
        <v>3</v>
      </c>
      <c r="AD774" t="s">
        <v>32</v>
      </c>
      <c r="AE774" t="s">
        <v>32</v>
      </c>
      <c r="AF774">
        <v>10</v>
      </c>
      <c r="AG774">
        <v>10</v>
      </c>
      <c r="AH774">
        <f t="shared" si="12"/>
        <v>0</v>
      </c>
    </row>
    <row r="775" spans="2:51" x14ac:dyDescent="0.25">
      <c r="B775">
        <v>83</v>
      </c>
      <c r="C775" t="s">
        <v>30</v>
      </c>
      <c r="G775" s="2">
        <v>43531</v>
      </c>
      <c r="H775">
        <v>18</v>
      </c>
      <c r="I775">
        <v>16</v>
      </c>
      <c r="L775">
        <v>3</v>
      </c>
      <c r="M775">
        <v>19</v>
      </c>
      <c r="N775" t="s">
        <v>31</v>
      </c>
      <c r="O775">
        <v>35.22</v>
      </c>
      <c r="Q775">
        <v>112</v>
      </c>
      <c r="S775">
        <v>164</v>
      </c>
      <c r="T775">
        <v>121</v>
      </c>
      <c r="U775">
        <v>132.33333329999999</v>
      </c>
      <c r="V775">
        <v>1163711.9569999999</v>
      </c>
      <c r="W775">
        <v>39</v>
      </c>
      <c r="X775" s="1">
        <v>3.3500000000000001E-5</v>
      </c>
      <c r="Y775">
        <v>0.34821428599999998</v>
      </c>
      <c r="Z775">
        <v>0.29471032699999999</v>
      </c>
      <c r="AA775">
        <v>30</v>
      </c>
      <c r="AB775">
        <v>0</v>
      </c>
      <c r="AC775">
        <v>30</v>
      </c>
      <c r="AD775" t="s">
        <v>32</v>
      </c>
      <c r="AE775" t="s">
        <v>32</v>
      </c>
      <c r="AF775">
        <v>39</v>
      </c>
      <c r="AG775">
        <v>39</v>
      </c>
      <c r="AH775">
        <f t="shared" si="12"/>
        <v>0</v>
      </c>
    </row>
    <row r="776" spans="2:51" x14ac:dyDescent="0.25">
      <c r="B776">
        <v>84</v>
      </c>
      <c r="C776" t="s">
        <v>29</v>
      </c>
      <c r="G776" s="2">
        <v>43531</v>
      </c>
      <c r="H776">
        <v>18</v>
      </c>
      <c r="I776">
        <v>16</v>
      </c>
      <c r="L776">
        <v>3</v>
      </c>
      <c r="M776">
        <v>19</v>
      </c>
      <c r="N776" t="s">
        <v>31</v>
      </c>
      <c r="O776">
        <v>54.16</v>
      </c>
      <c r="Q776">
        <v>121</v>
      </c>
      <c r="S776">
        <v>192</v>
      </c>
      <c r="T776">
        <v>73</v>
      </c>
      <c r="U776">
        <v>128.66666670000001</v>
      </c>
      <c r="V776">
        <v>887989.26300000004</v>
      </c>
      <c r="W776">
        <v>40</v>
      </c>
      <c r="X776" s="1">
        <v>5.52E-5</v>
      </c>
      <c r="Y776">
        <v>0.40495867800000002</v>
      </c>
      <c r="Z776">
        <v>0.38082901600000002</v>
      </c>
      <c r="AA776">
        <v>49</v>
      </c>
      <c r="AB776">
        <v>0</v>
      </c>
      <c r="AC776">
        <v>49</v>
      </c>
      <c r="AD776" t="s">
        <v>35</v>
      </c>
      <c r="AE776" t="s">
        <v>35</v>
      </c>
      <c r="AF776">
        <v>49</v>
      </c>
      <c r="AG776">
        <v>49</v>
      </c>
      <c r="AH776">
        <f t="shared" si="12"/>
        <v>0</v>
      </c>
    </row>
    <row r="777" spans="2:51" x14ac:dyDescent="0.25">
      <c r="B777">
        <v>85</v>
      </c>
      <c r="C777" t="s">
        <v>30</v>
      </c>
      <c r="G777" s="2">
        <v>43531</v>
      </c>
      <c r="H777">
        <v>18</v>
      </c>
      <c r="I777">
        <v>16</v>
      </c>
      <c r="L777">
        <v>3</v>
      </c>
      <c r="M777">
        <v>19</v>
      </c>
      <c r="N777" t="s">
        <v>31</v>
      </c>
      <c r="O777">
        <v>30.62</v>
      </c>
      <c r="Q777">
        <v>74</v>
      </c>
      <c r="S777">
        <v>129</v>
      </c>
      <c r="T777">
        <v>127</v>
      </c>
      <c r="U777">
        <v>110</v>
      </c>
      <c r="V777">
        <v>634780.25060000003</v>
      </c>
      <c r="W777">
        <v>10</v>
      </c>
      <c r="X777" s="1">
        <v>5.8300000000000001E-5</v>
      </c>
      <c r="Y777">
        <v>0.5</v>
      </c>
      <c r="Z777">
        <v>0.33636363600000002</v>
      </c>
      <c r="AA777">
        <v>37</v>
      </c>
      <c r="AB777">
        <v>0</v>
      </c>
      <c r="AC777">
        <v>37</v>
      </c>
      <c r="AD777" t="s">
        <v>35</v>
      </c>
      <c r="AE777" t="s">
        <v>35</v>
      </c>
      <c r="AF777">
        <v>37</v>
      </c>
      <c r="AG777">
        <v>37</v>
      </c>
      <c r="AH777">
        <f t="shared" si="12"/>
        <v>0</v>
      </c>
      <c r="AY777" t="s">
        <v>62</v>
      </c>
    </row>
    <row r="778" spans="2:51" x14ac:dyDescent="0.25">
      <c r="B778">
        <v>86</v>
      </c>
      <c r="C778" t="s">
        <v>34</v>
      </c>
      <c r="G778" s="2">
        <v>43531</v>
      </c>
      <c r="H778">
        <v>18</v>
      </c>
      <c r="I778">
        <v>16</v>
      </c>
      <c r="L778">
        <v>3</v>
      </c>
      <c r="M778">
        <v>19</v>
      </c>
      <c r="N778" t="s">
        <v>31</v>
      </c>
      <c r="O778">
        <v>49.62</v>
      </c>
      <c r="Q778">
        <v>121</v>
      </c>
      <c r="S778">
        <v>262</v>
      </c>
      <c r="T778">
        <v>130</v>
      </c>
      <c r="U778">
        <v>171</v>
      </c>
      <c r="V778">
        <v>2157884.8670000001</v>
      </c>
      <c r="W778">
        <v>23</v>
      </c>
      <c r="X778" s="1">
        <v>2.41E-5</v>
      </c>
      <c r="Y778">
        <v>0.42975206599999999</v>
      </c>
      <c r="Z778">
        <v>0.30409356700000001</v>
      </c>
      <c r="AA778">
        <v>52</v>
      </c>
      <c r="AB778">
        <v>0</v>
      </c>
      <c r="AC778">
        <v>52</v>
      </c>
      <c r="AD778" t="s">
        <v>35</v>
      </c>
      <c r="AE778" t="s">
        <v>35</v>
      </c>
      <c r="AF778">
        <v>52</v>
      </c>
      <c r="AG778">
        <v>52</v>
      </c>
      <c r="AH778">
        <f t="shared" si="12"/>
        <v>0</v>
      </c>
    </row>
    <row r="779" spans="2:51" x14ac:dyDescent="0.25">
      <c r="B779">
        <v>87</v>
      </c>
      <c r="C779" t="s">
        <v>30</v>
      </c>
      <c r="G779" s="2">
        <v>43531</v>
      </c>
      <c r="H779">
        <v>18</v>
      </c>
      <c r="I779">
        <v>16</v>
      </c>
      <c r="L779">
        <v>3</v>
      </c>
      <c r="M779">
        <v>19</v>
      </c>
      <c r="N779" t="s">
        <v>31</v>
      </c>
      <c r="O779">
        <v>29.25</v>
      </c>
      <c r="Q779">
        <v>87</v>
      </c>
      <c r="S779">
        <v>90</v>
      </c>
      <c r="T779">
        <v>88</v>
      </c>
      <c r="U779">
        <v>88.333333330000002</v>
      </c>
      <c r="V779">
        <v>360780.19559999998</v>
      </c>
      <c r="W779">
        <v>12</v>
      </c>
      <c r="X779" s="1">
        <v>3.3300000000000003E-5</v>
      </c>
      <c r="Y779">
        <v>0.13793103400000001</v>
      </c>
      <c r="Z779">
        <v>0.135849057</v>
      </c>
      <c r="AA779">
        <v>11</v>
      </c>
      <c r="AB779">
        <v>0</v>
      </c>
      <c r="AC779">
        <v>11</v>
      </c>
      <c r="AD779" t="s">
        <v>32</v>
      </c>
      <c r="AE779" t="s">
        <v>32</v>
      </c>
      <c r="AF779">
        <v>12</v>
      </c>
      <c r="AG779">
        <v>12</v>
      </c>
      <c r="AH779">
        <f t="shared" si="12"/>
        <v>0</v>
      </c>
    </row>
    <row r="780" spans="2:51" x14ac:dyDescent="0.25">
      <c r="B780">
        <v>88</v>
      </c>
      <c r="C780" t="s">
        <v>34</v>
      </c>
      <c r="G780" s="2">
        <v>43531</v>
      </c>
      <c r="H780">
        <v>18</v>
      </c>
      <c r="I780">
        <v>16</v>
      </c>
      <c r="L780">
        <v>3</v>
      </c>
      <c r="M780">
        <v>19</v>
      </c>
      <c r="N780" t="s">
        <v>31</v>
      </c>
      <c r="O780">
        <v>23.07</v>
      </c>
      <c r="Q780">
        <v>86</v>
      </c>
      <c r="S780">
        <v>40</v>
      </c>
      <c r="T780">
        <v>51</v>
      </c>
      <c r="U780">
        <v>59</v>
      </c>
      <c r="V780">
        <v>91860.0916</v>
      </c>
      <c r="W780">
        <v>5</v>
      </c>
      <c r="X780" s="1">
        <v>7.6199999999999995E-5</v>
      </c>
      <c r="Y780">
        <v>8.1395349000000006E-2</v>
      </c>
      <c r="Z780">
        <v>0.11864406800000001</v>
      </c>
      <c r="AA780">
        <v>7</v>
      </c>
      <c r="AB780">
        <v>0</v>
      </c>
      <c r="AC780">
        <v>7</v>
      </c>
      <c r="AD780" t="s">
        <v>35</v>
      </c>
      <c r="AE780" t="s">
        <v>35</v>
      </c>
      <c r="AF780">
        <v>7</v>
      </c>
      <c r="AG780">
        <v>7</v>
      </c>
      <c r="AH780">
        <f t="shared" si="12"/>
        <v>0</v>
      </c>
    </row>
    <row r="781" spans="2:51" x14ac:dyDescent="0.25">
      <c r="B781">
        <v>89</v>
      </c>
      <c r="C781" t="s">
        <v>30</v>
      </c>
      <c r="G781" s="2">
        <v>43531</v>
      </c>
      <c r="H781">
        <v>18</v>
      </c>
      <c r="I781">
        <v>16</v>
      </c>
      <c r="L781">
        <v>3</v>
      </c>
      <c r="M781">
        <v>19</v>
      </c>
      <c r="N781" t="s">
        <v>31</v>
      </c>
      <c r="O781">
        <v>40.369999999999997</v>
      </c>
      <c r="Q781">
        <v>179</v>
      </c>
      <c r="S781">
        <v>96</v>
      </c>
      <c r="T781">
        <v>126</v>
      </c>
      <c r="U781">
        <v>133.66666670000001</v>
      </c>
      <c r="V781">
        <v>1133686.7339999999</v>
      </c>
      <c r="W781">
        <v>26</v>
      </c>
      <c r="X781" s="1">
        <v>3.3500000000000001E-5</v>
      </c>
      <c r="Y781">
        <v>0.21229050299999999</v>
      </c>
      <c r="Z781">
        <v>0.28428927700000001</v>
      </c>
      <c r="AA781">
        <v>38</v>
      </c>
      <c r="AB781">
        <v>0</v>
      </c>
      <c r="AC781">
        <v>38</v>
      </c>
      <c r="AD781" t="s">
        <v>35</v>
      </c>
      <c r="AE781" t="s">
        <v>35</v>
      </c>
      <c r="AF781">
        <v>38</v>
      </c>
      <c r="AG781">
        <v>38</v>
      </c>
      <c r="AH781">
        <f t="shared" si="12"/>
        <v>0</v>
      </c>
    </row>
    <row r="782" spans="2:51" x14ac:dyDescent="0.25">
      <c r="B782">
        <v>90</v>
      </c>
      <c r="C782" t="s">
        <v>30</v>
      </c>
      <c r="G782" s="2">
        <v>43531</v>
      </c>
      <c r="H782">
        <v>18</v>
      </c>
      <c r="I782">
        <v>16</v>
      </c>
      <c r="L782">
        <v>3</v>
      </c>
      <c r="M782">
        <v>19</v>
      </c>
      <c r="N782" t="s">
        <v>31</v>
      </c>
      <c r="O782">
        <v>16.100000000000001</v>
      </c>
      <c r="Q782">
        <v>66</v>
      </c>
      <c r="S782">
        <v>47</v>
      </c>
      <c r="T782">
        <v>41</v>
      </c>
      <c r="U782">
        <v>51.333333330000002</v>
      </c>
      <c r="V782">
        <v>66592.283230000001</v>
      </c>
      <c r="W782">
        <v>8</v>
      </c>
      <c r="X782">
        <v>1.20134E-4</v>
      </c>
      <c r="Y782">
        <v>0.12121212100000001</v>
      </c>
      <c r="Z782">
        <v>0.15584415600000001</v>
      </c>
      <c r="AA782">
        <v>2</v>
      </c>
      <c r="AB782">
        <v>0</v>
      </c>
      <c r="AC782">
        <v>2</v>
      </c>
      <c r="AD782" t="s">
        <v>32</v>
      </c>
      <c r="AE782" t="s">
        <v>32</v>
      </c>
      <c r="AF782">
        <v>8</v>
      </c>
      <c r="AG782">
        <v>8</v>
      </c>
      <c r="AH782">
        <f t="shared" si="12"/>
        <v>0</v>
      </c>
    </row>
    <row r="783" spans="2:51" x14ac:dyDescent="0.25">
      <c r="B783">
        <v>91</v>
      </c>
      <c r="C783" t="s">
        <v>29</v>
      </c>
      <c r="G783" s="2">
        <v>43531</v>
      </c>
      <c r="H783">
        <v>18</v>
      </c>
      <c r="I783">
        <v>16</v>
      </c>
      <c r="L783">
        <v>3</v>
      </c>
      <c r="M783">
        <v>19</v>
      </c>
      <c r="N783" t="s">
        <v>31</v>
      </c>
      <c r="O783">
        <v>19.100000000000001</v>
      </c>
      <c r="Q783">
        <v>83</v>
      </c>
      <c r="S783">
        <v>44</v>
      </c>
      <c r="T783">
        <v>50</v>
      </c>
      <c r="U783">
        <v>59</v>
      </c>
      <c r="V783">
        <v>95609.055670000002</v>
      </c>
      <c r="W783">
        <v>8</v>
      </c>
      <c r="X783" s="1">
        <v>8.3700000000000002E-5</v>
      </c>
      <c r="Y783">
        <v>9.6385542000000005E-2</v>
      </c>
      <c r="Z783">
        <v>0.13559321999999999</v>
      </c>
      <c r="AA783">
        <v>7</v>
      </c>
      <c r="AB783">
        <v>0</v>
      </c>
      <c r="AC783">
        <v>7</v>
      </c>
      <c r="AD783" t="s">
        <v>32</v>
      </c>
      <c r="AE783" t="s">
        <v>32</v>
      </c>
      <c r="AF783">
        <v>8</v>
      </c>
      <c r="AG783">
        <v>8</v>
      </c>
      <c r="AH783">
        <f t="shared" si="12"/>
        <v>0</v>
      </c>
    </row>
    <row r="784" spans="2:51" x14ac:dyDescent="0.25">
      <c r="B784">
        <v>93</v>
      </c>
      <c r="C784" t="s">
        <v>34</v>
      </c>
      <c r="G784" s="2">
        <v>43531</v>
      </c>
      <c r="H784">
        <v>18</v>
      </c>
      <c r="I784">
        <v>16</v>
      </c>
      <c r="L784">
        <v>3</v>
      </c>
      <c r="M784">
        <v>19</v>
      </c>
      <c r="N784" t="s">
        <v>31</v>
      </c>
      <c r="O784">
        <v>47.82</v>
      </c>
      <c r="Q784">
        <v>195</v>
      </c>
      <c r="S784">
        <v>190</v>
      </c>
      <c r="T784">
        <v>172</v>
      </c>
      <c r="U784">
        <v>185.66666670000001</v>
      </c>
      <c r="V784">
        <v>3336682.7390000001</v>
      </c>
      <c r="W784">
        <v>53</v>
      </c>
      <c r="X784" s="1">
        <v>2.4300000000000001E-5</v>
      </c>
      <c r="Y784">
        <v>0.41538461500000001</v>
      </c>
      <c r="Z784">
        <v>0.436265709</v>
      </c>
      <c r="AA784">
        <v>81</v>
      </c>
      <c r="AB784">
        <v>0</v>
      </c>
      <c r="AC784">
        <v>81</v>
      </c>
      <c r="AD784" t="s">
        <v>35</v>
      </c>
      <c r="AE784" t="s">
        <v>35</v>
      </c>
      <c r="AF784">
        <v>81</v>
      </c>
      <c r="AG784">
        <v>81</v>
      </c>
      <c r="AH784">
        <f t="shared" si="12"/>
        <v>0</v>
      </c>
    </row>
    <row r="785" spans="2:34" x14ac:dyDescent="0.25">
      <c r="B785">
        <v>94</v>
      </c>
      <c r="C785" t="s">
        <v>30</v>
      </c>
      <c r="G785" s="2">
        <v>43531</v>
      </c>
      <c r="H785">
        <v>18</v>
      </c>
      <c r="I785">
        <v>16</v>
      </c>
      <c r="L785">
        <v>3</v>
      </c>
      <c r="M785">
        <v>19</v>
      </c>
      <c r="N785" t="s">
        <v>31</v>
      </c>
      <c r="O785">
        <v>28.28</v>
      </c>
      <c r="Q785">
        <v>96</v>
      </c>
      <c r="S785">
        <v>88</v>
      </c>
      <c r="T785">
        <v>84</v>
      </c>
      <c r="U785">
        <v>89.333333330000002</v>
      </c>
      <c r="V785">
        <v>371562.13250000001</v>
      </c>
      <c r="W785">
        <v>8</v>
      </c>
      <c r="X785" s="1">
        <v>2.4199999999999999E-5</v>
      </c>
      <c r="Y785">
        <v>9.375E-2</v>
      </c>
      <c r="Z785">
        <v>0.100746269</v>
      </c>
      <c r="AA785">
        <v>9</v>
      </c>
      <c r="AB785">
        <v>0</v>
      </c>
      <c r="AC785">
        <v>9</v>
      </c>
      <c r="AD785" t="s">
        <v>35</v>
      </c>
      <c r="AE785" t="s">
        <v>35</v>
      </c>
      <c r="AF785">
        <v>9</v>
      </c>
      <c r="AG785">
        <v>9</v>
      </c>
      <c r="AH785">
        <f t="shared" si="12"/>
        <v>0</v>
      </c>
    </row>
    <row r="786" spans="2:34" x14ac:dyDescent="0.25">
      <c r="B786">
        <v>95</v>
      </c>
      <c r="C786" t="s">
        <v>29</v>
      </c>
      <c r="G786" s="2">
        <v>43531</v>
      </c>
      <c r="H786">
        <v>18</v>
      </c>
      <c r="I786">
        <v>16</v>
      </c>
      <c r="L786">
        <v>3</v>
      </c>
      <c r="M786">
        <v>19</v>
      </c>
      <c r="N786" t="s">
        <v>31</v>
      </c>
      <c r="O786">
        <v>34.340000000000003</v>
      </c>
      <c r="Q786">
        <v>110</v>
      </c>
      <c r="S786">
        <v>131</v>
      </c>
      <c r="T786">
        <v>145</v>
      </c>
      <c r="U786">
        <v>128.66666670000001</v>
      </c>
      <c r="V786">
        <v>1094032.5379999999</v>
      </c>
      <c r="W786">
        <v>13</v>
      </c>
      <c r="X786" s="1">
        <v>2.0100000000000001E-5</v>
      </c>
      <c r="Y786">
        <v>0.2</v>
      </c>
      <c r="Z786">
        <v>0.17098445600000001</v>
      </c>
      <c r="AA786">
        <v>22</v>
      </c>
      <c r="AB786">
        <v>0</v>
      </c>
      <c r="AC786">
        <v>22</v>
      </c>
      <c r="AD786" t="s">
        <v>35</v>
      </c>
      <c r="AE786" t="s">
        <v>35</v>
      </c>
      <c r="AF786">
        <v>22</v>
      </c>
      <c r="AG786">
        <v>22</v>
      </c>
      <c r="AH786">
        <f t="shared" si="12"/>
        <v>0</v>
      </c>
    </row>
    <row r="787" spans="2:34" x14ac:dyDescent="0.25">
      <c r="B787">
        <v>96</v>
      </c>
      <c r="C787" t="s">
        <v>29</v>
      </c>
      <c r="G787" s="2">
        <v>43531</v>
      </c>
      <c r="H787">
        <v>18</v>
      </c>
      <c r="I787">
        <v>16</v>
      </c>
      <c r="L787">
        <v>3</v>
      </c>
      <c r="M787">
        <v>19</v>
      </c>
      <c r="N787" t="s">
        <v>31</v>
      </c>
      <c r="O787">
        <v>44.35</v>
      </c>
      <c r="Q787">
        <v>191</v>
      </c>
      <c r="S787">
        <v>177</v>
      </c>
      <c r="T787">
        <v>182</v>
      </c>
      <c r="U787">
        <v>183.33333329999999</v>
      </c>
      <c r="V787">
        <v>3221634.5720000002</v>
      </c>
      <c r="W787">
        <v>33</v>
      </c>
      <c r="X787" s="1">
        <v>1.0200000000000001E-5</v>
      </c>
      <c r="Y787">
        <v>0.172774869</v>
      </c>
      <c r="Z787">
        <v>0.18</v>
      </c>
      <c r="AA787">
        <v>4</v>
      </c>
      <c r="AB787">
        <v>0</v>
      </c>
      <c r="AC787">
        <v>4</v>
      </c>
      <c r="AD787" t="s">
        <v>32</v>
      </c>
      <c r="AE787" t="s">
        <v>32</v>
      </c>
      <c r="AF787">
        <v>33</v>
      </c>
      <c r="AG787">
        <v>33</v>
      </c>
      <c r="AH787">
        <f t="shared" si="12"/>
        <v>0</v>
      </c>
    </row>
    <row r="788" spans="2:34" x14ac:dyDescent="0.25">
      <c r="B788">
        <v>98</v>
      </c>
      <c r="C788" t="s">
        <v>29</v>
      </c>
      <c r="G788" s="2">
        <v>43531</v>
      </c>
      <c r="H788">
        <v>18</v>
      </c>
      <c r="I788">
        <v>16</v>
      </c>
      <c r="L788">
        <v>3</v>
      </c>
      <c r="M788">
        <v>19</v>
      </c>
      <c r="N788" t="s">
        <v>31</v>
      </c>
      <c r="O788">
        <v>40.82</v>
      </c>
      <c r="Q788">
        <v>175</v>
      </c>
      <c r="S788">
        <v>206</v>
      </c>
      <c r="T788">
        <v>189</v>
      </c>
      <c r="U788">
        <v>190</v>
      </c>
      <c r="V788">
        <v>3567511.0639999998</v>
      </c>
      <c r="W788">
        <v>33</v>
      </c>
      <c r="X788" s="1">
        <v>3.5599999999999998E-5</v>
      </c>
      <c r="Y788">
        <v>0.72571428599999999</v>
      </c>
      <c r="Z788">
        <v>0.66842105299999999</v>
      </c>
      <c r="AA788">
        <v>127</v>
      </c>
      <c r="AB788">
        <v>0</v>
      </c>
      <c r="AC788">
        <v>127</v>
      </c>
      <c r="AD788" t="s">
        <v>35</v>
      </c>
      <c r="AE788" t="s">
        <v>35</v>
      </c>
      <c r="AF788">
        <v>127</v>
      </c>
      <c r="AG788">
        <v>127</v>
      </c>
      <c r="AH788">
        <f t="shared" si="12"/>
        <v>0</v>
      </c>
    </row>
    <row r="789" spans="2:34" x14ac:dyDescent="0.25">
      <c r="B789">
        <v>99</v>
      </c>
      <c r="C789" t="s">
        <v>34</v>
      </c>
      <c r="G789" s="2">
        <v>43531</v>
      </c>
      <c r="H789">
        <v>18</v>
      </c>
      <c r="I789">
        <v>16</v>
      </c>
      <c r="L789">
        <v>3</v>
      </c>
      <c r="M789">
        <v>19</v>
      </c>
      <c r="N789" t="s">
        <v>31</v>
      </c>
      <c r="O789">
        <v>37.47</v>
      </c>
      <c r="Q789">
        <v>78</v>
      </c>
      <c r="S789">
        <v>209</v>
      </c>
      <c r="T789">
        <v>129</v>
      </c>
      <c r="U789">
        <v>138.66666670000001</v>
      </c>
      <c r="V789">
        <v>1101105.304</v>
      </c>
      <c r="W789">
        <v>55</v>
      </c>
      <c r="X789" s="1">
        <v>6.0800000000000001E-5</v>
      </c>
      <c r="Y789">
        <v>0.85897435899999997</v>
      </c>
      <c r="Z789">
        <v>0.48317307700000001</v>
      </c>
      <c r="AA789">
        <v>67</v>
      </c>
      <c r="AB789">
        <v>0</v>
      </c>
      <c r="AC789">
        <v>67</v>
      </c>
      <c r="AD789" t="s">
        <v>35</v>
      </c>
      <c r="AE789" t="s">
        <v>35</v>
      </c>
      <c r="AF789">
        <v>67</v>
      </c>
      <c r="AG789">
        <v>67</v>
      </c>
      <c r="AH789">
        <f t="shared" si="12"/>
        <v>0</v>
      </c>
    </row>
    <row r="790" spans="2:34" x14ac:dyDescent="0.25">
      <c r="B790">
        <v>103</v>
      </c>
      <c r="C790" t="s">
        <v>29</v>
      </c>
      <c r="G790" s="2">
        <v>43531</v>
      </c>
      <c r="H790">
        <v>18</v>
      </c>
      <c r="I790">
        <v>16</v>
      </c>
      <c r="L790">
        <v>3</v>
      </c>
      <c r="M790">
        <v>19</v>
      </c>
      <c r="N790" t="s">
        <v>31</v>
      </c>
      <c r="O790">
        <v>30.73</v>
      </c>
      <c r="Q790">
        <v>94</v>
      </c>
      <c r="S790">
        <v>169</v>
      </c>
      <c r="T790">
        <v>163</v>
      </c>
      <c r="U790">
        <v>142</v>
      </c>
      <c r="V790">
        <v>1355814.949</v>
      </c>
      <c r="W790">
        <v>15</v>
      </c>
      <c r="X790" s="1">
        <v>2.6599999999999999E-5</v>
      </c>
      <c r="Y790">
        <v>0.38297872300000002</v>
      </c>
      <c r="Z790">
        <v>0.25352112700000001</v>
      </c>
      <c r="AA790">
        <v>36</v>
      </c>
      <c r="AB790">
        <v>0</v>
      </c>
      <c r="AC790">
        <v>36</v>
      </c>
      <c r="AD790" t="s">
        <v>35</v>
      </c>
      <c r="AE790" t="s">
        <v>35</v>
      </c>
      <c r="AF790">
        <v>36</v>
      </c>
      <c r="AG790">
        <v>36</v>
      </c>
      <c r="AH790">
        <f t="shared" si="12"/>
        <v>0</v>
      </c>
    </row>
    <row r="791" spans="2:34" x14ac:dyDescent="0.25">
      <c r="B791">
        <v>104</v>
      </c>
      <c r="C791" t="s">
        <v>30</v>
      </c>
      <c r="G791" s="2">
        <v>43531</v>
      </c>
      <c r="H791">
        <v>18</v>
      </c>
      <c r="I791">
        <v>16</v>
      </c>
      <c r="L791">
        <v>3</v>
      </c>
      <c r="M791">
        <v>19</v>
      </c>
      <c r="N791" t="s">
        <v>31</v>
      </c>
      <c r="O791">
        <v>35.369999999999997</v>
      </c>
      <c r="Q791">
        <v>104</v>
      </c>
      <c r="S791">
        <v>150</v>
      </c>
      <c r="T791">
        <v>114</v>
      </c>
      <c r="U791">
        <v>122.66666669999999</v>
      </c>
      <c r="V791">
        <v>931167.27599999995</v>
      </c>
      <c r="W791">
        <v>18</v>
      </c>
      <c r="X791" s="1">
        <v>1.9300000000000002E-5</v>
      </c>
      <c r="Y791">
        <v>0.17307692299999999</v>
      </c>
      <c r="Z791">
        <v>0.14673913</v>
      </c>
      <c r="AA791">
        <v>12</v>
      </c>
      <c r="AB791">
        <v>0</v>
      </c>
      <c r="AC791">
        <v>12</v>
      </c>
      <c r="AD791" t="s">
        <v>32</v>
      </c>
      <c r="AE791" t="s">
        <v>32</v>
      </c>
      <c r="AF791">
        <v>18</v>
      </c>
      <c r="AG791">
        <v>18</v>
      </c>
      <c r="AH791">
        <f t="shared" si="12"/>
        <v>0</v>
      </c>
    </row>
    <row r="792" spans="2:34" x14ac:dyDescent="0.25">
      <c r="B792">
        <v>1</v>
      </c>
      <c r="C792" t="s">
        <v>34</v>
      </c>
      <c r="G792" s="2">
        <v>43559</v>
      </c>
      <c r="H792">
        <v>19</v>
      </c>
      <c r="I792">
        <v>17</v>
      </c>
      <c r="L792">
        <v>4</v>
      </c>
      <c r="M792">
        <v>19</v>
      </c>
      <c r="N792" t="s">
        <v>31</v>
      </c>
      <c r="O792">
        <v>15.21</v>
      </c>
      <c r="Q792">
        <v>85</v>
      </c>
      <c r="S792">
        <v>44</v>
      </c>
      <c r="T792">
        <v>79</v>
      </c>
      <c r="U792">
        <v>69.333333330000002</v>
      </c>
      <c r="V792">
        <v>154702.36360000001</v>
      </c>
      <c r="W792">
        <v>17</v>
      </c>
      <c r="X792">
        <v>1.09888E-4</v>
      </c>
      <c r="Y792">
        <v>0.2</v>
      </c>
      <c r="Z792">
        <v>0.245192308</v>
      </c>
      <c r="AA792">
        <v>7</v>
      </c>
      <c r="AB792">
        <v>0</v>
      </c>
      <c r="AC792">
        <v>7</v>
      </c>
      <c r="AD792" t="s">
        <v>32</v>
      </c>
      <c r="AE792" t="s">
        <v>32</v>
      </c>
      <c r="AF792">
        <v>17</v>
      </c>
      <c r="AG792">
        <v>17</v>
      </c>
      <c r="AH792">
        <f t="shared" si="12"/>
        <v>0</v>
      </c>
    </row>
    <row r="793" spans="2:34" x14ac:dyDescent="0.25">
      <c r="B793">
        <v>2</v>
      </c>
      <c r="C793" t="s">
        <v>34</v>
      </c>
      <c r="G793" s="2">
        <v>43559</v>
      </c>
      <c r="H793">
        <v>19</v>
      </c>
      <c r="I793">
        <v>17</v>
      </c>
      <c r="L793">
        <v>4</v>
      </c>
      <c r="M793">
        <v>19</v>
      </c>
      <c r="N793" t="s">
        <v>31</v>
      </c>
      <c r="O793">
        <v>21.41</v>
      </c>
      <c r="Q793">
        <v>82</v>
      </c>
      <c r="S793">
        <v>39</v>
      </c>
      <c r="T793">
        <v>38</v>
      </c>
      <c r="U793">
        <v>53</v>
      </c>
      <c r="V793">
        <v>63629.763859999999</v>
      </c>
      <c r="W793">
        <v>19</v>
      </c>
      <c r="X793">
        <v>2.9860200000000003E-4</v>
      </c>
      <c r="Y793">
        <v>0.231707317</v>
      </c>
      <c r="Z793">
        <v>0.35849056600000001</v>
      </c>
      <c r="AA793">
        <v>8</v>
      </c>
      <c r="AB793">
        <v>0</v>
      </c>
      <c r="AC793">
        <v>8</v>
      </c>
      <c r="AD793" t="s">
        <v>32</v>
      </c>
      <c r="AE793" t="s">
        <v>32</v>
      </c>
      <c r="AF793">
        <v>19</v>
      </c>
      <c r="AG793">
        <v>19</v>
      </c>
      <c r="AH793">
        <f t="shared" si="12"/>
        <v>0</v>
      </c>
    </row>
    <row r="794" spans="2:34" x14ac:dyDescent="0.25">
      <c r="B794">
        <v>3</v>
      </c>
      <c r="C794" t="s">
        <v>34</v>
      </c>
      <c r="G794" s="2">
        <v>43559</v>
      </c>
      <c r="H794">
        <v>19</v>
      </c>
      <c r="I794">
        <v>17</v>
      </c>
      <c r="L794">
        <v>4</v>
      </c>
      <c r="M794">
        <v>19</v>
      </c>
      <c r="N794" t="s">
        <v>31</v>
      </c>
      <c r="O794">
        <v>35.1</v>
      </c>
      <c r="Q794">
        <v>134</v>
      </c>
      <c r="S794">
        <v>125</v>
      </c>
      <c r="T794">
        <v>111</v>
      </c>
      <c r="U794">
        <v>123.33333330000001</v>
      </c>
      <c r="V794">
        <v>973500.20129999996</v>
      </c>
      <c r="W794">
        <v>14</v>
      </c>
      <c r="X794" s="1">
        <v>1.4399999999999999E-5</v>
      </c>
      <c r="Y794">
        <v>0.104477612</v>
      </c>
      <c r="Z794">
        <v>0.113513514</v>
      </c>
      <c r="AA794">
        <v>12</v>
      </c>
      <c r="AB794">
        <v>0</v>
      </c>
      <c r="AC794">
        <v>12</v>
      </c>
      <c r="AD794" t="s">
        <v>32</v>
      </c>
      <c r="AE794" t="s">
        <v>32</v>
      </c>
      <c r="AF794">
        <v>14</v>
      </c>
      <c r="AG794">
        <v>14</v>
      </c>
      <c r="AH794">
        <f t="shared" si="12"/>
        <v>0</v>
      </c>
    </row>
    <row r="795" spans="2:34" x14ac:dyDescent="0.25">
      <c r="B795">
        <v>4</v>
      </c>
      <c r="C795" t="s">
        <v>29</v>
      </c>
      <c r="G795" s="2">
        <v>43559</v>
      </c>
      <c r="H795">
        <v>19</v>
      </c>
      <c r="I795">
        <v>17</v>
      </c>
      <c r="L795">
        <v>4</v>
      </c>
      <c r="M795">
        <v>19</v>
      </c>
      <c r="N795" t="s">
        <v>31</v>
      </c>
      <c r="O795">
        <v>18.07</v>
      </c>
      <c r="Q795">
        <v>72</v>
      </c>
      <c r="S795">
        <v>87</v>
      </c>
      <c r="T795">
        <v>72</v>
      </c>
      <c r="U795">
        <v>77</v>
      </c>
      <c r="V795">
        <v>236147.03709999999</v>
      </c>
      <c r="W795">
        <v>16</v>
      </c>
      <c r="X795" s="1">
        <v>6.7799999999999995E-5</v>
      </c>
      <c r="Y795">
        <v>0.222222222</v>
      </c>
      <c r="Z795">
        <v>0.20779220800000001</v>
      </c>
      <c r="AA795">
        <v>8</v>
      </c>
      <c r="AB795">
        <v>0</v>
      </c>
      <c r="AC795">
        <v>8</v>
      </c>
      <c r="AD795" t="s">
        <v>32</v>
      </c>
      <c r="AE795" t="s">
        <v>32</v>
      </c>
      <c r="AF795">
        <v>16</v>
      </c>
      <c r="AG795">
        <v>16</v>
      </c>
      <c r="AH795">
        <f t="shared" si="12"/>
        <v>0</v>
      </c>
    </row>
    <row r="796" spans="2:34" x14ac:dyDescent="0.25">
      <c r="B796">
        <v>5</v>
      </c>
      <c r="C796" t="s">
        <v>30</v>
      </c>
      <c r="G796" s="2">
        <v>43559</v>
      </c>
      <c r="H796">
        <v>19</v>
      </c>
      <c r="I796">
        <v>17</v>
      </c>
      <c r="L796">
        <v>4</v>
      </c>
      <c r="M796">
        <v>19</v>
      </c>
      <c r="N796" t="s">
        <v>31</v>
      </c>
      <c r="O796">
        <v>26.78</v>
      </c>
      <c r="Q796">
        <v>114</v>
      </c>
      <c r="S796">
        <v>121</v>
      </c>
      <c r="T796">
        <v>82</v>
      </c>
      <c r="U796">
        <v>105.66666669999999</v>
      </c>
      <c r="V796">
        <v>592246.26359999995</v>
      </c>
      <c r="W796">
        <v>10</v>
      </c>
      <c r="X796" s="1">
        <v>1.6900000000000001E-5</v>
      </c>
      <c r="Y796">
        <v>8.7719298000000001E-2</v>
      </c>
      <c r="Z796">
        <v>9.4637224000000006E-2</v>
      </c>
      <c r="AA796">
        <v>7</v>
      </c>
      <c r="AB796">
        <v>0</v>
      </c>
      <c r="AC796">
        <v>7</v>
      </c>
      <c r="AD796" t="s">
        <v>32</v>
      </c>
      <c r="AE796" t="s">
        <v>32</v>
      </c>
      <c r="AF796">
        <v>10</v>
      </c>
      <c r="AG796">
        <v>10</v>
      </c>
      <c r="AH796">
        <f t="shared" si="12"/>
        <v>0</v>
      </c>
    </row>
    <row r="797" spans="2:34" x14ac:dyDescent="0.25">
      <c r="B797">
        <v>6</v>
      </c>
      <c r="C797" t="s">
        <v>29</v>
      </c>
      <c r="G797" s="2">
        <v>43559</v>
      </c>
      <c r="H797">
        <v>19</v>
      </c>
      <c r="I797">
        <v>17</v>
      </c>
      <c r="L797">
        <v>4</v>
      </c>
      <c r="M797">
        <v>19</v>
      </c>
      <c r="N797" t="s">
        <v>31</v>
      </c>
      <c r="O797">
        <v>40.17</v>
      </c>
      <c r="Q797">
        <v>184</v>
      </c>
      <c r="S797">
        <v>125</v>
      </c>
      <c r="T797">
        <v>122</v>
      </c>
      <c r="U797">
        <v>143.66666670000001</v>
      </c>
      <c r="V797">
        <v>1469216.923</v>
      </c>
      <c r="W797">
        <v>23</v>
      </c>
      <c r="X797" s="1">
        <v>1.5699999999999999E-5</v>
      </c>
      <c r="Y797">
        <v>0.125</v>
      </c>
      <c r="Z797">
        <v>0.160092807</v>
      </c>
      <c r="AA797">
        <v>4</v>
      </c>
      <c r="AB797">
        <v>0</v>
      </c>
      <c r="AC797">
        <v>4</v>
      </c>
      <c r="AD797" t="s">
        <v>32</v>
      </c>
      <c r="AE797" t="s">
        <v>32</v>
      </c>
      <c r="AF797">
        <v>23</v>
      </c>
      <c r="AG797">
        <v>23</v>
      </c>
      <c r="AH797">
        <f t="shared" si="12"/>
        <v>0</v>
      </c>
    </row>
    <row r="798" spans="2:34" x14ac:dyDescent="0.25">
      <c r="B798">
        <v>7</v>
      </c>
      <c r="C798" t="s">
        <v>34</v>
      </c>
      <c r="G798" s="2">
        <v>43559</v>
      </c>
      <c r="H798">
        <v>19</v>
      </c>
      <c r="I798">
        <v>17</v>
      </c>
      <c r="L798">
        <v>4</v>
      </c>
      <c r="M798">
        <v>19</v>
      </c>
      <c r="N798" t="s">
        <v>31</v>
      </c>
      <c r="O798">
        <v>18.28</v>
      </c>
      <c r="Q798">
        <v>67</v>
      </c>
      <c r="S798">
        <v>52</v>
      </c>
      <c r="T798">
        <v>52</v>
      </c>
      <c r="U798">
        <v>57</v>
      </c>
      <c r="V798">
        <v>94859.262849999999</v>
      </c>
      <c r="W798">
        <v>15</v>
      </c>
      <c r="X798">
        <v>1.5812899999999999E-4</v>
      </c>
      <c r="Y798">
        <v>0.22388059699999999</v>
      </c>
      <c r="Z798">
        <v>0.26315789499999998</v>
      </c>
      <c r="AA798">
        <v>9</v>
      </c>
      <c r="AB798">
        <v>0</v>
      </c>
      <c r="AC798">
        <v>9</v>
      </c>
      <c r="AD798" t="s">
        <v>32</v>
      </c>
      <c r="AE798" t="s">
        <v>32</v>
      </c>
      <c r="AF798">
        <v>15</v>
      </c>
      <c r="AG798">
        <v>15</v>
      </c>
      <c r="AH798">
        <f t="shared" si="12"/>
        <v>0</v>
      </c>
    </row>
    <row r="799" spans="2:34" x14ac:dyDescent="0.25">
      <c r="B799">
        <v>8</v>
      </c>
      <c r="C799" t="s">
        <v>29</v>
      </c>
      <c r="G799" s="2">
        <v>43559</v>
      </c>
      <c r="H799">
        <v>19</v>
      </c>
      <c r="I799">
        <v>17</v>
      </c>
      <c r="L799">
        <v>4</v>
      </c>
      <c r="M799">
        <v>19</v>
      </c>
      <c r="N799" t="s">
        <v>31</v>
      </c>
      <c r="O799">
        <v>42.12</v>
      </c>
      <c r="Q799">
        <v>124</v>
      </c>
      <c r="S799">
        <v>148</v>
      </c>
      <c r="T799">
        <v>138</v>
      </c>
      <c r="U799">
        <v>136.66666670000001</v>
      </c>
      <c r="V799">
        <v>1326052.5730000001</v>
      </c>
      <c r="W799">
        <v>39</v>
      </c>
      <c r="X799" s="1">
        <v>2.94E-5</v>
      </c>
      <c r="Y799">
        <v>0.31451612899999998</v>
      </c>
      <c r="Z799">
        <v>0.28536585399999997</v>
      </c>
      <c r="AA799">
        <v>7</v>
      </c>
      <c r="AB799">
        <v>0</v>
      </c>
      <c r="AC799">
        <v>7</v>
      </c>
      <c r="AD799" t="s">
        <v>32</v>
      </c>
      <c r="AE799" t="s">
        <v>32</v>
      </c>
      <c r="AF799">
        <v>39</v>
      </c>
      <c r="AG799">
        <v>39</v>
      </c>
      <c r="AH799">
        <f t="shared" si="12"/>
        <v>0</v>
      </c>
    </row>
    <row r="800" spans="2:34" x14ac:dyDescent="0.25">
      <c r="B800">
        <v>9</v>
      </c>
      <c r="C800" t="s">
        <v>34</v>
      </c>
      <c r="G800" s="2">
        <v>43559</v>
      </c>
      <c r="H800">
        <v>19</v>
      </c>
      <c r="I800">
        <v>17</v>
      </c>
      <c r="L800">
        <v>4</v>
      </c>
      <c r="M800">
        <v>19</v>
      </c>
      <c r="N800" t="s">
        <v>31</v>
      </c>
      <c r="O800">
        <v>13.75</v>
      </c>
      <c r="Q800">
        <v>65</v>
      </c>
      <c r="S800">
        <v>59</v>
      </c>
      <c r="T800">
        <v>30</v>
      </c>
      <c r="U800">
        <v>51.333333330000002</v>
      </c>
      <c r="V800">
        <v>60239.988250000002</v>
      </c>
      <c r="W800">
        <v>14</v>
      </c>
      <c r="X800">
        <v>2.3240399999999999E-4</v>
      </c>
      <c r="Y800">
        <v>0.215384615</v>
      </c>
      <c r="Z800">
        <v>0.27272727299999999</v>
      </c>
      <c r="AA800">
        <v>9</v>
      </c>
      <c r="AB800">
        <v>0</v>
      </c>
      <c r="AC800">
        <v>9</v>
      </c>
      <c r="AD800" t="s">
        <v>32</v>
      </c>
      <c r="AE800" t="s">
        <v>32</v>
      </c>
      <c r="AF800">
        <v>14</v>
      </c>
      <c r="AG800">
        <v>14</v>
      </c>
      <c r="AH800">
        <f t="shared" si="12"/>
        <v>0</v>
      </c>
    </row>
    <row r="801" spans="2:51" x14ac:dyDescent="0.25">
      <c r="B801">
        <v>10</v>
      </c>
      <c r="C801" t="s">
        <v>30</v>
      </c>
      <c r="G801" s="2">
        <v>43559</v>
      </c>
      <c r="H801">
        <v>19</v>
      </c>
      <c r="I801">
        <v>17</v>
      </c>
      <c r="L801">
        <v>4</v>
      </c>
      <c r="M801">
        <v>19</v>
      </c>
      <c r="N801" t="s">
        <v>31</v>
      </c>
      <c r="O801">
        <v>22.94</v>
      </c>
      <c r="Q801">
        <v>77</v>
      </c>
      <c r="S801">
        <v>114</v>
      </c>
      <c r="T801">
        <v>53</v>
      </c>
      <c r="U801">
        <v>81.333333330000002</v>
      </c>
      <c r="V801">
        <v>243595.747</v>
      </c>
      <c r="W801">
        <v>22</v>
      </c>
      <c r="X801" s="1">
        <v>9.0299999999999999E-5</v>
      </c>
      <c r="Y801">
        <v>0.28571428599999998</v>
      </c>
      <c r="Z801">
        <v>0.27049180299999998</v>
      </c>
      <c r="AA801">
        <v>5</v>
      </c>
      <c r="AB801">
        <v>0</v>
      </c>
      <c r="AC801">
        <v>5</v>
      </c>
      <c r="AD801" t="s">
        <v>32</v>
      </c>
      <c r="AE801" t="s">
        <v>32</v>
      </c>
      <c r="AF801">
        <v>22</v>
      </c>
      <c r="AG801">
        <v>22</v>
      </c>
      <c r="AH801">
        <f t="shared" si="12"/>
        <v>0</v>
      </c>
    </row>
    <row r="802" spans="2:51" x14ac:dyDescent="0.25">
      <c r="B802">
        <v>11</v>
      </c>
      <c r="C802" t="s">
        <v>30</v>
      </c>
      <c r="G802" s="2">
        <v>43559</v>
      </c>
      <c r="H802">
        <v>19</v>
      </c>
      <c r="I802">
        <v>17</v>
      </c>
      <c r="L802">
        <v>4</v>
      </c>
      <c r="M802">
        <v>19</v>
      </c>
      <c r="N802" t="s">
        <v>31</v>
      </c>
      <c r="O802">
        <v>28.62</v>
      </c>
      <c r="Q802">
        <v>123</v>
      </c>
      <c r="S802">
        <v>63</v>
      </c>
      <c r="T802">
        <v>91</v>
      </c>
      <c r="U802">
        <v>92.333333330000002</v>
      </c>
      <c r="V802">
        <v>369220.07709999999</v>
      </c>
      <c r="W802">
        <v>12</v>
      </c>
      <c r="X802" s="1">
        <v>4.0599999999999998E-5</v>
      </c>
      <c r="Y802">
        <v>0.12195122</v>
      </c>
      <c r="Z802">
        <v>0.162454874</v>
      </c>
      <c r="AA802">
        <v>15</v>
      </c>
      <c r="AB802">
        <v>0</v>
      </c>
      <c r="AC802">
        <v>15</v>
      </c>
      <c r="AD802" t="s">
        <v>35</v>
      </c>
      <c r="AE802" t="s">
        <v>35</v>
      </c>
      <c r="AF802">
        <v>15</v>
      </c>
      <c r="AG802">
        <v>15</v>
      </c>
      <c r="AH802">
        <f t="shared" si="12"/>
        <v>0</v>
      </c>
    </row>
    <row r="803" spans="2:51" x14ac:dyDescent="0.25">
      <c r="B803">
        <v>12</v>
      </c>
      <c r="C803" t="s">
        <v>29</v>
      </c>
      <c r="G803" s="2">
        <v>43559</v>
      </c>
      <c r="H803">
        <v>19</v>
      </c>
      <c r="I803">
        <v>17</v>
      </c>
      <c r="L803">
        <v>4</v>
      </c>
      <c r="M803">
        <v>19</v>
      </c>
      <c r="N803" t="s">
        <v>31</v>
      </c>
      <c r="O803">
        <v>28.47</v>
      </c>
      <c r="Q803">
        <v>121</v>
      </c>
      <c r="S803">
        <v>78</v>
      </c>
      <c r="T803">
        <v>62</v>
      </c>
      <c r="U803">
        <v>87</v>
      </c>
      <c r="V803">
        <v>306386.70630000002</v>
      </c>
      <c r="W803">
        <v>8</v>
      </c>
      <c r="X803" s="1">
        <v>4.8999999999999998E-5</v>
      </c>
      <c r="Y803">
        <v>0.123966942</v>
      </c>
      <c r="Z803">
        <v>0.17241379300000001</v>
      </c>
      <c r="AA803">
        <v>15</v>
      </c>
      <c r="AB803">
        <v>0</v>
      </c>
      <c r="AC803">
        <v>15</v>
      </c>
      <c r="AD803" t="s">
        <v>35</v>
      </c>
      <c r="AE803" t="s">
        <v>35</v>
      </c>
      <c r="AF803">
        <v>15</v>
      </c>
      <c r="AG803">
        <v>15</v>
      </c>
      <c r="AH803">
        <f t="shared" si="12"/>
        <v>0</v>
      </c>
    </row>
    <row r="804" spans="2:51" x14ac:dyDescent="0.25">
      <c r="B804">
        <v>12</v>
      </c>
      <c r="C804" t="s">
        <v>29</v>
      </c>
      <c r="G804" s="2">
        <v>43559</v>
      </c>
      <c r="H804">
        <v>19</v>
      </c>
      <c r="I804">
        <v>17</v>
      </c>
      <c r="L804">
        <v>4</v>
      </c>
      <c r="M804">
        <v>19</v>
      </c>
      <c r="N804" t="s">
        <v>31</v>
      </c>
      <c r="O804">
        <v>41.18</v>
      </c>
      <c r="Q804">
        <v>96</v>
      </c>
      <c r="S804">
        <v>143</v>
      </c>
      <c r="T804">
        <v>160</v>
      </c>
      <c r="U804">
        <v>133</v>
      </c>
      <c r="V804">
        <v>1150073.267</v>
      </c>
      <c r="W804">
        <v>23</v>
      </c>
      <c r="X804" s="1">
        <v>2.0000000000000002E-5</v>
      </c>
      <c r="Y804">
        <v>0.23958333300000001</v>
      </c>
      <c r="Z804">
        <v>0.17293233099999999</v>
      </c>
      <c r="AA804">
        <v>13</v>
      </c>
      <c r="AB804">
        <v>0</v>
      </c>
      <c r="AC804">
        <v>13</v>
      </c>
      <c r="AD804" t="s">
        <v>32</v>
      </c>
      <c r="AE804" t="s">
        <v>32</v>
      </c>
      <c r="AF804">
        <v>23</v>
      </c>
      <c r="AG804">
        <v>23</v>
      </c>
      <c r="AH804">
        <f t="shared" si="12"/>
        <v>0</v>
      </c>
    </row>
    <row r="805" spans="2:51" x14ac:dyDescent="0.25">
      <c r="B805">
        <v>13</v>
      </c>
      <c r="C805" t="s">
        <v>34</v>
      </c>
      <c r="G805" s="2">
        <v>43559</v>
      </c>
      <c r="H805">
        <v>19</v>
      </c>
      <c r="I805">
        <v>17</v>
      </c>
      <c r="L805">
        <v>4</v>
      </c>
      <c r="M805">
        <v>19</v>
      </c>
      <c r="N805" t="s">
        <v>31</v>
      </c>
      <c r="O805">
        <v>17.55</v>
      </c>
      <c r="Q805">
        <v>70</v>
      </c>
      <c r="S805">
        <v>71</v>
      </c>
      <c r="T805">
        <v>78</v>
      </c>
      <c r="U805">
        <v>73</v>
      </c>
      <c r="V805">
        <v>202978.1299</v>
      </c>
      <c r="W805">
        <v>23</v>
      </c>
      <c r="X805">
        <v>1.13313E-4</v>
      </c>
      <c r="Y805">
        <v>0.32857142900000003</v>
      </c>
      <c r="Z805">
        <v>0.31506849300000001</v>
      </c>
      <c r="AA805">
        <v>18</v>
      </c>
      <c r="AB805">
        <v>0</v>
      </c>
      <c r="AC805">
        <v>18</v>
      </c>
      <c r="AD805" t="s">
        <v>32</v>
      </c>
      <c r="AE805" t="s">
        <v>32</v>
      </c>
      <c r="AF805">
        <v>23</v>
      </c>
      <c r="AG805">
        <v>23</v>
      </c>
      <c r="AH805">
        <f t="shared" si="12"/>
        <v>0</v>
      </c>
      <c r="AY805" t="s">
        <v>37</v>
      </c>
    </row>
    <row r="806" spans="2:51" x14ac:dyDescent="0.25">
      <c r="B806">
        <v>14</v>
      </c>
      <c r="C806" t="s">
        <v>34</v>
      </c>
      <c r="G806" s="2">
        <v>43559</v>
      </c>
      <c r="H806">
        <v>19</v>
      </c>
      <c r="I806">
        <v>17</v>
      </c>
      <c r="L806">
        <v>4</v>
      </c>
      <c r="M806">
        <v>19</v>
      </c>
      <c r="N806" t="s">
        <v>31</v>
      </c>
      <c r="O806">
        <v>39.14</v>
      </c>
      <c r="Q806">
        <v>135</v>
      </c>
      <c r="S806">
        <v>152</v>
      </c>
      <c r="T806">
        <v>146</v>
      </c>
      <c r="U806">
        <v>144.33333329999999</v>
      </c>
      <c r="V806">
        <v>1568658.719</v>
      </c>
      <c r="W806">
        <v>36</v>
      </c>
      <c r="X806" s="1">
        <v>2.2900000000000001E-5</v>
      </c>
      <c r="Y806">
        <v>0.26666666700000002</v>
      </c>
      <c r="Z806">
        <v>0.249422633</v>
      </c>
      <c r="AA806">
        <v>20</v>
      </c>
      <c r="AB806">
        <v>0</v>
      </c>
      <c r="AC806">
        <v>20</v>
      </c>
      <c r="AD806" t="s">
        <v>32</v>
      </c>
      <c r="AE806" t="s">
        <v>32</v>
      </c>
      <c r="AF806">
        <v>36</v>
      </c>
      <c r="AG806">
        <v>36</v>
      </c>
      <c r="AH806">
        <f t="shared" si="12"/>
        <v>0</v>
      </c>
    </row>
    <row r="807" spans="2:51" x14ac:dyDescent="0.25">
      <c r="B807" s="8">
        <v>16</v>
      </c>
      <c r="C807" t="s">
        <v>34</v>
      </c>
      <c r="G807" s="2">
        <v>43559</v>
      </c>
      <c r="H807">
        <v>19</v>
      </c>
      <c r="I807">
        <v>17</v>
      </c>
      <c r="L807">
        <v>4</v>
      </c>
      <c r="M807">
        <v>19</v>
      </c>
      <c r="N807" t="s">
        <v>31</v>
      </c>
      <c r="O807">
        <v>18.739999999999998</v>
      </c>
      <c r="Q807">
        <v>69</v>
      </c>
      <c r="S807">
        <v>54</v>
      </c>
      <c r="T807">
        <v>62</v>
      </c>
      <c r="U807">
        <v>61.666666669999998</v>
      </c>
      <c r="V807">
        <v>120957.4982</v>
      </c>
      <c r="W807">
        <v>17</v>
      </c>
      <c r="X807">
        <v>2.2321900000000001E-4</v>
      </c>
      <c r="Y807">
        <v>0.39130434800000002</v>
      </c>
      <c r="Z807">
        <v>0.43783783799999998</v>
      </c>
      <c r="AA807">
        <v>27</v>
      </c>
      <c r="AB807">
        <v>0</v>
      </c>
      <c r="AC807">
        <v>27</v>
      </c>
      <c r="AD807" t="s">
        <v>35</v>
      </c>
      <c r="AE807" t="s">
        <v>35</v>
      </c>
      <c r="AF807">
        <v>27</v>
      </c>
      <c r="AG807">
        <v>27</v>
      </c>
      <c r="AH807">
        <f t="shared" si="12"/>
        <v>0</v>
      </c>
    </row>
    <row r="808" spans="2:51" x14ac:dyDescent="0.25">
      <c r="B808">
        <v>17</v>
      </c>
      <c r="C808" t="s">
        <v>29</v>
      </c>
      <c r="G808" s="2">
        <v>43559</v>
      </c>
      <c r="H808">
        <v>19</v>
      </c>
      <c r="I808">
        <v>17</v>
      </c>
      <c r="L808">
        <v>4</v>
      </c>
      <c r="M808">
        <v>19</v>
      </c>
      <c r="N808" t="s">
        <v>31</v>
      </c>
      <c r="O808">
        <v>44.38</v>
      </c>
      <c r="Q808">
        <v>190</v>
      </c>
      <c r="S808">
        <v>238</v>
      </c>
      <c r="T808">
        <v>196</v>
      </c>
      <c r="U808">
        <v>208</v>
      </c>
      <c r="V808">
        <v>4640714.8600000003</v>
      </c>
      <c r="W808">
        <v>34</v>
      </c>
      <c r="X808" s="1">
        <v>7.3300000000000001E-6</v>
      </c>
      <c r="Y808">
        <v>0.178947368</v>
      </c>
      <c r="Z808">
        <v>0.16346153799999999</v>
      </c>
      <c r="AA808">
        <v>20</v>
      </c>
      <c r="AB808">
        <v>0</v>
      </c>
      <c r="AC808">
        <v>20</v>
      </c>
      <c r="AD808" t="s">
        <v>32</v>
      </c>
      <c r="AE808" t="s">
        <v>32</v>
      </c>
      <c r="AF808">
        <v>34</v>
      </c>
      <c r="AG808">
        <v>34</v>
      </c>
      <c r="AH808">
        <f t="shared" si="12"/>
        <v>0</v>
      </c>
    </row>
    <row r="809" spans="2:51" x14ac:dyDescent="0.25">
      <c r="B809">
        <v>18</v>
      </c>
      <c r="C809" t="s">
        <v>34</v>
      </c>
      <c r="G809" s="2">
        <v>43559</v>
      </c>
      <c r="H809">
        <v>19</v>
      </c>
      <c r="I809">
        <v>17</v>
      </c>
      <c r="L809">
        <v>4</v>
      </c>
      <c r="M809">
        <v>19</v>
      </c>
      <c r="N809" t="s">
        <v>31</v>
      </c>
      <c r="O809">
        <v>43.54</v>
      </c>
      <c r="Q809">
        <v>194</v>
      </c>
      <c r="S809">
        <v>129</v>
      </c>
      <c r="T809">
        <v>158</v>
      </c>
      <c r="U809">
        <v>160.33333329999999</v>
      </c>
      <c r="V809">
        <v>2070364.3589999999</v>
      </c>
      <c r="W809">
        <v>60</v>
      </c>
      <c r="X809" s="1">
        <v>2.9E-5</v>
      </c>
      <c r="Y809">
        <v>0.30927835100000001</v>
      </c>
      <c r="Z809">
        <v>0.37422037400000002</v>
      </c>
      <c r="AA809">
        <v>35</v>
      </c>
      <c r="AB809">
        <v>0</v>
      </c>
      <c r="AC809">
        <v>35</v>
      </c>
      <c r="AD809" t="s">
        <v>32</v>
      </c>
      <c r="AE809" t="s">
        <v>32</v>
      </c>
      <c r="AF809">
        <v>60</v>
      </c>
      <c r="AG809">
        <v>60</v>
      </c>
      <c r="AH809">
        <f t="shared" si="12"/>
        <v>0</v>
      </c>
    </row>
    <row r="810" spans="2:51" x14ac:dyDescent="0.25">
      <c r="B810">
        <v>19</v>
      </c>
      <c r="C810" t="s">
        <v>30</v>
      </c>
      <c r="G810" s="2">
        <v>43559</v>
      </c>
      <c r="H810">
        <v>19</v>
      </c>
      <c r="I810">
        <v>17</v>
      </c>
      <c r="L810">
        <v>4</v>
      </c>
      <c r="M810">
        <v>19</v>
      </c>
      <c r="N810" t="s">
        <v>31</v>
      </c>
      <c r="O810">
        <v>30.85</v>
      </c>
      <c r="Q810">
        <v>123</v>
      </c>
      <c r="S810">
        <v>120</v>
      </c>
      <c r="T810">
        <v>119</v>
      </c>
      <c r="U810">
        <v>120.66666669999999</v>
      </c>
      <c r="V810">
        <v>919669.05660000001</v>
      </c>
      <c r="W810">
        <v>24</v>
      </c>
      <c r="X810" s="1">
        <v>2.6100000000000001E-5</v>
      </c>
      <c r="Y810">
        <v>0.19512195099999999</v>
      </c>
      <c r="Z810">
        <v>0.198895028</v>
      </c>
      <c r="AA810">
        <v>19</v>
      </c>
      <c r="AB810">
        <v>0</v>
      </c>
      <c r="AC810">
        <v>19</v>
      </c>
      <c r="AD810" t="s">
        <v>32</v>
      </c>
      <c r="AE810" t="s">
        <v>32</v>
      </c>
      <c r="AF810">
        <v>24</v>
      </c>
      <c r="AG810">
        <v>24</v>
      </c>
      <c r="AH810">
        <f t="shared" si="12"/>
        <v>0</v>
      </c>
    </row>
    <row r="811" spans="2:51" x14ac:dyDescent="0.25">
      <c r="B811">
        <v>20</v>
      </c>
      <c r="C811" t="s">
        <v>34</v>
      </c>
      <c r="G811" s="2">
        <v>43559</v>
      </c>
      <c r="H811">
        <v>19</v>
      </c>
      <c r="I811">
        <v>17</v>
      </c>
      <c r="L811">
        <v>4</v>
      </c>
      <c r="M811">
        <v>19</v>
      </c>
      <c r="N811" t="s">
        <v>31</v>
      </c>
      <c r="O811">
        <v>19.920000000000002</v>
      </c>
      <c r="Q811">
        <v>81</v>
      </c>
      <c r="S811">
        <v>84</v>
      </c>
      <c r="T811">
        <v>44</v>
      </c>
      <c r="U811">
        <v>69.666666669999998</v>
      </c>
      <c r="V811">
        <v>156752.7746</v>
      </c>
      <c r="W811">
        <v>17</v>
      </c>
      <c r="X811">
        <v>1.08451E-4</v>
      </c>
      <c r="Y811">
        <v>0.209876543</v>
      </c>
      <c r="Z811">
        <v>0.244019139</v>
      </c>
      <c r="AA811">
        <v>7</v>
      </c>
      <c r="AB811">
        <v>0</v>
      </c>
      <c r="AC811">
        <v>7</v>
      </c>
      <c r="AD811" t="s">
        <v>32</v>
      </c>
      <c r="AE811" t="s">
        <v>32</v>
      </c>
      <c r="AF811">
        <v>17</v>
      </c>
      <c r="AG811">
        <v>17</v>
      </c>
      <c r="AH811">
        <f t="shared" si="12"/>
        <v>0</v>
      </c>
    </row>
    <row r="812" spans="2:51" x14ac:dyDescent="0.25">
      <c r="B812">
        <v>21</v>
      </c>
      <c r="C812" t="s">
        <v>30</v>
      </c>
      <c r="G812" s="2">
        <v>43559</v>
      </c>
      <c r="H812">
        <v>19</v>
      </c>
      <c r="I812">
        <v>17</v>
      </c>
      <c r="L812">
        <v>4</v>
      </c>
      <c r="M812">
        <v>19</v>
      </c>
      <c r="N812" t="s">
        <v>31</v>
      </c>
      <c r="O812">
        <v>35.43</v>
      </c>
      <c r="Q812">
        <v>105</v>
      </c>
      <c r="S812">
        <v>144</v>
      </c>
      <c r="T812">
        <v>82</v>
      </c>
      <c r="U812">
        <v>110.33333330000001</v>
      </c>
      <c r="V812">
        <v>649178.15760000004</v>
      </c>
      <c r="W812">
        <v>18</v>
      </c>
      <c r="X812" s="1">
        <v>2.7699999999999999E-5</v>
      </c>
      <c r="Y812">
        <v>0.171428571</v>
      </c>
      <c r="Z812">
        <v>0.16314199400000001</v>
      </c>
      <c r="AA812">
        <v>16</v>
      </c>
      <c r="AB812">
        <v>0</v>
      </c>
      <c r="AC812">
        <v>16</v>
      </c>
      <c r="AD812" t="s">
        <v>32</v>
      </c>
      <c r="AE812" t="s">
        <v>32</v>
      </c>
      <c r="AF812">
        <v>18</v>
      </c>
      <c r="AG812">
        <v>18</v>
      </c>
      <c r="AH812">
        <f t="shared" si="12"/>
        <v>0</v>
      </c>
    </row>
    <row r="813" spans="2:51" x14ac:dyDescent="0.25">
      <c r="B813">
        <v>22</v>
      </c>
      <c r="C813" t="s">
        <v>34</v>
      </c>
      <c r="G813" s="2">
        <v>43559</v>
      </c>
      <c r="H813">
        <v>19</v>
      </c>
      <c r="I813">
        <v>17</v>
      </c>
      <c r="L813">
        <v>4</v>
      </c>
      <c r="M813">
        <v>19</v>
      </c>
      <c r="N813" t="s">
        <v>31</v>
      </c>
      <c r="O813">
        <v>45.06</v>
      </c>
      <c r="Q813">
        <v>146</v>
      </c>
      <c r="S813">
        <v>158</v>
      </c>
      <c r="T813">
        <v>164</v>
      </c>
      <c r="U813">
        <v>156</v>
      </c>
      <c r="V813">
        <v>1980852.0819999999</v>
      </c>
      <c r="W813">
        <v>19</v>
      </c>
      <c r="X813" s="1">
        <v>1.2099999999999999E-5</v>
      </c>
      <c r="Y813">
        <v>0.16438356200000001</v>
      </c>
      <c r="Z813">
        <v>0.15384615400000001</v>
      </c>
      <c r="AA813">
        <v>24</v>
      </c>
      <c r="AB813">
        <v>0</v>
      </c>
      <c r="AC813">
        <v>24</v>
      </c>
      <c r="AD813" t="s">
        <v>35</v>
      </c>
      <c r="AE813" t="s">
        <v>35</v>
      </c>
      <c r="AF813">
        <v>24</v>
      </c>
      <c r="AG813">
        <v>24</v>
      </c>
      <c r="AH813">
        <f t="shared" si="12"/>
        <v>0</v>
      </c>
    </row>
    <row r="814" spans="2:51" x14ac:dyDescent="0.25">
      <c r="B814">
        <v>23</v>
      </c>
      <c r="C814" t="s">
        <v>30</v>
      </c>
      <c r="G814" s="2">
        <v>43559</v>
      </c>
      <c r="H814">
        <v>19</v>
      </c>
      <c r="I814">
        <v>17</v>
      </c>
      <c r="L814">
        <v>4</v>
      </c>
      <c r="M814">
        <v>19</v>
      </c>
      <c r="N814" t="s">
        <v>31</v>
      </c>
      <c r="O814">
        <v>49.47</v>
      </c>
      <c r="Q814">
        <v>154</v>
      </c>
      <c r="S814">
        <v>132</v>
      </c>
      <c r="T814">
        <v>171</v>
      </c>
      <c r="U814">
        <v>152.33333329999999</v>
      </c>
      <c r="V814">
        <v>1820073.8829999999</v>
      </c>
      <c r="W814">
        <v>25</v>
      </c>
      <c r="X814" s="1">
        <v>1.3699999999999999E-5</v>
      </c>
      <c r="Y814">
        <v>0.16233766199999999</v>
      </c>
      <c r="Z814">
        <v>0.16411378600000001</v>
      </c>
      <c r="AA814">
        <v>16</v>
      </c>
      <c r="AB814">
        <v>0</v>
      </c>
      <c r="AC814">
        <v>16</v>
      </c>
      <c r="AD814" t="s">
        <v>32</v>
      </c>
      <c r="AE814" t="s">
        <v>32</v>
      </c>
      <c r="AF814">
        <v>25</v>
      </c>
      <c r="AG814">
        <v>25</v>
      </c>
      <c r="AH814">
        <f t="shared" si="12"/>
        <v>0</v>
      </c>
    </row>
    <row r="815" spans="2:51" x14ac:dyDescent="0.25">
      <c r="B815">
        <v>24</v>
      </c>
      <c r="C815" t="s">
        <v>29</v>
      </c>
      <c r="G815" s="2">
        <v>43559</v>
      </c>
      <c r="H815">
        <v>19</v>
      </c>
      <c r="I815">
        <v>17</v>
      </c>
      <c r="L815">
        <v>4</v>
      </c>
      <c r="M815">
        <v>19</v>
      </c>
      <c r="N815" t="s">
        <v>31</v>
      </c>
      <c r="O815">
        <v>15.24</v>
      </c>
      <c r="Q815">
        <v>59</v>
      </c>
      <c r="S815">
        <v>64</v>
      </c>
      <c r="T815">
        <v>61</v>
      </c>
      <c r="U815">
        <v>61.333333330000002</v>
      </c>
      <c r="V815">
        <v>120603.5457</v>
      </c>
      <c r="W815">
        <v>16</v>
      </c>
      <c r="X815">
        <v>1.3266600000000001E-4</v>
      </c>
      <c r="Y815">
        <v>0.271186441</v>
      </c>
      <c r="Z815">
        <v>0.26086956500000003</v>
      </c>
      <c r="AA815">
        <v>16</v>
      </c>
      <c r="AB815">
        <v>0</v>
      </c>
      <c r="AC815">
        <v>16</v>
      </c>
      <c r="AD815" t="s">
        <v>35</v>
      </c>
      <c r="AE815" t="s">
        <v>35</v>
      </c>
      <c r="AF815">
        <v>16</v>
      </c>
      <c r="AG815">
        <v>16</v>
      </c>
      <c r="AH815">
        <f t="shared" si="12"/>
        <v>0</v>
      </c>
    </row>
    <row r="816" spans="2:51" x14ac:dyDescent="0.25">
      <c r="B816">
        <v>25</v>
      </c>
      <c r="C816" t="s">
        <v>34</v>
      </c>
      <c r="G816" s="2">
        <v>43559</v>
      </c>
      <c r="H816">
        <v>19</v>
      </c>
      <c r="I816">
        <v>17</v>
      </c>
      <c r="L816">
        <v>4</v>
      </c>
      <c r="M816">
        <v>19</v>
      </c>
      <c r="N816" t="s">
        <v>31</v>
      </c>
      <c r="O816">
        <v>34.24</v>
      </c>
      <c r="Q816">
        <v>133</v>
      </c>
      <c r="S816">
        <v>169</v>
      </c>
      <c r="T816">
        <v>179</v>
      </c>
      <c r="U816">
        <v>160.33333329999999</v>
      </c>
      <c r="V816">
        <v>2106636.6329999999</v>
      </c>
      <c r="W816">
        <v>33</v>
      </c>
      <c r="X816" s="1">
        <v>1.5699999999999999E-5</v>
      </c>
      <c r="Y816">
        <v>0.24812030099999999</v>
      </c>
      <c r="Z816">
        <v>0.20582120600000001</v>
      </c>
      <c r="AA816">
        <v>15</v>
      </c>
      <c r="AB816">
        <v>0</v>
      </c>
      <c r="AC816">
        <v>15</v>
      </c>
      <c r="AD816" t="s">
        <v>32</v>
      </c>
      <c r="AE816" t="s">
        <v>32</v>
      </c>
      <c r="AF816">
        <v>33</v>
      </c>
      <c r="AG816">
        <v>33</v>
      </c>
      <c r="AH816">
        <f t="shared" si="12"/>
        <v>0</v>
      </c>
    </row>
    <row r="817" spans="2:51" x14ac:dyDescent="0.25">
      <c r="B817">
        <v>26</v>
      </c>
      <c r="C817" t="s">
        <v>30</v>
      </c>
      <c r="G817" s="2">
        <v>43559</v>
      </c>
      <c r="H817">
        <v>19</v>
      </c>
      <c r="I817">
        <v>17</v>
      </c>
      <c r="L817">
        <v>4</v>
      </c>
      <c r="M817">
        <v>19</v>
      </c>
      <c r="N817" t="s">
        <v>31</v>
      </c>
      <c r="O817">
        <v>31.42</v>
      </c>
      <c r="Q817">
        <v>145</v>
      </c>
      <c r="S817">
        <v>99</v>
      </c>
      <c r="T817">
        <v>85</v>
      </c>
      <c r="U817">
        <v>109.66666669999999</v>
      </c>
      <c r="V817">
        <v>638881.59640000004</v>
      </c>
      <c r="W817">
        <v>38</v>
      </c>
      <c r="X817" s="1">
        <v>5.9500000000000003E-5</v>
      </c>
      <c r="Y817">
        <v>0.26206896600000001</v>
      </c>
      <c r="Z817">
        <v>0.34650455899999999</v>
      </c>
      <c r="AA817">
        <v>11</v>
      </c>
      <c r="AB817">
        <v>0</v>
      </c>
      <c r="AC817">
        <v>11</v>
      </c>
      <c r="AD817" t="s">
        <v>32</v>
      </c>
      <c r="AE817" t="s">
        <v>32</v>
      </c>
      <c r="AF817">
        <v>38</v>
      </c>
      <c r="AG817">
        <v>38</v>
      </c>
      <c r="AH817">
        <f t="shared" si="12"/>
        <v>0</v>
      </c>
    </row>
    <row r="818" spans="2:51" x14ac:dyDescent="0.25">
      <c r="B818">
        <v>27</v>
      </c>
      <c r="C818" t="s">
        <v>29</v>
      </c>
      <c r="G818" s="2">
        <v>43559</v>
      </c>
      <c r="H818">
        <v>19</v>
      </c>
      <c r="I818">
        <v>17</v>
      </c>
      <c r="L818">
        <v>4</v>
      </c>
      <c r="M818">
        <v>19</v>
      </c>
      <c r="N818" t="s">
        <v>31</v>
      </c>
      <c r="O818">
        <v>21.21</v>
      </c>
      <c r="Q818">
        <v>62</v>
      </c>
      <c r="S818">
        <v>76</v>
      </c>
      <c r="T818">
        <v>55</v>
      </c>
      <c r="U818">
        <v>64.333333330000002</v>
      </c>
      <c r="V818">
        <v>135695.74410000001</v>
      </c>
      <c r="W818">
        <v>25</v>
      </c>
      <c r="X818">
        <v>1.84236E-4</v>
      </c>
      <c r="Y818">
        <v>0.40322580600000002</v>
      </c>
      <c r="Z818">
        <v>0.38860103600000001</v>
      </c>
      <c r="AA818">
        <v>12</v>
      </c>
      <c r="AB818">
        <v>0</v>
      </c>
      <c r="AC818">
        <v>12</v>
      </c>
      <c r="AD818" t="s">
        <v>32</v>
      </c>
      <c r="AE818" t="s">
        <v>32</v>
      </c>
      <c r="AF818">
        <v>25</v>
      </c>
      <c r="AG818">
        <v>25</v>
      </c>
      <c r="AH818">
        <f t="shared" si="12"/>
        <v>0</v>
      </c>
    </row>
    <row r="819" spans="2:51" x14ac:dyDescent="0.25">
      <c r="B819">
        <v>28</v>
      </c>
      <c r="C819" t="s">
        <v>30</v>
      </c>
      <c r="G819" s="2">
        <v>43559</v>
      </c>
      <c r="H819">
        <v>19</v>
      </c>
      <c r="I819">
        <v>17</v>
      </c>
      <c r="L819">
        <v>4</v>
      </c>
      <c r="M819">
        <v>19</v>
      </c>
      <c r="N819" t="s">
        <v>31</v>
      </c>
      <c r="O819">
        <v>20.45</v>
      </c>
      <c r="Q819">
        <v>74</v>
      </c>
      <c r="S819">
        <v>40</v>
      </c>
      <c r="T819">
        <v>56</v>
      </c>
      <c r="U819">
        <v>56.666666669999998</v>
      </c>
      <c r="V819">
        <v>86791.659729999999</v>
      </c>
      <c r="W819">
        <v>11</v>
      </c>
      <c r="X819">
        <v>1.2674E-4</v>
      </c>
      <c r="Y819">
        <v>0.14864864899999999</v>
      </c>
      <c r="Z819">
        <v>0.194117647</v>
      </c>
      <c r="AA819">
        <v>9</v>
      </c>
      <c r="AB819">
        <v>0</v>
      </c>
      <c r="AC819">
        <v>9</v>
      </c>
      <c r="AD819" t="s">
        <v>32</v>
      </c>
      <c r="AE819" t="s">
        <v>32</v>
      </c>
      <c r="AF819">
        <v>11</v>
      </c>
      <c r="AG819">
        <v>11</v>
      </c>
      <c r="AH819">
        <f t="shared" si="12"/>
        <v>0</v>
      </c>
    </row>
    <row r="820" spans="2:51" x14ac:dyDescent="0.25">
      <c r="B820">
        <v>29</v>
      </c>
      <c r="C820" t="s">
        <v>29</v>
      </c>
      <c r="G820" s="2">
        <v>43559</v>
      </c>
      <c r="H820">
        <v>19</v>
      </c>
      <c r="I820">
        <v>17</v>
      </c>
      <c r="L820">
        <v>4</v>
      </c>
      <c r="M820">
        <v>19</v>
      </c>
      <c r="N820" t="s">
        <v>31</v>
      </c>
      <c r="O820">
        <v>15.44</v>
      </c>
      <c r="Q820">
        <v>85</v>
      </c>
      <c r="S820">
        <v>55</v>
      </c>
      <c r="T820">
        <v>56</v>
      </c>
      <c r="U820">
        <v>65.333333330000002</v>
      </c>
      <c r="V820">
        <v>137078.04370000001</v>
      </c>
      <c r="W820">
        <v>9</v>
      </c>
      <c r="X820" s="1">
        <v>6.5699999999999998E-5</v>
      </c>
      <c r="Y820">
        <v>0.105882353</v>
      </c>
      <c r="Z820">
        <v>0.13775510199999999</v>
      </c>
      <c r="AA820">
        <v>7</v>
      </c>
      <c r="AB820">
        <v>0</v>
      </c>
      <c r="AC820">
        <v>7</v>
      </c>
      <c r="AD820" t="s">
        <v>32</v>
      </c>
      <c r="AE820" t="s">
        <v>32</v>
      </c>
      <c r="AF820">
        <v>9</v>
      </c>
      <c r="AG820">
        <v>9</v>
      </c>
      <c r="AH820">
        <f t="shared" si="12"/>
        <v>0</v>
      </c>
    </row>
    <row r="821" spans="2:51" x14ac:dyDescent="0.25">
      <c r="B821">
        <v>30</v>
      </c>
      <c r="C821" t="s">
        <v>29</v>
      </c>
      <c r="G821" s="2">
        <v>43559</v>
      </c>
      <c r="H821">
        <v>19</v>
      </c>
      <c r="I821">
        <v>17</v>
      </c>
      <c r="L821">
        <v>4</v>
      </c>
      <c r="M821">
        <v>19</v>
      </c>
      <c r="N821" t="s">
        <v>31</v>
      </c>
      <c r="O821">
        <v>19.38</v>
      </c>
      <c r="Q821">
        <v>75</v>
      </c>
      <c r="S821">
        <v>65</v>
      </c>
      <c r="T821">
        <v>72</v>
      </c>
      <c r="U821">
        <v>70.666666669999998</v>
      </c>
      <c r="V821">
        <v>183783.01500000001</v>
      </c>
      <c r="W821">
        <v>18</v>
      </c>
      <c r="X821" s="1">
        <v>9.7899999999999994E-5</v>
      </c>
      <c r="Y821">
        <v>0.24</v>
      </c>
      <c r="Z821">
        <v>0.25471698100000001</v>
      </c>
      <c r="AA821">
        <v>11</v>
      </c>
      <c r="AB821">
        <v>0</v>
      </c>
      <c r="AC821">
        <v>11</v>
      </c>
      <c r="AD821" t="s">
        <v>32</v>
      </c>
      <c r="AE821" t="s">
        <v>32</v>
      </c>
      <c r="AF821">
        <v>18</v>
      </c>
      <c r="AG821">
        <v>18</v>
      </c>
      <c r="AH821">
        <f t="shared" si="12"/>
        <v>0</v>
      </c>
    </row>
    <row r="822" spans="2:51" x14ac:dyDescent="0.25">
      <c r="B822">
        <v>31</v>
      </c>
      <c r="C822" t="s">
        <v>29</v>
      </c>
      <c r="G822" s="2">
        <v>43559</v>
      </c>
      <c r="H822">
        <v>19</v>
      </c>
      <c r="I822">
        <v>17</v>
      </c>
      <c r="L822">
        <v>4</v>
      </c>
      <c r="M822">
        <v>19</v>
      </c>
      <c r="N822" t="s">
        <v>31</v>
      </c>
      <c r="O822">
        <v>76.41</v>
      </c>
      <c r="Q822">
        <v>127</v>
      </c>
      <c r="S822">
        <v>263</v>
      </c>
      <c r="T822">
        <v>193</v>
      </c>
      <c r="U822">
        <v>194.33333329999999</v>
      </c>
      <c r="V822">
        <v>3375320.6310000001</v>
      </c>
      <c r="W822">
        <v>25</v>
      </c>
      <c r="X822" s="1">
        <v>9.7799999999999995E-6</v>
      </c>
      <c r="Y822">
        <v>0.25984252000000002</v>
      </c>
      <c r="Z822">
        <v>0.16981132099999999</v>
      </c>
      <c r="AA822">
        <v>33</v>
      </c>
      <c r="AB822">
        <v>0</v>
      </c>
      <c r="AC822">
        <v>33</v>
      </c>
      <c r="AD822" t="s">
        <v>35</v>
      </c>
      <c r="AE822" t="s">
        <v>35</v>
      </c>
      <c r="AF822">
        <v>33</v>
      </c>
      <c r="AG822">
        <v>33</v>
      </c>
      <c r="AH822">
        <f t="shared" si="12"/>
        <v>0</v>
      </c>
    </row>
    <row r="823" spans="2:51" x14ac:dyDescent="0.25">
      <c r="B823">
        <v>32</v>
      </c>
      <c r="C823" t="s">
        <v>34</v>
      </c>
      <c r="G823" s="2">
        <v>43559</v>
      </c>
      <c r="H823">
        <v>19</v>
      </c>
      <c r="I823">
        <v>17</v>
      </c>
      <c r="L823">
        <v>4</v>
      </c>
      <c r="M823">
        <v>19</v>
      </c>
      <c r="N823" t="s">
        <v>31</v>
      </c>
      <c r="O823">
        <v>47.04</v>
      </c>
      <c r="Q823">
        <v>114</v>
      </c>
      <c r="S823">
        <v>264</v>
      </c>
      <c r="T823">
        <v>245</v>
      </c>
      <c r="U823">
        <v>207.66666670000001</v>
      </c>
      <c r="V823">
        <v>3860762.7829999998</v>
      </c>
      <c r="W823">
        <v>78</v>
      </c>
      <c r="X823" s="1">
        <v>2.02E-5</v>
      </c>
      <c r="Y823">
        <v>0.68421052599999999</v>
      </c>
      <c r="Z823">
        <v>0.37560192599999997</v>
      </c>
      <c r="AA823">
        <v>11</v>
      </c>
      <c r="AB823">
        <v>0</v>
      </c>
      <c r="AC823">
        <v>11</v>
      </c>
      <c r="AD823" t="s">
        <v>32</v>
      </c>
      <c r="AE823" t="s">
        <v>32</v>
      </c>
      <c r="AF823">
        <v>78</v>
      </c>
      <c r="AG823">
        <v>78</v>
      </c>
      <c r="AH823">
        <f t="shared" si="12"/>
        <v>0</v>
      </c>
    </row>
    <row r="824" spans="2:51" x14ac:dyDescent="0.25">
      <c r="B824">
        <v>33</v>
      </c>
      <c r="C824" t="s">
        <v>29</v>
      </c>
      <c r="G824" s="2">
        <v>43559</v>
      </c>
      <c r="H824">
        <v>19</v>
      </c>
      <c r="I824">
        <v>17</v>
      </c>
      <c r="L824">
        <v>4</v>
      </c>
      <c r="M824">
        <v>19</v>
      </c>
      <c r="N824" t="s">
        <v>31</v>
      </c>
      <c r="O824">
        <v>33.840000000000003</v>
      </c>
      <c r="Q824">
        <v>173</v>
      </c>
      <c r="S824">
        <v>167</v>
      </c>
      <c r="T824">
        <v>186</v>
      </c>
      <c r="U824">
        <v>175.33333329999999</v>
      </c>
      <c r="V824">
        <v>2813673.977</v>
      </c>
      <c r="W824">
        <v>81</v>
      </c>
      <c r="X824" s="1">
        <v>2.8799999999999999E-5</v>
      </c>
      <c r="Y824">
        <v>0.46820809200000002</v>
      </c>
      <c r="Z824">
        <v>0.46197718599999998</v>
      </c>
      <c r="AA824">
        <v>6</v>
      </c>
      <c r="AB824">
        <v>0</v>
      </c>
      <c r="AC824">
        <v>6</v>
      </c>
      <c r="AD824" t="s">
        <v>32</v>
      </c>
      <c r="AE824" t="s">
        <v>32</v>
      </c>
      <c r="AF824">
        <v>81</v>
      </c>
      <c r="AG824">
        <v>81</v>
      </c>
      <c r="AH824">
        <f t="shared" si="12"/>
        <v>0</v>
      </c>
    </row>
    <row r="825" spans="2:51" x14ac:dyDescent="0.25">
      <c r="B825">
        <v>34</v>
      </c>
      <c r="C825" t="s">
        <v>34</v>
      </c>
      <c r="G825" s="2">
        <v>43559</v>
      </c>
      <c r="H825">
        <v>19</v>
      </c>
      <c r="I825">
        <v>17</v>
      </c>
      <c r="L825">
        <v>4</v>
      </c>
      <c r="M825">
        <v>19</v>
      </c>
      <c r="N825" t="s">
        <v>31</v>
      </c>
      <c r="O825">
        <v>16.100000000000001</v>
      </c>
      <c r="Q825">
        <v>59</v>
      </c>
      <c r="S825">
        <v>71</v>
      </c>
      <c r="T825">
        <v>57</v>
      </c>
      <c r="U825">
        <v>62.333333330000002</v>
      </c>
      <c r="V825">
        <v>125021.14479999999</v>
      </c>
      <c r="W825">
        <v>14</v>
      </c>
      <c r="X825">
        <v>1.11981E-4</v>
      </c>
      <c r="Y825">
        <v>0.23728813600000001</v>
      </c>
      <c r="Z825">
        <v>0.22459893</v>
      </c>
      <c r="AA825">
        <v>13</v>
      </c>
      <c r="AB825">
        <v>0</v>
      </c>
      <c r="AC825">
        <v>13</v>
      </c>
      <c r="AD825" t="s">
        <v>32</v>
      </c>
      <c r="AE825" t="s">
        <v>32</v>
      </c>
      <c r="AF825">
        <v>14</v>
      </c>
      <c r="AG825">
        <v>14</v>
      </c>
      <c r="AH825">
        <f t="shared" si="12"/>
        <v>0</v>
      </c>
    </row>
    <row r="826" spans="2:51" x14ac:dyDescent="0.25">
      <c r="B826">
        <v>35</v>
      </c>
      <c r="C826" t="s">
        <v>34</v>
      </c>
      <c r="G826" s="2">
        <v>43559</v>
      </c>
      <c r="H826">
        <v>19</v>
      </c>
      <c r="I826">
        <v>17</v>
      </c>
      <c r="L826">
        <v>4</v>
      </c>
      <c r="M826">
        <v>19</v>
      </c>
      <c r="N826" t="s">
        <v>31</v>
      </c>
      <c r="O826">
        <v>51.31</v>
      </c>
      <c r="Q826">
        <v>201</v>
      </c>
      <c r="S826">
        <v>172</v>
      </c>
      <c r="T826">
        <v>141</v>
      </c>
      <c r="U826">
        <v>171.33333329999999</v>
      </c>
      <c r="V826">
        <v>2552359.6630000002</v>
      </c>
      <c r="W826">
        <v>28</v>
      </c>
      <c r="X826" s="1">
        <v>2.51E-5</v>
      </c>
      <c r="Y826">
        <v>0.31840795999999999</v>
      </c>
      <c r="Z826">
        <v>0.37354085599999998</v>
      </c>
      <c r="AA826">
        <v>64</v>
      </c>
      <c r="AB826">
        <v>0</v>
      </c>
      <c r="AC826">
        <v>64</v>
      </c>
      <c r="AD826" t="s">
        <v>35</v>
      </c>
      <c r="AE826" t="s">
        <v>35</v>
      </c>
      <c r="AF826">
        <v>64</v>
      </c>
      <c r="AG826">
        <v>64</v>
      </c>
      <c r="AH826">
        <f t="shared" si="12"/>
        <v>0</v>
      </c>
    </row>
    <row r="827" spans="2:51" x14ac:dyDescent="0.25">
      <c r="B827">
        <v>36</v>
      </c>
      <c r="C827" t="s">
        <v>30</v>
      </c>
      <c r="G827" s="2">
        <v>43559</v>
      </c>
      <c r="H827">
        <v>19</v>
      </c>
      <c r="I827">
        <v>17</v>
      </c>
      <c r="L827">
        <v>4</v>
      </c>
      <c r="M827">
        <v>19</v>
      </c>
      <c r="N827" t="s">
        <v>31</v>
      </c>
      <c r="O827">
        <v>35.46</v>
      </c>
      <c r="Q827">
        <v>131</v>
      </c>
      <c r="S827">
        <v>181</v>
      </c>
      <c r="T827">
        <v>107</v>
      </c>
      <c r="U827">
        <v>139.66666670000001</v>
      </c>
      <c r="V827">
        <v>1328409.2890000001</v>
      </c>
      <c r="W827">
        <v>27</v>
      </c>
      <c r="X827" s="1">
        <v>2.0299999999999999E-5</v>
      </c>
      <c r="Y827">
        <v>0.20610687</v>
      </c>
      <c r="Z827">
        <v>0.19331742199999999</v>
      </c>
      <c r="AA827">
        <v>14</v>
      </c>
      <c r="AB827">
        <v>0</v>
      </c>
      <c r="AC827">
        <v>14</v>
      </c>
      <c r="AD827" t="s">
        <v>32</v>
      </c>
      <c r="AE827" t="s">
        <v>32</v>
      </c>
      <c r="AF827">
        <v>27</v>
      </c>
      <c r="AG827">
        <v>27</v>
      </c>
      <c r="AH827">
        <f t="shared" si="12"/>
        <v>0</v>
      </c>
    </row>
    <row r="828" spans="2:51" x14ac:dyDescent="0.25">
      <c r="B828">
        <v>37</v>
      </c>
      <c r="C828" t="s">
        <v>30</v>
      </c>
      <c r="G828" s="2">
        <v>43559</v>
      </c>
      <c r="H828">
        <v>19</v>
      </c>
      <c r="I828">
        <v>17</v>
      </c>
      <c r="L828">
        <v>4</v>
      </c>
      <c r="M828">
        <v>19</v>
      </c>
      <c r="N828" t="s">
        <v>31</v>
      </c>
      <c r="O828">
        <v>33.33</v>
      </c>
      <c r="Q828">
        <v>129</v>
      </c>
      <c r="S828">
        <v>140</v>
      </c>
      <c r="T828">
        <v>144</v>
      </c>
      <c r="U828">
        <v>137.66666670000001</v>
      </c>
      <c r="V828">
        <v>1361690.77</v>
      </c>
      <c r="W828">
        <v>29</v>
      </c>
      <c r="X828" s="1">
        <v>2.1299999999999999E-5</v>
      </c>
      <c r="Y828">
        <v>0.22480620200000001</v>
      </c>
      <c r="Z828">
        <v>0.210653753</v>
      </c>
      <c r="AA828">
        <v>19</v>
      </c>
      <c r="AB828">
        <v>0</v>
      </c>
      <c r="AC828">
        <v>19</v>
      </c>
      <c r="AD828" t="s">
        <v>32</v>
      </c>
      <c r="AE828" t="s">
        <v>32</v>
      </c>
      <c r="AF828">
        <v>29</v>
      </c>
      <c r="AG828">
        <v>29</v>
      </c>
      <c r="AH828">
        <f t="shared" si="12"/>
        <v>0</v>
      </c>
    </row>
    <row r="829" spans="2:51" x14ac:dyDescent="0.25">
      <c r="B829">
        <v>38</v>
      </c>
      <c r="C829" t="s">
        <v>29</v>
      </c>
      <c r="G829" s="2">
        <v>43559</v>
      </c>
      <c r="H829">
        <v>19</v>
      </c>
      <c r="I829">
        <v>17</v>
      </c>
      <c r="L829">
        <v>4</v>
      </c>
      <c r="M829">
        <v>19</v>
      </c>
      <c r="N829" t="s">
        <v>31</v>
      </c>
      <c r="O829">
        <v>21.25</v>
      </c>
      <c r="Q829">
        <v>77</v>
      </c>
      <c r="S829">
        <v>61</v>
      </c>
      <c r="T829">
        <v>76</v>
      </c>
      <c r="U829">
        <v>71.333333330000002</v>
      </c>
      <c r="V829">
        <v>186909.9442</v>
      </c>
      <c r="W829">
        <v>16</v>
      </c>
      <c r="X829" s="1">
        <v>8.5599999999999994E-5</v>
      </c>
      <c r="Y829">
        <v>0.20779220800000001</v>
      </c>
      <c r="Z829">
        <v>0.22429906499999999</v>
      </c>
      <c r="AA829">
        <v>10</v>
      </c>
      <c r="AB829">
        <v>0</v>
      </c>
      <c r="AC829">
        <v>10</v>
      </c>
      <c r="AD829" t="s">
        <v>32</v>
      </c>
      <c r="AE829" t="s">
        <v>32</v>
      </c>
      <c r="AF829">
        <v>16</v>
      </c>
      <c r="AG829">
        <v>16</v>
      </c>
      <c r="AH829">
        <f t="shared" si="12"/>
        <v>0</v>
      </c>
    </row>
    <row r="830" spans="2:51" x14ac:dyDescent="0.25">
      <c r="B830">
        <v>39</v>
      </c>
      <c r="C830" t="s">
        <v>34</v>
      </c>
      <c r="G830" s="2">
        <v>43559</v>
      </c>
      <c r="H830">
        <v>19</v>
      </c>
      <c r="I830">
        <v>17</v>
      </c>
      <c r="L830">
        <v>4</v>
      </c>
      <c r="M830">
        <v>19</v>
      </c>
      <c r="N830" t="s">
        <v>31</v>
      </c>
      <c r="O830">
        <v>50.34</v>
      </c>
      <c r="Q830">
        <v>194</v>
      </c>
      <c r="S830">
        <v>135</v>
      </c>
      <c r="T830">
        <v>168</v>
      </c>
      <c r="U830">
        <v>165.66666670000001</v>
      </c>
      <c r="V830">
        <v>2303790.7790000001</v>
      </c>
      <c r="W830">
        <v>14</v>
      </c>
      <c r="X830" s="1">
        <v>9.55E-6</v>
      </c>
      <c r="Y830">
        <v>0.113402062</v>
      </c>
      <c r="Z830">
        <v>0.132796781</v>
      </c>
      <c r="AA830">
        <v>22</v>
      </c>
      <c r="AB830">
        <v>0</v>
      </c>
      <c r="AC830">
        <v>22</v>
      </c>
      <c r="AD830" t="s">
        <v>35</v>
      </c>
      <c r="AE830" t="s">
        <v>35</v>
      </c>
      <c r="AF830">
        <v>22</v>
      </c>
      <c r="AG830">
        <v>22</v>
      </c>
      <c r="AH830">
        <f t="shared" si="12"/>
        <v>0</v>
      </c>
    </row>
    <row r="831" spans="2:51" x14ac:dyDescent="0.25">
      <c r="B831">
        <v>40</v>
      </c>
      <c r="C831" t="s">
        <v>29</v>
      </c>
      <c r="G831" s="2">
        <v>43559</v>
      </c>
      <c r="H831">
        <v>19</v>
      </c>
      <c r="I831">
        <v>17</v>
      </c>
      <c r="L831">
        <v>4</v>
      </c>
      <c r="M831">
        <v>19</v>
      </c>
      <c r="N831" t="s">
        <v>31</v>
      </c>
      <c r="O831">
        <v>47.03</v>
      </c>
      <c r="Q831">
        <v>184</v>
      </c>
      <c r="S831">
        <v>192</v>
      </c>
      <c r="T831">
        <v>186</v>
      </c>
      <c r="U831">
        <v>187.33333329999999</v>
      </c>
      <c r="V831">
        <v>3440568.8369999998</v>
      </c>
      <c r="W831">
        <v>24</v>
      </c>
      <c r="X831" s="1">
        <v>6.9800000000000001E-6</v>
      </c>
      <c r="Y831">
        <v>0.130434783</v>
      </c>
      <c r="Z831">
        <v>0.12811387900000001</v>
      </c>
      <c r="AA831">
        <v>20</v>
      </c>
      <c r="AB831">
        <v>0</v>
      </c>
      <c r="AC831">
        <v>20</v>
      </c>
      <c r="AD831" t="s">
        <v>32</v>
      </c>
      <c r="AE831" t="s">
        <v>32</v>
      </c>
      <c r="AF831">
        <v>24</v>
      </c>
      <c r="AG831">
        <v>24</v>
      </c>
      <c r="AH831">
        <f t="shared" ref="AH831:AH894" si="13">(AB831/AG831)*100</f>
        <v>0</v>
      </c>
    </row>
    <row r="832" spans="2:51" x14ac:dyDescent="0.25">
      <c r="B832">
        <v>41</v>
      </c>
      <c r="C832" t="s">
        <v>29</v>
      </c>
      <c r="G832" s="2">
        <v>43559</v>
      </c>
      <c r="H832">
        <v>19</v>
      </c>
      <c r="I832">
        <v>17</v>
      </c>
      <c r="L832">
        <v>4</v>
      </c>
      <c r="M832">
        <v>19</v>
      </c>
      <c r="N832" t="s">
        <v>31</v>
      </c>
      <c r="O832">
        <v>44.7</v>
      </c>
      <c r="Q832">
        <v>164</v>
      </c>
      <c r="S832">
        <v>262</v>
      </c>
      <c r="T832">
        <v>249</v>
      </c>
      <c r="U832">
        <v>225</v>
      </c>
      <c r="V832">
        <v>5601995.3229999999</v>
      </c>
      <c r="W832">
        <v>77</v>
      </c>
      <c r="X832" s="1">
        <v>1.3699999999999999E-5</v>
      </c>
      <c r="Y832">
        <v>0.46951219500000002</v>
      </c>
      <c r="Z832">
        <v>0.34222222200000002</v>
      </c>
      <c r="AA832">
        <v>13</v>
      </c>
      <c r="AB832">
        <v>0</v>
      </c>
      <c r="AC832">
        <v>13</v>
      </c>
      <c r="AD832" t="s">
        <v>32</v>
      </c>
      <c r="AE832" t="s">
        <v>32</v>
      </c>
      <c r="AF832">
        <v>77</v>
      </c>
      <c r="AG832">
        <v>77</v>
      </c>
      <c r="AH832">
        <f t="shared" si="13"/>
        <v>0</v>
      </c>
      <c r="AY832" t="s">
        <v>63</v>
      </c>
    </row>
    <row r="833" spans="2:51" x14ac:dyDescent="0.25">
      <c r="B833">
        <v>42</v>
      </c>
      <c r="C833" t="s">
        <v>30</v>
      </c>
      <c r="G833" s="2">
        <v>43559</v>
      </c>
      <c r="H833">
        <v>19</v>
      </c>
      <c r="I833">
        <v>17</v>
      </c>
      <c r="L833">
        <v>4</v>
      </c>
      <c r="M833">
        <v>19</v>
      </c>
      <c r="N833" t="s">
        <v>31</v>
      </c>
      <c r="O833">
        <v>17.420000000000002</v>
      </c>
      <c r="Q833">
        <v>67</v>
      </c>
      <c r="S833">
        <v>63</v>
      </c>
      <c r="T833">
        <v>78</v>
      </c>
      <c r="U833">
        <v>69.333333330000002</v>
      </c>
      <c r="V833">
        <v>172388.4681</v>
      </c>
      <c r="W833">
        <v>11</v>
      </c>
      <c r="X833" s="1">
        <v>6.3800000000000006E-5</v>
      </c>
      <c r="Y833">
        <v>0.16417910399999999</v>
      </c>
      <c r="Z833">
        <v>0.15865384599999999</v>
      </c>
      <c r="AA833">
        <v>8</v>
      </c>
      <c r="AB833">
        <v>0</v>
      </c>
      <c r="AC833">
        <v>8</v>
      </c>
      <c r="AD833" t="s">
        <v>32</v>
      </c>
      <c r="AE833" t="s">
        <v>32</v>
      </c>
      <c r="AF833">
        <v>11</v>
      </c>
      <c r="AG833">
        <v>11</v>
      </c>
      <c r="AH833">
        <f t="shared" si="13"/>
        <v>0</v>
      </c>
    </row>
    <row r="834" spans="2:51" x14ac:dyDescent="0.25">
      <c r="B834">
        <v>44</v>
      </c>
      <c r="C834" t="s">
        <v>34</v>
      </c>
      <c r="G834" s="2">
        <v>43559</v>
      </c>
      <c r="H834">
        <v>19</v>
      </c>
      <c r="I834">
        <v>17</v>
      </c>
      <c r="L834">
        <v>4</v>
      </c>
      <c r="M834">
        <v>19</v>
      </c>
      <c r="N834" t="s">
        <v>31</v>
      </c>
      <c r="O834">
        <v>87.06</v>
      </c>
      <c r="Q834">
        <v>175</v>
      </c>
      <c r="S834">
        <v>327</v>
      </c>
      <c r="T834">
        <v>376</v>
      </c>
      <c r="U834">
        <v>292.66666670000001</v>
      </c>
      <c r="V834">
        <v>11266055.9</v>
      </c>
      <c r="W834">
        <v>113</v>
      </c>
      <c r="X834" s="1">
        <v>1.0000000000000001E-5</v>
      </c>
      <c r="Y834">
        <v>0.64571428600000003</v>
      </c>
      <c r="Z834">
        <v>0.38610478399999998</v>
      </c>
      <c r="AA834">
        <v>90</v>
      </c>
      <c r="AB834">
        <v>0</v>
      </c>
      <c r="AC834">
        <v>90</v>
      </c>
      <c r="AD834" t="s">
        <v>32</v>
      </c>
      <c r="AE834" t="s">
        <v>32</v>
      </c>
      <c r="AF834">
        <v>113</v>
      </c>
      <c r="AG834">
        <v>113</v>
      </c>
      <c r="AH834">
        <f t="shared" si="13"/>
        <v>0</v>
      </c>
      <c r="AY834" t="s">
        <v>48</v>
      </c>
    </row>
    <row r="835" spans="2:51" x14ac:dyDescent="0.25">
      <c r="B835">
        <v>45</v>
      </c>
      <c r="C835" t="s">
        <v>34</v>
      </c>
      <c r="G835" s="2">
        <v>43559</v>
      </c>
      <c r="H835">
        <v>19</v>
      </c>
      <c r="I835">
        <v>17</v>
      </c>
      <c r="L835">
        <v>4</v>
      </c>
      <c r="M835">
        <v>19</v>
      </c>
      <c r="N835" t="s">
        <v>31</v>
      </c>
      <c r="O835">
        <v>50.23</v>
      </c>
      <c r="Q835">
        <v>130</v>
      </c>
      <c r="S835">
        <v>211</v>
      </c>
      <c r="T835">
        <v>228</v>
      </c>
      <c r="U835">
        <v>189.66666670000001</v>
      </c>
      <c r="V835">
        <v>3274604.9210000001</v>
      </c>
      <c r="W835">
        <v>49</v>
      </c>
      <c r="X835" s="1">
        <v>1.5E-5</v>
      </c>
      <c r="Y835">
        <v>0.376923077</v>
      </c>
      <c r="Z835">
        <v>0.25834797900000001</v>
      </c>
      <c r="AA835">
        <v>27</v>
      </c>
      <c r="AB835">
        <v>0</v>
      </c>
      <c r="AC835">
        <v>27</v>
      </c>
      <c r="AD835" t="s">
        <v>32</v>
      </c>
      <c r="AE835" t="s">
        <v>32</v>
      </c>
      <c r="AF835">
        <v>49</v>
      </c>
      <c r="AG835">
        <v>49</v>
      </c>
      <c r="AH835">
        <f t="shared" si="13"/>
        <v>0</v>
      </c>
      <c r="AY835" t="s">
        <v>37</v>
      </c>
    </row>
    <row r="836" spans="2:51" x14ac:dyDescent="0.25">
      <c r="B836">
        <v>46</v>
      </c>
      <c r="C836" t="s">
        <v>29</v>
      </c>
      <c r="G836" s="2">
        <v>43559</v>
      </c>
      <c r="H836">
        <v>19</v>
      </c>
      <c r="I836">
        <v>17</v>
      </c>
      <c r="L836">
        <v>4</v>
      </c>
      <c r="M836">
        <v>19</v>
      </c>
      <c r="N836" t="s">
        <v>31</v>
      </c>
      <c r="O836">
        <v>16.989999999999998</v>
      </c>
      <c r="Q836">
        <v>52</v>
      </c>
      <c r="S836">
        <v>55</v>
      </c>
      <c r="T836">
        <v>62</v>
      </c>
      <c r="U836">
        <v>56.333333330000002</v>
      </c>
      <c r="V836">
        <v>92844.456470000005</v>
      </c>
      <c r="W836">
        <v>17</v>
      </c>
      <c r="X836">
        <v>1.8310200000000001E-4</v>
      </c>
      <c r="Y836">
        <v>0.32692307700000001</v>
      </c>
      <c r="Z836">
        <v>0.30177514799999999</v>
      </c>
      <c r="AA836">
        <v>7</v>
      </c>
      <c r="AB836">
        <v>0</v>
      </c>
      <c r="AC836">
        <v>7</v>
      </c>
      <c r="AD836" t="s">
        <v>32</v>
      </c>
      <c r="AE836" t="s">
        <v>32</v>
      </c>
      <c r="AF836">
        <v>17</v>
      </c>
      <c r="AG836">
        <v>17</v>
      </c>
      <c r="AH836">
        <f t="shared" si="13"/>
        <v>0</v>
      </c>
    </row>
    <row r="837" spans="2:51" x14ac:dyDescent="0.25">
      <c r="B837">
        <v>47</v>
      </c>
      <c r="C837" t="s">
        <v>29</v>
      </c>
      <c r="G837" s="2">
        <v>43559</v>
      </c>
      <c r="H837">
        <v>19</v>
      </c>
      <c r="I837">
        <v>17</v>
      </c>
      <c r="L837">
        <v>4</v>
      </c>
      <c r="M837">
        <v>19</v>
      </c>
      <c r="N837" t="s">
        <v>31</v>
      </c>
      <c r="O837">
        <v>67.39</v>
      </c>
      <c r="Q837">
        <v>132</v>
      </c>
      <c r="S837">
        <v>264</v>
      </c>
      <c r="T837">
        <v>292</v>
      </c>
      <c r="U837">
        <v>229.33333329999999</v>
      </c>
      <c r="V837">
        <v>5327935.5779999997</v>
      </c>
      <c r="W837">
        <v>63</v>
      </c>
      <c r="X837" s="1">
        <v>1.2799999999999999E-5</v>
      </c>
      <c r="Y837">
        <v>0.515151515</v>
      </c>
      <c r="Z837">
        <v>0.29651162800000003</v>
      </c>
      <c r="AA837">
        <v>68</v>
      </c>
      <c r="AB837">
        <v>0</v>
      </c>
      <c r="AC837">
        <v>68</v>
      </c>
      <c r="AD837" t="s">
        <v>35</v>
      </c>
      <c r="AE837" t="s">
        <v>35</v>
      </c>
      <c r="AF837">
        <v>68</v>
      </c>
      <c r="AG837">
        <v>68</v>
      </c>
      <c r="AH837">
        <f t="shared" si="13"/>
        <v>0</v>
      </c>
    </row>
    <row r="838" spans="2:51" x14ac:dyDescent="0.25">
      <c r="B838">
        <v>48</v>
      </c>
      <c r="C838" t="s">
        <v>30</v>
      </c>
      <c r="G838" s="2">
        <v>43559</v>
      </c>
      <c r="H838">
        <v>19</v>
      </c>
      <c r="I838">
        <v>17</v>
      </c>
      <c r="L838">
        <v>4</v>
      </c>
      <c r="M838">
        <v>19</v>
      </c>
      <c r="N838" t="s">
        <v>31</v>
      </c>
      <c r="O838">
        <v>21.03</v>
      </c>
      <c r="Q838">
        <v>72</v>
      </c>
      <c r="S838">
        <v>42</v>
      </c>
      <c r="T838">
        <v>62</v>
      </c>
      <c r="U838">
        <v>58.666666669999998</v>
      </c>
      <c r="V838">
        <v>98168.404320000001</v>
      </c>
      <c r="W838">
        <v>13</v>
      </c>
      <c r="X838">
        <v>1.3242500000000001E-4</v>
      </c>
      <c r="Y838">
        <v>0.18055555600000001</v>
      </c>
      <c r="Z838">
        <v>0.221590909</v>
      </c>
      <c r="AA838">
        <v>10</v>
      </c>
      <c r="AB838">
        <v>0</v>
      </c>
      <c r="AC838">
        <v>10</v>
      </c>
      <c r="AD838" t="s">
        <v>32</v>
      </c>
      <c r="AE838" t="s">
        <v>32</v>
      </c>
      <c r="AF838">
        <v>13</v>
      </c>
      <c r="AG838">
        <v>13</v>
      </c>
      <c r="AH838">
        <f t="shared" si="13"/>
        <v>0</v>
      </c>
    </row>
    <row r="839" spans="2:51" x14ac:dyDescent="0.25">
      <c r="B839">
        <v>49</v>
      </c>
      <c r="C839" t="s">
        <v>29</v>
      </c>
      <c r="G839" s="2">
        <v>43559</v>
      </c>
      <c r="H839">
        <v>19</v>
      </c>
      <c r="I839">
        <v>17</v>
      </c>
      <c r="L839">
        <v>4</v>
      </c>
      <c r="M839">
        <v>19</v>
      </c>
      <c r="N839" t="s">
        <v>31</v>
      </c>
      <c r="O839">
        <v>40.590000000000003</v>
      </c>
      <c r="Q839">
        <v>184</v>
      </c>
      <c r="S839">
        <v>88</v>
      </c>
      <c r="T839">
        <v>131</v>
      </c>
      <c r="U839">
        <v>134.33333329999999</v>
      </c>
      <c r="V839">
        <v>1110631.652</v>
      </c>
      <c r="W839">
        <v>16</v>
      </c>
      <c r="X839" s="1">
        <v>1.4399999999999999E-5</v>
      </c>
      <c r="Y839">
        <v>8.6956521999999994E-2</v>
      </c>
      <c r="Z839">
        <v>0.1191067</v>
      </c>
      <c r="AA839">
        <v>12</v>
      </c>
      <c r="AB839">
        <v>0</v>
      </c>
      <c r="AC839">
        <v>12</v>
      </c>
      <c r="AD839" t="s">
        <v>32</v>
      </c>
      <c r="AE839" t="s">
        <v>32</v>
      </c>
      <c r="AF839">
        <v>16</v>
      </c>
      <c r="AG839">
        <v>16</v>
      </c>
      <c r="AH839">
        <f t="shared" si="13"/>
        <v>0</v>
      </c>
    </row>
    <row r="840" spans="2:51" x14ac:dyDescent="0.25">
      <c r="B840">
        <v>50</v>
      </c>
      <c r="C840" t="s">
        <v>29</v>
      </c>
      <c r="G840" s="2">
        <v>43559</v>
      </c>
      <c r="H840">
        <v>19</v>
      </c>
      <c r="I840">
        <v>17</v>
      </c>
      <c r="L840">
        <v>4</v>
      </c>
      <c r="M840">
        <v>19</v>
      </c>
      <c r="N840" t="s">
        <v>31</v>
      </c>
      <c r="O840">
        <v>38.950000000000003</v>
      </c>
      <c r="Q840">
        <v>178</v>
      </c>
      <c r="S840">
        <v>282</v>
      </c>
      <c r="T840">
        <v>244</v>
      </c>
      <c r="U840">
        <v>234.66666670000001</v>
      </c>
      <c r="V840">
        <v>6412940.233</v>
      </c>
      <c r="W840">
        <v>53</v>
      </c>
      <c r="X840" s="1">
        <v>8.2600000000000005E-6</v>
      </c>
      <c r="Y840">
        <v>0.29775280900000001</v>
      </c>
      <c r="Z840">
        <v>0.22585227299999999</v>
      </c>
      <c r="AA840">
        <v>18</v>
      </c>
      <c r="AB840">
        <v>0</v>
      </c>
      <c r="AC840">
        <v>18</v>
      </c>
      <c r="AD840" t="s">
        <v>32</v>
      </c>
      <c r="AE840" t="s">
        <v>32</v>
      </c>
      <c r="AF840">
        <v>53</v>
      </c>
      <c r="AG840">
        <v>53</v>
      </c>
      <c r="AH840">
        <f t="shared" si="13"/>
        <v>0</v>
      </c>
    </row>
    <row r="841" spans="2:51" x14ac:dyDescent="0.25">
      <c r="B841">
        <v>51</v>
      </c>
      <c r="C841" t="s">
        <v>30</v>
      </c>
      <c r="G841" s="2">
        <v>43559</v>
      </c>
      <c r="H841">
        <v>19</v>
      </c>
      <c r="I841">
        <v>17</v>
      </c>
      <c r="L841">
        <v>4</v>
      </c>
      <c r="M841">
        <v>19</v>
      </c>
      <c r="N841" t="s">
        <v>31</v>
      </c>
      <c r="O841">
        <v>21.34</v>
      </c>
      <c r="Q841">
        <v>79</v>
      </c>
      <c r="S841">
        <v>73</v>
      </c>
      <c r="T841">
        <v>53</v>
      </c>
      <c r="U841">
        <v>68.333333330000002</v>
      </c>
      <c r="V841">
        <v>160038.3542</v>
      </c>
      <c r="W841">
        <v>15</v>
      </c>
      <c r="X841" s="1">
        <v>9.3700000000000001E-5</v>
      </c>
      <c r="Y841">
        <v>0.18987341799999999</v>
      </c>
      <c r="Z841">
        <v>0.21951219499999999</v>
      </c>
      <c r="AA841">
        <v>3</v>
      </c>
      <c r="AB841">
        <v>0</v>
      </c>
      <c r="AC841">
        <v>3</v>
      </c>
      <c r="AD841" t="s">
        <v>32</v>
      </c>
      <c r="AE841" t="s">
        <v>32</v>
      </c>
      <c r="AF841">
        <v>15</v>
      </c>
      <c r="AG841">
        <v>15</v>
      </c>
      <c r="AH841">
        <f t="shared" si="13"/>
        <v>0</v>
      </c>
    </row>
    <row r="842" spans="2:51" x14ac:dyDescent="0.25">
      <c r="B842">
        <v>52</v>
      </c>
      <c r="C842" t="s">
        <v>30</v>
      </c>
      <c r="G842" s="2">
        <v>43559</v>
      </c>
      <c r="H842">
        <v>19</v>
      </c>
      <c r="I842">
        <v>17</v>
      </c>
      <c r="L842">
        <v>4</v>
      </c>
      <c r="M842">
        <v>19</v>
      </c>
      <c r="N842" t="s">
        <v>31</v>
      </c>
      <c r="O842">
        <v>37.01</v>
      </c>
      <c r="Q842">
        <v>86</v>
      </c>
      <c r="S842">
        <v>155</v>
      </c>
      <c r="T842">
        <v>103</v>
      </c>
      <c r="U842">
        <v>114.66666669999999</v>
      </c>
      <c r="V842">
        <v>718895.2757</v>
      </c>
      <c r="W842">
        <v>48</v>
      </c>
      <c r="X842" s="1">
        <v>6.6799999999999997E-5</v>
      </c>
      <c r="Y842">
        <v>0.55813953500000002</v>
      </c>
      <c r="Z842">
        <v>0.41860465099999999</v>
      </c>
      <c r="AA842">
        <v>19</v>
      </c>
      <c r="AB842">
        <v>0</v>
      </c>
      <c r="AC842">
        <v>19</v>
      </c>
      <c r="AD842" t="s">
        <v>32</v>
      </c>
      <c r="AE842" t="s">
        <v>32</v>
      </c>
      <c r="AF842">
        <v>48</v>
      </c>
      <c r="AG842">
        <v>48</v>
      </c>
      <c r="AH842">
        <f t="shared" si="13"/>
        <v>0</v>
      </c>
      <c r="AY842" t="s">
        <v>64</v>
      </c>
    </row>
    <row r="843" spans="2:51" x14ac:dyDescent="0.25">
      <c r="B843">
        <v>53</v>
      </c>
      <c r="C843" t="s">
        <v>29</v>
      </c>
      <c r="G843" s="2">
        <v>43559</v>
      </c>
      <c r="H843">
        <v>19</v>
      </c>
      <c r="I843">
        <v>17</v>
      </c>
      <c r="L843">
        <v>4</v>
      </c>
      <c r="M843">
        <v>19</v>
      </c>
      <c r="N843" t="s">
        <v>31</v>
      </c>
      <c r="O843">
        <v>19.43</v>
      </c>
      <c r="Q843">
        <v>74</v>
      </c>
      <c r="S843">
        <v>54</v>
      </c>
      <c r="T843">
        <v>71</v>
      </c>
      <c r="U843">
        <v>66.333333330000002</v>
      </c>
      <c r="V843">
        <v>148553.22469999999</v>
      </c>
      <c r="W843">
        <v>19</v>
      </c>
      <c r="X843">
        <v>1.2789999999999999E-4</v>
      </c>
      <c r="Y843">
        <v>0.256756757</v>
      </c>
      <c r="Z843">
        <v>0.28643216100000002</v>
      </c>
      <c r="AA843">
        <v>10</v>
      </c>
      <c r="AB843">
        <v>0</v>
      </c>
      <c r="AC843">
        <v>10</v>
      </c>
      <c r="AD843" t="s">
        <v>32</v>
      </c>
      <c r="AE843" t="s">
        <v>32</v>
      </c>
      <c r="AF843">
        <v>19</v>
      </c>
      <c r="AG843">
        <v>19</v>
      </c>
      <c r="AH843">
        <f t="shared" si="13"/>
        <v>0</v>
      </c>
    </row>
    <row r="844" spans="2:51" x14ac:dyDescent="0.25">
      <c r="B844">
        <v>54</v>
      </c>
      <c r="C844" t="s">
        <v>29</v>
      </c>
      <c r="G844" s="2">
        <v>43559</v>
      </c>
      <c r="H844">
        <v>19</v>
      </c>
      <c r="I844">
        <v>17</v>
      </c>
      <c r="L844">
        <v>4</v>
      </c>
      <c r="M844">
        <v>19</v>
      </c>
      <c r="N844" t="s">
        <v>31</v>
      </c>
      <c r="O844">
        <v>28.2</v>
      </c>
      <c r="Q844">
        <v>71</v>
      </c>
      <c r="S844">
        <v>62</v>
      </c>
      <c r="T844">
        <v>57</v>
      </c>
      <c r="U844">
        <v>63.333333330000002</v>
      </c>
      <c r="V844">
        <v>131378.15220000001</v>
      </c>
      <c r="W844">
        <v>13</v>
      </c>
      <c r="X844" s="1">
        <v>9.8999999999999994E-5</v>
      </c>
      <c r="Y844">
        <v>0.183098592</v>
      </c>
      <c r="Z844">
        <v>0.205263158</v>
      </c>
      <c r="AA844">
        <v>12</v>
      </c>
      <c r="AB844">
        <v>0</v>
      </c>
      <c r="AC844">
        <v>12</v>
      </c>
      <c r="AD844" t="s">
        <v>32</v>
      </c>
      <c r="AE844" t="s">
        <v>32</v>
      </c>
      <c r="AF844">
        <v>13</v>
      </c>
      <c r="AG844">
        <v>13</v>
      </c>
      <c r="AH844">
        <f t="shared" si="13"/>
        <v>0</v>
      </c>
    </row>
    <row r="845" spans="2:51" x14ac:dyDescent="0.25">
      <c r="B845">
        <v>55</v>
      </c>
      <c r="C845" t="s">
        <v>34</v>
      </c>
      <c r="G845" s="2">
        <v>43559</v>
      </c>
      <c r="H845">
        <v>19</v>
      </c>
      <c r="I845">
        <v>17</v>
      </c>
      <c r="L845">
        <v>4</v>
      </c>
      <c r="M845">
        <v>19</v>
      </c>
      <c r="N845" t="s">
        <v>31</v>
      </c>
      <c r="O845">
        <v>99</v>
      </c>
      <c r="Q845">
        <v>84</v>
      </c>
      <c r="S845">
        <v>53</v>
      </c>
      <c r="T845">
        <v>52</v>
      </c>
      <c r="U845">
        <v>63</v>
      </c>
      <c r="V845">
        <v>121215.10860000001</v>
      </c>
      <c r="W845">
        <v>85</v>
      </c>
      <c r="X845">
        <v>7.01233E-4</v>
      </c>
      <c r="Y845">
        <v>1.0119047619999999</v>
      </c>
      <c r="Z845">
        <v>1.3492063489999999</v>
      </c>
      <c r="AA845">
        <v>30</v>
      </c>
      <c r="AB845">
        <v>0</v>
      </c>
      <c r="AC845">
        <v>30</v>
      </c>
      <c r="AD845" t="s">
        <v>32</v>
      </c>
      <c r="AE845" t="s">
        <v>32</v>
      </c>
      <c r="AF845">
        <v>85</v>
      </c>
      <c r="AG845">
        <v>85</v>
      </c>
      <c r="AH845">
        <f t="shared" si="13"/>
        <v>0</v>
      </c>
    </row>
    <row r="846" spans="2:51" x14ac:dyDescent="0.25">
      <c r="B846">
        <v>56</v>
      </c>
      <c r="C846" t="s">
        <v>30</v>
      </c>
      <c r="G846" s="2">
        <v>43559</v>
      </c>
      <c r="H846">
        <v>19</v>
      </c>
      <c r="I846">
        <v>17</v>
      </c>
      <c r="L846">
        <v>4</v>
      </c>
      <c r="M846">
        <v>19</v>
      </c>
      <c r="N846" t="s">
        <v>31</v>
      </c>
      <c r="O846">
        <v>38</v>
      </c>
      <c r="Q846">
        <v>146</v>
      </c>
      <c r="S846">
        <v>189</v>
      </c>
      <c r="T846">
        <v>195</v>
      </c>
      <c r="U846">
        <v>176.66666670000001</v>
      </c>
      <c r="V846">
        <v>2817393.62</v>
      </c>
      <c r="W846">
        <v>20</v>
      </c>
      <c r="X846" s="1">
        <v>7.0999999999999998E-6</v>
      </c>
      <c r="Y846">
        <v>0.136986301</v>
      </c>
      <c r="Z846">
        <v>0.11320754700000001</v>
      </c>
      <c r="AA846">
        <v>16</v>
      </c>
      <c r="AB846">
        <v>0</v>
      </c>
      <c r="AC846">
        <v>16</v>
      </c>
      <c r="AD846" t="s">
        <v>32</v>
      </c>
      <c r="AE846" t="s">
        <v>32</v>
      </c>
      <c r="AF846">
        <v>20</v>
      </c>
      <c r="AG846">
        <v>20</v>
      </c>
      <c r="AH846">
        <f t="shared" si="13"/>
        <v>0</v>
      </c>
    </row>
    <row r="847" spans="2:51" x14ac:dyDescent="0.25">
      <c r="B847">
        <v>57</v>
      </c>
      <c r="C847" t="s">
        <v>30</v>
      </c>
      <c r="G847" s="2">
        <v>43559</v>
      </c>
      <c r="H847">
        <v>19</v>
      </c>
      <c r="I847">
        <v>17</v>
      </c>
      <c r="L847">
        <v>4</v>
      </c>
      <c r="M847">
        <v>19</v>
      </c>
      <c r="N847" t="s">
        <v>31</v>
      </c>
      <c r="O847">
        <v>48.31</v>
      </c>
      <c r="Q847">
        <v>86</v>
      </c>
      <c r="S847">
        <v>262</v>
      </c>
      <c r="T847">
        <v>206</v>
      </c>
      <c r="U847">
        <v>184.66666670000001</v>
      </c>
      <c r="V847">
        <v>2430329.835</v>
      </c>
      <c r="W847">
        <v>79</v>
      </c>
      <c r="X847" s="1">
        <v>3.2499999999999997E-5</v>
      </c>
      <c r="Y847">
        <v>0.91860465099999999</v>
      </c>
      <c r="Z847">
        <v>0.42779783399999999</v>
      </c>
      <c r="AA847">
        <v>64</v>
      </c>
      <c r="AB847">
        <v>0</v>
      </c>
      <c r="AC847">
        <v>64</v>
      </c>
      <c r="AD847" t="s">
        <v>32</v>
      </c>
      <c r="AE847" t="s">
        <v>32</v>
      </c>
      <c r="AF847">
        <v>79</v>
      </c>
      <c r="AG847">
        <v>79</v>
      </c>
      <c r="AH847">
        <f t="shared" si="13"/>
        <v>0</v>
      </c>
    </row>
    <row r="848" spans="2:51" x14ac:dyDescent="0.25">
      <c r="B848">
        <v>58</v>
      </c>
      <c r="C848" t="s">
        <v>34</v>
      </c>
      <c r="G848" s="2">
        <v>43559</v>
      </c>
      <c r="H848">
        <v>19</v>
      </c>
      <c r="I848">
        <v>17</v>
      </c>
      <c r="L848">
        <v>4</v>
      </c>
      <c r="M848">
        <v>19</v>
      </c>
      <c r="N848" t="s">
        <v>31</v>
      </c>
      <c r="O848">
        <v>56.85</v>
      </c>
      <c r="Q848">
        <v>173</v>
      </c>
      <c r="S848">
        <v>203</v>
      </c>
      <c r="T848">
        <v>259</v>
      </c>
      <c r="U848">
        <v>211.66666670000001</v>
      </c>
      <c r="V848">
        <v>4762556.716</v>
      </c>
      <c r="W848">
        <v>71</v>
      </c>
      <c r="X848" s="1">
        <v>1.49E-5</v>
      </c>
      <c r="Y848">
        <v>0.410404624</v>
      </c>
      <c r="Z848">
        <v>0.33543307100000003</v>
      </c>
      <c r="AA848">
        <v>39</v>
      </c>
      <c r="AB848">
        <v>0</v>
      </c>
      <c r="AC848">
        <v>39</v>
      </c>
      <c r="AD848" t="s">
        <v>32</v>
      </c>
      <c r="AE848" t="s">
        <v>32</v>
      </c>
      <c r="AF848">
        <v>71</v>
      </c>
      <c r="AG848">
        <v>71</v>
      </c>
      <c r="AH848">
        <f t="shared" si="13"/>
        <v>0</v>
      </c>
    </row>
    <row r="849" spans="2:51" x14ac:dyDescent="0.25">
      <c r="B849">
        <v>59</v>
      </c>
      <c r="C849" t="s">
        <v>29</v>
      </c>
      <c r="G849" s="2">
        <v>43559</v>
      </c>
      <c r="H849">
        <v>19</v>
      </c>
      <c r="I849">
        <v>17</v>
      </c>
      <c r="L849">
        <v>4</v>
      </c>
      <c r="M849">
        <v>19</v>
      </c>
      <c r="N849" t="s">
        <v>31</v>
      </c>
      <c r="O849">
        <v>50.81</v>
      </c>
      <c r="Q849">
        <v>146</v>
      </c>
      <c r="S849">
        <v>299</v>
      </c>
      <c r="T849">
        <v>203</v>
      </c>
      <c r="U849">
        <v>216</v>
      </c>
      <c r="V849">
        <v>4640003.8140000002</v>
      </c>
      <c r="W849">
        <v>47</v>
      </c>
      <c r="X849" s="1">
        <v>1.1E-5</v>
      </c>
      <c r="Y849">
        <v>0.34931506800000001</v>
      </c>
      <c r="Z849">
        <v>0.23611111100000001</v>
      </c>
      <c r="AA849">
        <v>51</v>
      </c>
      <c r="AB849">
        <v>0</v>
      </c>
      <c r="AC849">
        <v>51</v>
      </c>
      <c r="AD849" t="s">
        <v>35</v>
      </c>
      <c r="AE849" t="s">
        <v>35</v>
      </c>
      <c r="AF849">
        <v>51</v>
      </c>
      <c r="AG849">
        <v>51</v>
      </c>
      <c r="AH849">
        <f t="shared" si="13"/>
        <v>0</v>
      </c>
    </row>
    <row r="850" spans="2:51" x14ac:dyDescent="0.25">
      <c r="B850">
        <v>60</v>
      </c>
      <c r="C850" t="s">
        <v>34</v>
      </c>
      <c r="G850" s="2">
        <v>43559</v>
      </c>
      <c r="H850">
        <v>19</v>
      </c>
      <c r="I850">
        <v>17</v>
      </c>
      <c r="L850">
        <v>4</v>
      </c>
      <c r="M850">
        <v>19</v>
      </c>
      <c r="N850" t="s">
        <v>31</v>
      </c>
      <c r="O850">
        <v>55.95</v>
      </c>
      <c r="Q850">
        <v>180</v>
      </c>
      <c r="S850">
        <v>270</v>
      </c>
      <c r="T850">
        <v>293</v>
      </c>
      <c r="U850">
        <v>247.66666670000001</v>
      </c>
      <c r="V850">
        <v>7455935.5470000003</v>
      </c>
      <c r="W850">
        <v>185</v>
      </c>
      <c r="X850" s="1">
        <v>2.48E-5</v>
      </c>
      <c r="Y850">
        <v>1.0277777779999999</v>
      </c>
      <c r="Z850">
        <v>0.746971736</v>
      </c>
      <c r="AA850">
        <v>32</v>
      </c>
      <c r="AB850">
        <v>0</v>
      </c>
      <c r="AC850">
        <v>32</v>
      </c>
      <c r="AD850" t="s">
        <v>32</v>
      </c>
      <c r="AE850" t="s">
        <v>32</v>
      </c>
      <c r="AF850">
        <v>185</v>
      </c>
      <c r="AG850">
        <v>185</v>
      </c>
      <c r="AH850">
        <f t="shared" si="13"/>
        <v>0</v>
      </c>
      <c r="AY850" t="s">
        <v>65</v>
      </c>
    </row>
    <row r="851" spans="2:51" x14ac:dyDescent="0.25">
      <c r="B851">
        <v>61</v>
      </c>
      <c r="C851" t="s">
        <v>30</v>
      </c>
      <c r="G851" s="2">
        <v>43559</v>
      </c>
      <c r="H851">
        <v>19</v>
      </c>
      <c r="I851">
        <v>17</v>
      </c>
      <c r="L851">
        <v>4</v>
      </c>
      <c r="M851">
        <v>19</v>
      </c>
      <c r="N851" t="s">
        <v>31</v>
      </c>
      <c r="O851">
        <v>39.950000000000003</v>
      </c>
      <c r="Q851">
        <v>119</v>
      </c>
      <c r="S851">
        <v>204</v>
      </c>
      <c r="T851">
        <v>224</v>
      </c>
      <c r="U851">
        <v>182.33333329999999</v>
      </c>
      <c r="V851">
        <v>2847235.5830000001</v>
      </c>
      <c r="W851">
        <v>47</v>
      </c>
      <c r="X851" s="1">
        <v>1.6500000000000001E-5</v>
      </c>
      <c r="Y851">
        <v>0.39495798300000001</v>
      </c>
      <c r="Z851">
        <v>0.25776965299999999</v>
      </c>
      <c r="AA851">
        <v>33</v>
      </c>
      <c r="AB851">
        <v>0</v>
      </c>
      <c r="AC851">
        <v>33</v>
      </c>
      <c r="AD851" t="s">
        <v>32</v>
      </c>
      <c r="AE851" t="s">
        <v>32</v>
      </c>
      <c r="AF851">
        <v>47</v>
      </c>
      <c r="AG851">
        <v>47</v>
      </c>
      <c r="AH851">
        <f t="shared" si="13"/>
        <v>0</v>
      </c>
      <c r="AY851" t="s">
        <v>66</v>
      </c>
    </row>
    <row r="852" spans="2:51" x14ac:dyDescent="0.25">
      <c r="B852">
        <v>62</v>
      </c>
      <c r="C852" t="s">
        <v>34</v>
      </c>
      <c r="G852" s="2">
        <v>43559</v>
      </c>
      <c r="H852">
        <v>19</v>
      </c>
      <c r="I852">
        <v>17</v>
      </c>
      <c r="L852">
        <v>4</v>
      </c>
      <c r="M852">
        <v>19</v>
      </c>
      <c r="N852" t="s">
        <v>31</v>
      </c>
      <c r="O852">
        <v>44.7</v>
      </c>
      <c r="Q852">
        <v>127</v>
      </c>
      <c r="S852">
        <v>222</v>
      </c>
      <c r="T852">
        <v>196</v>
      </c>
      <c r="U852">
        <v>181.66666670000001</v>
      </c>
      <c r="V852">
        <v>2893416.9559999998</v>
      </c>
      <c r="W852">
        <v>32</v>
      </c>
      <c r="X852" s="1">
        <v>1.11E-5</v>
      </c>
      <c r="Y852">
        <v>0.25196850399999998</v>
      </c>
      <c r="Z852">
        <v>0.176146789</v>
      </c>
      <c r="AA852">
        <v>25</v>
      </c>
      <c r="AB852">
        <v>0</v>
      </c>
      <c r="AC852">
        <v>25</v>
      </c>
      <c r="AD852" t="s">
        <v>32</v>
      </c>
      <c r="AE852" t="s">
        <v>32</v>
      </c>
      <c r="AF852">
        <v>32</v>
      </c>
      <c r="AG852">
        <v>32</v>
      </c>
      <c r="AH852">
        <f t="shared" si="13"/>
        <v>0</v>
      </c>
    </row>
    <row r="853" spans="2:51" x14ac:dyDescent="0.25">
      <c r="B853">
        <v>63</v>
      </c>
      <c r="C853" t="s">
        <v>30</v>
      </c>
      <c r="G853" s="2">
        <v>43559</v>
      </c>
      <c r="H853">
        <v>19</v>
      </c>
      <c r="I853">
        <v>17</v>
      </c>
      <c r="L853">
        <v>4</v>
      </c>
      <c r="M853">
        <v>19</v>
      </c>
      <c r="N853" t="s">
        <v>31</v>
      </c>
      <c r="O853">
        <v>17.46</v>
      </c>
      <c r="Q853">
        <v>52</v>
      </c>
      <c r="S853">
        <v>50</v>
      </c>
      <c r="T853">
        <v>54</v>
      </c>
      <c r="U853">
        <v>52</v>
      </c>
      <c r="V853">
        <v>73513.206000000006</v>
      </c>
      <c r="W853">
        <v>11</v>
      </c>
      <c r="X853">
        <v>1.4963300000000001E-4</v>
      </c>
      <c r="Y853">
        <v>0.21153846200000001</v>
      </c>
      <c r="Z853">
        <v>0.21153846200000001</v>
      </c>
      <c r="AA853">
        <v>3</v>
      </c>
      <c r="AB853">
        <v>0</v>
      </c>
      <c r="AC853">
        <v>3</v>
      </c>
      <c r="AD853" t="s">
        <v>32</v>
      </c>
      <c r="AE853" t="s">
        <v>32</v>
      </c>
      <c r="AF853">
        <v>11</v>
      </c>
      <c r="AG853">
        <v>11</v>
      </c>
      <c r="AH853">
        <f t="shared" si="13"/>
        <v>0</v>
      </c>
    </row>
    <row r="854" spans="2:51" x14ac:dyDescent="0.25">
      <c r="B854">
        <v>64</v>
      </c>
      <c r="C854" t="s">
        <v>30</v>
      </c>
      <c r="G854" s="2">
        <v>43559</v>
      </c>
      <c r="H854">
        <v>19</v>
      </c>
      <c r="I854">
        <v>17</v>
      </c>
      <c r="L854">
        <v>4</v>
      </c>
      <c r="M854">
        <v>19</v>
      </c>
      <c r="N854" t="s">
        <v>31</v>
      </c>
      <c r="O854">
        <v>28.7</v>
      </c>
      <c r="Q854">
        <v>133</v>
      </c>
      <c r="S854">
        <v>72</v>
      </c>
      <c r="T854">
        <v>99</v>
      </c>
      <c r="U854">
        <v>101.33333330000001</v>
      </c>
      <c r="V854">
        <v>496383.78639999998</v>
      </c>
      <c r="W854">
        <v>18</v>
      </c>
      <c r="X854" s="1">
        <v>3.6300000000000001E-5</v>
      </c>
      <c r="Y854">
        <v>0.135338346</v>
      </c>
      <c r="Z854">
        <v>0.17763157900000001</v>
      </c>
      <c r="AA854">
        <v>8</v>
      </c>
      <c r="AB854">
        <v>0</v>
      </c>
      <c r="AC854">
        <v>8</v>
      </c>
      <c r="AD854" t="s">
        <v>32</v>
      </c>
      <c r="AE854" t="s">
        <v>32</v>
      </c>
      <c r="AF854">
        <v>18</v>
      </c>
      <c r="AG854">
        <v>18</v>
      </c>
      <c r="AH854">
        <f t="shared" si="13"/>
        <v>0</v>
      </c>
    </row>
    <row r="855" spans="2:51" x14ac:dyDescent="0.25">
      <c r="B855">
        <v>65</v>
      </c>
      <c r="C855" t="s">
        <v>30</v>
      </c>
      <c r="G855" s="2">
        <v>43559</v>
      </c>
      <c r="H855">
        <v>19</v>
      </c>
      <c r="I855">
        <v>17</v>
      </c>
      <c r="L855">
        <v>4</v>
      </c>
      <c r="M855">
        <v>19</v>
      </c>
      <c r="N855" t="s">
        <v>31</v>
      </c>
      <c r="O855">
        <v>16.78</v>
      </c>
      <c r="Q855">
        <v>68</v>
      </c>
      <c r="S855">
        <v>65</v>
      </c>
      <c r="T855">
        <v>52</v>
      </c>
      <c r="U855">
        <v>61.666666669999998</v>
      </c>
      <c r="V855">
        <v>120343.8409</v>
      </c>
      <c r="W855">
        <v>10</v>
      </c>
      <c r="X855" s="1">
        <v>8.3100000000000001E-5</v>
      </c>
      <c r="Y855">
        <v>0.147058824</v>
      </c>
      <c r="Z855">
        <v>0.162162162</v>
      </c>
      <c r="AA855">
        <v>6</v>
      </c>
      <c r="AB855">
        <v>0</v>
      </c>
      <c r="AC855">
        <v>6</v>
      </c>
      <c r="AD855" t="s">
        <v>32</v>
      </c>
      <c r="AE855" t="s">
        <v>32</v>
      </c>
      <c r="AF855">
        <v>10</v>
      </c>
      <c r="AG855">
        <v>10</v>
      </c>
      <c r="AH855">
        <f t="shared" si="13"/>
        <v>0</v>
      </c>
    </row>
    <row r="856" spans="2:51" x14ac:dyDescent="0.25">
      <c r="B856">
        <v>66</v>
      </c>
      <c r="C856" t="s">
        <v>29</v>
      </c>
      <c r="G856" s="2">
        <v>43559</v>
      </c>
      <c r="H856">
        <v>19</v>
      </c>
      <c r="I856">
        <v>17</v>
      </c>
      <c r="L856">
        <v>4</v>
      </c>
      <c r="M856">
        <v>19</v>
      </c>
      <c r="N856" t="s">
        <v>31</v>
      </c>
      <c r="O856">
        <v>17.11</v>
      </c>
      <c r="Q856">
        <v>66</v>
      </c>
      <c r="S856">
        <v>72</v>
      </c>
      <c r="T856">
        <v>59</v>
      </c>
      <c r="U856">
        <v>65.666666669999998</v>
      </c>
      <c r="V856">
        <v>146800.2175</v>
      </c>
      <c r="W856">
        <v>15</v>
      </c>
      <c r="X856">
        <v>1.0218E-4</v>
      </c>
      <c r="Y856">
        <v>0.22727272700000001</v>
      </c>
      <c r="Z856">
        <v>0.228426396</v>
      </c>
      <c r="AA856">
        <v>12</v>
      </c>
      <c r="AB856">
        <v>0</v>
      </c>
      <c r="AC856">
        <v>12</v>
      </c>
      <c r="AD856" t="s">
        <v>32</v>
      </c>
      <c r="AE856" t="s">
        <v>32</v>
      </c>
      <c r="AF856">
        <v>15</v>
      </c>
      <c r="AG856">
        <v>15</v>
      </c>
      <c r="AH856">
        <f t="shared" si="13"/>
        <v>0</v>
      </c>
    </row>
    <row r="857" spans="2:51" x14ac:dyDescent="0.25">
      <c r="B857">
        <v>67</v>
      </c>
      <c r="C857" t="s">
        <v>30</v>
      </c>
      <c r="G857" s="2">
        <v>43559</v>
      </c>
      <c r="H857">
        <v>19</v>
      </c>
      <c r="I857">
        <v>17</v>
      </c>
      <c r="L857">
        <v>4</v>
      </c>
      <c r="M857">
        <v>19</v>
      </c>
      <c r="N857" t="s">
        <v>31</v>
      </c>
      <c r="O857">
        <v>17.149999999999999</v>
      </c>
      <c r="Q857">
        <v>72</v>
      </c>
      <c r="S857">
        <v>43</v>
      </c>
      <c r="T857">
        <v>50</v>
      </c>
      <c r="U857">
        <v>55</v>
      </c>
      <c r="V857">
        <v>81053.021999999997</v>
      </c>
      <c r="W857">
        <v>7</v>
      </c>
      <c r="X857" s="1">
        <v>8.6399999999999999E-5</v>
      </c>
      <c r="Y857">
        <v>9.7222221999999997E-2</v>
      </c>
      <c r="Z857">
        <v>0.127272727</v>
      </c>
      <c r="AA857">
        <v>4</v>
      </c>
      <c r="AB857">
        <v>0</v>
      </c>
      <c r="AC857">
        <v>4</v>
      </c>
      <c r="AD857" t="s">
        <v>32</v>
      </c>
      <c r="AE857" t="s">
        <v>32</v>
      </c>
      <c r="AF857">
        <v>7</v>
      </c>
      <c r="AG857">
        <v>7</v>
      </c>
      <c r="AH857">
        <f t="shared" si="13"/>
        <v>0</v>
      </c>
    </row>
    <row r="858" spans="2:51" x14ac:dyDescent="0.25">
      <c r="B858">
        <v>68</v>
      </c>
      <c r="C858" t="s">
        <v>34</v>
      </c>
      <c r="G858" s="2">
        <v>43559</v>
      </c>
      <c r="H858">
        <v>19</v>
      </c>
      <c r="I858">
        <v>17</v>
      </c>
      <c r="L858">
        <v>4</v>
      </c>
      <c r="M858">
        <v>19</v>
      </c>
      <c r="N858" t="s">
        <v>31</v>
      </c>
      <c r="O858">
        <v>55.03</v>
      </c>
      <c r="Q858">
        <v>201</v>
      </c>
      <c r="S858">
        <v>230</v>
      </c>
      <c r="T858">
        <v>262</v>
      </c>
      <c r="U858">
        <v>231</v>
      </c>
      <c r="V858">
        <v>6341959.1490000002</v>
      </c>
      <c r="W858">
        <v>173</v>
      </c>
      <c r="X858" s="1">
        <v>2.73E-5</v>
      </c>
      <c r="Y858">
        <v>0.86069651700000005</v>
      </c>
      <c r="Z858">
        <v>0.74891774899999997</v>
      </c>
      <c r="AA858">
        <v>48</v>
      </c>
      <c r="AB858">
        <v>0</v>
      </c>
      <c r="AC858">
        <v>48</v>
      </c>
      <c r="AD858" t="s">
        <v>32</v>
      </c>
      <c r="AE858" t="s">
        <v>32</v>
      </c>
      <c r="AF858">
        <v>173</v>
      </c>
      <c r="AG858">
        <v>173</v>
      </c>
      <c r="AH858">
        <f t="shared" si="13"/>
        <v>0</v>
      </c>
      <c r="AY858" t="s">
        <v>37</v>
      </c>
    </row>
    <row r="859" spans="2:51" x14ac:dyDescent="0.25">
      <c r="B859">
        <v>69</v>
      </c>
      <c r="C859" t="s">
        <v>34</v>
      </c>
      <c r="G859" s="2">
        <v>43559</v>
      </c>
      <c r="H859">
        <v>19</v>
      </c>
      <c r="I859">
        <v>17</v>
      </c>
      <c r="L859">
        <v>4</v>
      </c>
      <c r="M859">
        <v>19</v>
      </c>
      <c r="N859" t="s">
        <v>31</v>
      </c>
      <c r="O859">
        <v>54.08</v>
      </c>
      <c r="Q859">
        <v>206</v>
      </c>
      <c r="S859">
        <v>267</v>
      </c>
      <c r="T859">
        <v>261</v>
      </c>
      <c r="U859">
        <v>244.66666670000001</v>
      </c>
      <c r="V859">
        <v>7516527.3930000002</v>
      </c>
      <c r="W859">
        <v>74</v>
      </c>
      <c r="X859" s="1">
        <v>9.8400000000000007E-6</v>
      </c>
      <c r="Y859">
        <v>0.35922330099999999</v>
      </c>
      <c r="Z859">
        <v>0.302452316</v>
      </c>
      <c r="AA859">
        <v>61</v>
      </c>
      <c r="AB859">
        <v>0</v>
      </c>
      <c r="AC859">
        <v>61</v>
      </c>
      <c r="AD859" t="s">
        <v>32</v>
      </c>
      <c r="AE859" t="s">
        <v>32</v>
      </c>
      <c r="AF859">
        <v>74</v>
      </c>
      <c r="AG859">
        <v>74</v>
      </c>
      <c r="AH859">
        <f t="shared" si="13"/>
        <v>0</v>
      </c>
      <c r="AY859" t="s">
        <v>37</v>
      </c>
    </row>
    <row r="860" spans="2:51" x14ac:dyDescent="0.25">
      <c r="B860">
        <v>70</v>
      </c>
      <c r="C860" t="s">
        <v>30</v>
      </c>
      <c r="G860" s="2">
        <v>43559</v>
      </c>
      <c r="H860">
        <v>19</v>
      </c>
      <c r="I860">
        <v>17</v>
      </c>
      <c r="L860">
        <v>4</v>
      </c>
      <c r="M860">
        <v>19</v>
      </c>
      <c r="N860" t="s">
        <v>31</v>
      </c>
      <c r="O860">
        <v>21.67</v>
      </c>
      <c r="Q860">
        <v>64</v>
      </c>
      <c r="S860">
        <v>61</v>
      </c>
      <c r="T860">
        <v>60</v>
      </c>
      <c r="U860">
        <v>61.666666669999998</v>
      </c>
      <c r="V860">
        <v>122647.67359999999</v>
      </c>
      <c r="W860">
        <v>12</v>
      </c>
      <c r="X860" s="1">
        <v>9.7800000000000006E-5</v>
      </c>
      <c r="Y860">
        <v>0.1875</v>
      </c>
      <c r="Z860">
        <v>0.19459459500000001</v>
      </c>
      <c r="AA860">
        <v>11</v>
      </c>
      <c r="AB860">
        <v>0</v>
      </c>
      <c r="AC860">
        <v>11</v>
      </c>
      <c r="AD860" t="s">
        <v>32</v>
      </c>
      <c r="AE860" t="s">
        <v>32</v>
      </c>
      <c r="AF860">
        <v>12</v>
      </c>
      <c r="AG860">
        <v>12</v>
      </c>
      <c r="AH860">
        <f t="shared" si="13"/>
        <v>0</v>
      </c>
    </row>
    <row r="861" spans="2:51" x14ac:dyDescent="0.25">
      <c r="B861">
        <v>71</v>
      </c>
      <c r="C861" t="s">
        <v>34</v>
      </c>
      <c r="G861" s="2">
        <v>43559</v>
      </c>
      <c r="H861">
        <v>19</v>
      </c>
      <c r="I861">
        <v>17</v>
      </c>
      <c r="L861">
        <v>4</v>
      </c>
      <c r="M861">
        <v>19</v>
      </c>
      <c r="N861" t="s">
        <v>31</v>
      </c>
      <c r="O861">
        <v>16.8</v>
      </c>
      <c r="Q861">
        <v>81</v>
      </c>
      <c r="S861">
        <v>52</v>
      </c>
      <c r="T861">
        <v>35</v>
      </c>
      <c r="U861">
        <v>56</v>
      </c>
      <c r="V861">
        <v>77188.866299999994</v>
      </c>
      <c r="W861">
        <v>7</v>
      </c>
      <c r="X861">
        <v>1.4250800000000001E-4</v>
      </c>
      <c r="Y861">
        <v>0.13580246900000001</v>
      </c>
      <c r="Z861">
        <v>0.196428571</v>
      </c>
      <c r="AA861">
        <v>11</v>
      </c>
      <c r="AB861">
        <v>0</v>
      </c>
      <c r="AC861">
        <v>11</v>
      </c>
      <c r="AD861" t="s">
        <v>35</v>
      </c>
      <c r="AE861" t="s">
        <v>35</v>
      </c>
      <c r="AF861">
        <v>11</v>
      </c>
      <c r="AG861">
        <v>11</v>
      </c>
      <c r="AH861">
        <f t="shared" si="13"/>
        <v>0</v>
      </c>
    </row>
    <row r="862" spans="2:51" x14ac:dyDescent="0.25">
      <c r="B862">
        <v>73</v>
      </c>
      <c r="C862" t="s">
        <v>34</v>
      </c>
      <c r="G862" s="2">
        <v>43559</v>
      </c>
      <c r="H862">
        <v>19</v>
      </c>
      <c r="I862">
        <v>17</v>
      </c>
      <c r="L862">
        <v>4</v>
      </c>
      <c r="M862">
        <v>19</v>
      </c>
      <c r="N862" t="s">
        <v>31</v>
      </c>
      <c r="O862">
        <v>56.9</v>
      </c>
      <c r="Q862">
        <v>146</v>
      </c>
      <c r="S862">
        <v>188</v>
      </c>
      <c r="T862">
        <v>296</v>
      </c>
      <c r="U862">
        <v>210</v>
      </c>
      <c r="V862">
        <v>4254031.2079999996</v>
      </c>
      <c r="W862">
        <v>51</v>
      </c>
      <c r="X862" s="1">
        <v>1.2E-5</v>
      </c>
      <c r="Y862">
        <v>0.34931506800000001</v>
      </c>
      <c r="Z862">
        <v>0.242857143</v>
      </c>
      <c r="AA862">
        <v>43</v>
      </c>
      <c r="AB862">
        <v>0</v>
      </c>
      <c r="AC862">
        <v>43</v>
      </c>
      <c r="AD862" t="s">
        <v>32</v>
      </c>
      <c r="AE862" t="s">
        <v>32</v>
      </c>
      <c r="AF862">
        <v>51</v>
      </c>
      <c r="AG862">
        <v>51</v>
      </c>
      <c r="AH862">
        <f t="shared" si="13"/>
        <v>0</v>
      </c>
    </row>
    <row r="863" spans="2:51" x14ac:dyDescent="0.25">
      <c r="B863">
        <v>74</v>
      </c>
      <c r="C863" t="s">
        <v>30</v>
      </c>
      <c r="G863" s="2">
        <v>43559</v>
      </c>
      <c r="H863">
        <v>19</v>
      </c>
      <c r="I863">
        <v>17</v>
      </c>
      <c r="L863">
        <v>4</v>
      </c>
      <c r="M863">
        <v>19</v>
      </c>
      <c r="N863" t="s">
        <v>31</v>
      </c>
      <c r="O863">
        <v>19.45</v>
      </c>
      <c r="Q863">
        <v>78</v>
      </c>
      <c r="S863">
        <v>49</v>
      </c>
      <c r="T863">
        <v>66</v>
      </c>
      <c r="U863">
        <v>64.333333330000002</v>
      </c>
      <c r="V863">
        <v>132078.7268</v>
      </c>
      <c r="W863">
        <v>11</v>
      </c>
      <c r="X863" s="1">
        <v>8.3300000000000005E-5</v>
      </c>
      <c r="Y863">
        <v>0.14102564100000001</v>
      </c>
      <c r="Z863">
        <v>0.17098445600000001</v>
      </c>
      <c r="AA863">
        <v>7</v>
      </c>
      <c r="AB863">
        <v>0</v>
      </c>
      <c r="AC863">
        <v>7</v>
      </c>
      <c r="AD863" t="s">
        <v>32</v>
      </c>
      <c r="AE863" t="s">
        <v>32</v>
      </c>
      <c r="AF863">
        <v>11</v>
      </c>
      <c r="AG863">
        <v>11</v>
      </c>
      <c r="AH863">
        <f t="shared" si="13"/>
        <v>0</v>
      </c>
    </row>
    <row r="864" spans="2:51" x14ac:dyDescent="0.25">
      <c r="B864">
        <v>75</v>
      </c>
      <c r="C864" t="s">
        <v>30</v>
      </c>
      <c r="G864" s="2">
        <v>43559</v>
      </c>
      <c r="H864">
        <v>19</v>
      </c>
      <c r="I864">
        <v>17</v>
      </c>
      <c r="L864">
        <v>4</v>
      </c>
      <c r="M864">
        <v>19</v>
      </c>
      <c r="N864" t="s">
        <v>31</v>
      </c>
      <c r="O864">
        <v>18.84</v>
      </c>
      <c r="Q864">
        <v>73</v>
      </c>
      <c r="S864">
        <v>63</v>
      </c>
      <c r="T864">
        <v>67</v>
      </c>
      <c r="U864">
        <v>67.666666669999998</v>
      </c>
      <c r="V864">
        <v>161337.9252</v>
      </c>
      <c r="W864">
        <v>16</v>
      </c>
      <c r="X864" s="1">
        <v>9.9199999999999999E-5</v>
      </c>
      <c r="Y864">
        <v>0.219178082</v>
      </c>
      <c r="Z864">
        <v>0.236453202</v>
      </c>
      <c r="AA864">
        <v>5</v>
      </c>
      <c r="AB864">
        <v>0</v>
      </c>
      <c r="AC864">
        <v>5</v>
      </c>
      <c r="AD864" t="s">
        <v>32</v>
      </c>
      <c r="AE864" t="s">
        <v>32</v>
      </c>
      <c r="AF864">
        <v>16</v>
      </c>
      <c r="AG864">
        <v>16</v>
      </c>
      <c r="AH864">
        <f t="shared" si="13"/>
        <v>0</v>
      </c>
    </row>
    <row r="865" spans="2:51" x14ac:dyDescent="0.25">
      <c r="B865">
        <v>76</v>
      </c>
      <c r="C865" t="s">
        <v>30</v>
      </c>
      <c r="G865" s="2">
        <v>43559</v>
      </c>
      <c r="H865">
        <v>19</v>
      </c>
      <c r="I865">
        <v>17</v>
      </c>
      <c r="L865">
        <v>4</v>
      </c>
      <c r="M865">
        <v>19</v>
      </c>
      <c r="N865" t="s">
        <v>31</v>
      </c>
      <c r="O865">
        <v>25.25</v>
      </c>
      <c r="Q865">
        <v>71</v>
      </c>
      <c r="S865">
        <v>144</v>
      </c>
      <c r="T865">
        <v>147</v>
      </c>
      <c r="U865">
        <v>120.66666669999999</v>
      </c>
      <c r="V865">
        <v>786930.59589999996</v>
      </c>
      <c r="W865">
        <v>37</v>
      </c>
      <c r="X865" s="1">
        <v>4.6999999999999997E-5</v>
      </c>
      <c r="Y865">
        <v>0.52112676099999999</v>
      </c>
      <c r="Z865">
        <v>0.30662983399999999</v>
      </c>
      <c r="AA865">
        <v>28</v>
      </c>
      <c r="AB865">
        <v>0</v>
      </c>
      <c r="AC865">
        <v>28</v>
      </c>
      <c r="AD865" t="s">
        <v>32</v>
      </c>
      <c r="AE865" t="s">
        <v>32</v>
      </c>
      <c r="AF865">
        <v>37</v>
      </c>
      <c r="AG865">
        <v>37</v>
      </c>
      <c r="AH865">
        <f t="shared" si="13"/>
        <v>0</v>
      </c>
      <c r="AY865" t="s">
        <v>37</v>
      </c>
    </row>
    <row r="866" spans="2:51" x14ac:dyDescent="0.25">
      <c r="B866">
        <v>77</v>
      </c>
      <c r="C866" t="s">
        <v>34</v>
      </c>
      <c r="G866" s="2">
        <v>43559</v>
      </c>
      <c r="H866">
        <v>19</v>
      </c>
      <c r="I866">
        <v>17</v>
      </c>
      <c r="L866">
        <v>4</v>
      </c>
      <c r="M866">
        <v>19</v>
      </c>
      <c r="N866" t="s">
        <v>31</v>
      </c>
      <c r="O866">
        <v>30.46</v>
      </c>
      <c r="Q866">
        <v>61</v>
      </c>
      <c r="S866">
        <v>68</v>
      </c>
      <c r="T866">
        <v>76</v>
      </c>
      <c r="U866">
        <v>68.333333330000002</v>
      </c>
      <c r="V866">
        <v>165063.32740000001</v>
      </c>
      <c r="W866">
        <v>16</v>
      </c>
      <c r="X866" s="1">
        <v>9.6899999999999997E-5</v>
      </c>
      <c r="Y866">
        <v>0.26229508200000001</v>
      </c>
      <c r="Z866">
        <v>0.23414634100000001</v>
      </c>
      <c r="AA866">
        <v>10</v>
      </c>
      <c r="AB866">
        <v>0</v>
      </c>
      <c r="AC866">
        <v>10</v>
      </c>
      <c r="AD866" t="s">
        <v>32</v>
      </c>
      <c r="AE866" t="s">
        <v>32</v>
      </c>
      <c r="AF866">
        <v>16</v>
      </c>
      <c r="AG866">
        <v>16</v>
      </c>
      <c r="AH866">
        <f t="shared" si="13"/>
        <v>0</v>
      </c>
    </row>
    <row r="867" spans="2:51" x14ac:dyDescent="0.25">
      <c r="B867">
        <v>78</v>
      </c>
      <c r="C867" t="s">
        <v>29</v>
      </c>
      <c r="G867" s="2">
        <v>43559</v>
      </c>
      <c r="H867">
        <v>19</v>
      </c>
      <c r="I867">
        <v>17</v>
      </c>
      <c r="L867">
        <v>4</v>
      </c>
      <c r="M867">
        <v>19</v>
      </c>
      <c r="N867" t="s">
        <v>31</v>
      </c>
      <c r="O867">
        <v>41.71</v>
      </c>
      <c r="Q867">
        <v>127</v>
      </c>
      <c r="S867">
        <v>140</v>
      </c>
      <c r="T867">
        <v>146</v>
      </c>
      <c r="U867">
        <v>137.66666670000001</v>
      </c>
      <c r="V867">
        <v>1359198.442</v>
      </c>
      <c r="W867">
        <v>9</v>
      </c>
      <c r="X867" s="1">
        <v>6.6200000000000001E-6</v>
      </c>
      <c r="Y867">
        <v>7.0866141999999993E-2</v>
      </c>
      <c r="Z867">
        <v>6.5375302999999996E-2</v>
      </c>
      <c r="AA867">
        <v>6</v>
      </c>
      <c r="AB867">
        <v>0</v>
      </c>
      <c r="AC867">
        <v>6</v>
      </c>
      <c r="AD867" t="s">
        <v>32</v>
      </c>
      <c r="AE867" t="s">
        <v>32</v>
      </c>
      <c r="AF867">
        <v>9</v>
      </c>
      <c r="AG867">
        <v>9</v>
      </c>
      <c r="AH867">
        <f t="shared" si="13"/>
        <v>0</v>
      </c>
    </row>
    <row r="868" spans="2:51" x14ac:dyDescent="0.25">
      <c r="B868">
        <v>79</v>
      </c>
      <c r="C868" t="s">
        <v>30</v>
      </c>
      <c r="G868" s="2">
        <v>43559</v>
      </c>
      <c r="H868">
        <v>19</v>
      </c>
      <c r="I868">
        <v>17</v>
      </c>
      <c r="L868">
        <v>4</v>
      </c>
      <c r="M868">
        <v>19</v>
      </c>
      <c r="N868" t="s">
        <v>31</v>
      </c>
      <c r="O868">
        <v>26.04</v>
      </c>
      <c r="Q868">
        <v>91</v>
      </c>
      <c r="S868">
        <v>82</v>
      </c>
      <c r="T868">
        <v>63</v>
      </c>
      <c r="U868">
        <v>78.666666669999998</v>
      </c>
      <c r="V868">
        <v>246146.7181</v>
      </c>
      <c r="W868">
        <v>9</v>
      </c>
      <c r="X868" s="1">
        <v>3.6600000000000002E-5</v>
      </c>
      <c r="Y868">
        <v>9.8901099000000006E-2</v>
      </c>
      <c r="Z868">
        <v>0.11440678</v>
      </c>
      <c r="AA868">
        <v>1</v>
      </c>
      <c r="AB868">
        <v>0</v>
      </c>
      <c r="AC868">
        <v>1</v>
      </c>
      <c r="AD868" t="s">
        <v>32</v>
      </c>
      <c r="AE868" t="s">
        <v>32</v>
      </c>
      <c r="AF868">
        <v>9</v>
      </c>
      <c r="AG868">
        <v>9</v>
      </c>
      <c r="AH868">
        <f t="shared" si="13"/>
        <v>0</v>
      </c>
    </row>
    <row r="869" spans="2:51" x14ac:dyDescent="0.25">
      <c r="B869">
        <v>80</v>
      </c>
      <c r="C869" t="s">
        <v>34</v>
      </c>
      <c r="G869" s="2">
        <v>43559</v>
      </c>
      <c r="H869">
        <v>19</v>
      </c>
      <c r="I869">
        <v>17</v>
      </c>
      <c r="L869">
        <v>4</v>
      </c>
      <c r="M869">
        <v>19</v>
      </c>
      <c r="N869" t="s">
        <v>31</v>
      </c>
      <c r="O869">
        <v>30.69</v>
      </c>
      <c r="Q869">
        <v>122</v>
      </c>
      <c r="S869">
        <v>140</v>
      </c>
      <c r="T869">
        <v>158</v>
      </c>
      <c r="U869">
        <v>140</v>
      </c>
      <c r="V869">
        <v>1413003.406</v>
      </c>
      <c r="W869">
        <v>26</v>
      </c>
      <c r="X869" s="1">
        <v>1.84E-5</v>
      </c>
      <c r="Y869">
        <v>0.21311475399999999</v>
      </c>
      <c r="Z869">
        <v>0.18571428600000001</v>
      </c>
      <c r="AA869">
        <v>7</v>
      </c>
      <c r="AB869">
        <v>0</v>
      </c>
      <c r="AC869">
        <v>7</v>
      </c>
      <c r="AD869" t="s">
        <v>32</v>
      </c>
      <c r="AE869" t="s">
        <v>32</v>
      </c>
      <c r="AF869">
        <v>26</v>
      </c>
      <c r="AG869">
        <v>26</v>
      </c>
      <c r="AH869">
        <f t="shared" si="13"/>
        <v>0</v>
      </c>
    </row>
    <row r="870" spans="2:51" x14ac:dyDescent="0.25">
      <c r="B870">
        <v>81</v>
      </c>
      <c r="C870" t="s">
        <v>29</v>
      </c>
      <c r="G870" s="2">
        <v>43559</v>
      </c>
      <c r="H870">
        <v>19</v>
      </c>
      <c r="I870">
        <v>17</v>
      </c>
      <c r="L870">
        <v>4</v>
      </c>
      <c r="M870">
        <v>19</v>
      </c>
      <c r="N870" t="s">
        <v>31</v>
      </c>
      <c r="O870">
        <v>31.87</v>
      </c>
      <c r="Q870">
        <v>124</v>
      </c>
      <c r="S870">
        <v>213</v>
      </c>
      <c r="T870">
        <v>22</v>
      </c>
      <c r="U870">
        <v>119.66666669999999</v>
      </c>
      <c r="V870">
        <v>304244.14199999999</v>
      </c>
      <c r="W870">
        <v>30</v>
      </c>
      <c r="X870" s="1">
        <v>9.8599999999999998E-5</v>
      </c>
      <c r="Y870">
        <v>0.24193548400000001</v>
      </c>
      <c r="Z870">
        <v>0.25069637900000002</v>
      </c>
      <c r="AA870">
        <v>15</v>
      </c>
      <c r="AB870">
        <v>0</v>
      </c>
      <c r="AC870">
        <v>15</v>
      </c>
      <c r="AD870" t="s">
        <v>32</v>
      </c>
      <c r="AE870" t="s">
        <v>32</v>
      </c>
      <c r="AF870">
        <v>30</v>
      </c>
      <c r="AG870">
        <v>30</v>
      </c>
      <c r="AH870">
        <f t="shared" si="13"/>
        <v>0</v>
      </c>
    </row>
    <row r="871" spans="2:51" x14ac:dyDescent="0.25">
      <c r="B871">
        <v>82</v>
      </c>
      <c r="C871" t="s">
        <v>30</v>
      </c>
      <c r="G871" s="2">
        <v>43559</v>
      </c>
      <c r="H871">
        <v>19</v>
      </c>
      <c r="I871">
        <v>17</v>
      </c>
      <c r="L871">
        <v>4</v>
      </c>
      <c r="M871">
        <v>19</v>
      </c>
      <c r="N871" t="s">
        <v>31</v>
      </c>
      <c r="O871">
        <v>18.739999999999998</v>
      </c>
      <c r="Q871">
        <v>70</v>
      </c>
      <c r="S871">
        <v>60</v>
      </c>
      <c r="T871">
        <v>66</v>
      </c>
      <c r="U871">
        <v>65.333333330000002</v>
      </c>
      <c r="V871">
        <v>145141.45800000001</v>
      </c>
      <c r="W871">
        <v>13</v>
      </c>
      <c r="X871" s="1">
        <v>8.9599999999999996E-5</v>
      </c>
      <c r="Y871">
        <v>0.18571428600000001</v>
      </c>
      <c r="Z871">
        <v>0.19897959200000001</v>
      </c>
      <c r="AA871">
        <v>8</v>
      </c>
      <c r="AB871">
        <v>0</v>
      </c>
      <c r="AC871">
        <v>8</v>
      </c>
      <c r="AD871" t="s">
        <v>32</v>
      </c>
      <c r="AE871" t="s">
        <v>32</v>
      </c>
      <c r="AF871">
        <v>13</v>
      </c>
      <c r="AG871">
        <v>13</v>
      </c>
      <c r="AH871">
        <f t="shared" si="13"/>
        <v>0</v>
      </c>
    </row>
    <row r="872" spans="2:51" x14ac:dyDescent="0.25">
      <c r="B872">
        <v>83</v>
      </c>
      <c r="C872" t="s">
        <v>30</v>
      </c>
      <c r="G872" s="2">
        <v>43559</v>
      </c>
      <c r="H872">
        <v>19</v>
      </c>
      <c r="I872">
        <v>17</v>
      </c>
      <c r="L872">
        <v>4</v>
      </c>
      <c r="M872">
        <v>19</v>
      </c>
      <c r="N872" t="s">
        <v>31</v>
      </c>
      <c r="O872">
        <v>36.840000000000003</v>
      </c>
      <c r="Q872">
        <v>118</v>
      </c>
      <c r="S872">
        <v>150</v>
      </c>
      <c r="T872">
        <v>134</v>
      </c>
      <c r="U872">
        <v>134</v>
      </c>
      <c r="V872">
        <v>1241870.527</v>
      </c>
      <c r="W872">
        <v>42</v>
      </c>
      <c r="X872" s="1">
        <v>3.3800000000000002E-5</v>
      </c>
      <c r="Y872">
        <v>0.355932203</v>
      </c>
      <c r="Z872">
        <v>0.31343283599999999</v>
      </c>
      <c r="AA872">
        <v>17</v>
      </c>
      <c r="AB872">
        <v>0</v>
      </c>
      <c r="AC872">
        <v>17</v>
      </c>
      <c r="AD872" t="s">
        <v>32</v>
      </c>
      <c r="AE872" t="s">
        <v>32</v>
      </c>
      <c r="AF872">
        <v>42</v>
      </c>
      <c r="AG872">
        <v>42</v>
      </c>
      <c r="AH872">
        <f t="shared" si="13"/>
        <v>0</v>
      </c>
    </row>
    <row r="873" spans="2:51" x14ac:dyDescent="0.25">
      <c r="B873">
        <v>84</v>
      </c>
      <c r="C873" t="s">
        <v>29</v>
      </c>
      <c r="G873" s="2">
        <v>43559</v>
      </c>
      <c r="H873">
        <v>19</v>
      </c>
      <c r="I873">
        <v>17</v>
      </c>
      <c r="L873">
        <v>4</v>
      </c>
      <c r="M873">
        <v>19</v>
      </c>
      <c r="N873" t="s">
        <v>31</v>
      </c>
      <c r="O873">
        <v>58.75</v>
      </c>
      <c r="Q873">
        <v>124</v>
      </c>
      <c r="S873">
        <v>181</v>
      </c>
      <c r="T873">
        <v>82</v>
      </c>
      <c r="U873">
        <v>129</v>
      </c>
      <c r="V873">
        <v>963634.56149999995</v>
      </c>
      <c r="W873">
        <v>57</v>
      </c>
      <c r="X873" s="1">
        <v>5.9200000000000002E-5</v>
      </c>
      <c r="Y873">
        <v>0.45967741899999998</v>
      </c>
      <c r="Z873">
        <v>0.44186046499999998</v>
      </c>
      <c r="AA873">
        <v>25</v>
      </c>
      <c r="AB873">
        <v>0</v>
      </c>
      <c r="AC873">
        <v>25</v>
      </c>
      <c r="AD873" t="s">
        <v>32</v>
      </c>
      <c r="AE873" t="s">
        <v>32</v>
      </c>
      <c r="AF873">
        <v>57</v>
      </c>
      <c r="AG873">
        <v>57</v>
      </c>
      <c r="AH873">
        <f t="shared" si="13"/>
        <v>0</v>
      </c>
      <c r="AY873" t="s">
        <v>48</v>
      </c>
    </row>
    <row r="874" spans="2:51" x14ac:dyDescent="0.25">
      <c r="B874">
        <v>85</v>
      </c>
      <c r="C874" t="s">
        <v>30</v>
      </c>
      <c r="G874" s="2">
        <v>43559</v>
      </c>
      <c r="H874">
        <v>19</v>
      </c>
      <c r="I874">
        <v>17</v>
      </c>
      <c r="L874">
        <v>4</v>
      </c>
      <c r="M874">
        <v>19</v>
      </c>
      <c r="N874" t="s">
        <v>31</v>
      </c>
      <c r="O874">
        <v>29.21</v>
      </c>
      <c r="Q874">
        <v>82</v>
      </c>
      <c r="S874">
        <v>145</v>
      </c>
      <c r="T874">
        <v>154</v>
      </c>
      <c r="U874">
        <v>127</v>
      </c>
      <c r="V874">
        <v>958739.96420000005</v>
      </c>
      <c r="W874">
        <v>37</v>
      </c>
      <c r="X874" s="1">
        <v>3.8600000000000003E-5</v>
      </c>
      <c r="Y874">
        <v>0.45121951199999999</v>
      </c>
      <c r="Z874">
        <v>0.29133858299999998</v>
      </c>
      <c r="AA874">
        <v>29</v>
      </c>
      <c r="AB874">
        <v>0</v>
      </c>
      <c r="AC874">
        <v>29</v>
      </c>
      <c r="AD874" t="s">
        <v>32</v>
      </c>
      <c r="AE874" t="s">
        <v>32</v>
      </c>
      <c r="AF874">
        <v>37</v>
      </c>
      <c r="AG874">
        <v>37</v>
      </c>
      <c r="AH874">
        <f t="shared" si="13"/>
        <v>0</v>
      </c>
      <c r="AY874" t="s">
        <v>62</v>
      </c>
    </row>
    <row r="875" spans="2:51" x14ac:dyDescent="0.25">
      <c r="B875">
        <v>86</v>
      </c>
      <c r="C875" t="s">
        <v>34</v>
      </c>
      <c r="G875" s="2">
        <v>43559</v>
      </c>
      <c r="H875">
        <v>19</v>
      </c>
      <c r="I875">
        <v>17</v>
      </c>
      <c r="L875">
        <v>4</v>
      </c>
      <c r="M875">
        <v>19</v>
      </c>
      <c r="N875" t="s">
        <v>31</v>
      </c>
      <c r="O875">
        <v>34.17</v>
      </c>
      <c r="Q875">
        <v>128</v>
      </c>
      <c r="S875">
        <v>279</v>
      </c>
      <c r="T875">
        <v>156</v>
      </c>
      <c r="U875">
        <v>187.66666670000001</v>
      </c>
      <c r="V875">
        <v>2917004.014</v>
      </c>
      <c r="W875">
        <v>22</v>
      </c>
      <c r="X875" s="1">
        <v>7.5399999999999998E-6</v>
      </c>
      <c r="Y875">
        <v>0.171875</v>
      </c>
      <c r="Z875">
        <v>0.11722913</v>
      </c>
      <c r="AA875">
        <v>12</v>
      </c>
      <c r="AB875">
        <v>0</v>
      </c>
      <c r="AC875">
        <v>12</v>
      </c>
      <c r="AD875" t="s">
        <v>32</v>
      </c>
      <c r="AE875" t="s">
        <v>32</v>
      </c>
      <c r="AF875">
        <v>22</v>
      </c>
      <c r="AG875">
        <v>22</v>
      </c>
      <c r="AH875">
        <f t="shared" si="13"/>
        <v>0</v>
      </c>
    </row>
    <row r="876" spans="2:51" x14ac:dyDescent="0.25">
      <c r="B876">
        <v>87</v>
      </c>
      <c r="C876" t="s">
        <v>30</v>
      </c>
      <c r="G876" s="2">
        <v>43559</v>
      </c>
      <c r="H876">
        <v>19</v>
      </c>
      <c r="I876">
        <v>17</v>
      </c>
      <c r="L876">
        <v>4</v>
      </c>
      <c r="M876">
        <v>19</v>
      </c>
      <c r="N876" t="s">
        <v>31</v>
      </c>
      <c r="O876">
        <v>27.99</v>
      </c>
      <c r="Q876">
        <v>95</v>
      </c>
      <c r="S876">
        <v>92</v>
      </c>
      <c r="T876">
        <v>92</v>
      </c>
      <c r="U876">
        <v>93</v>
      </c>
      <c r="V876">
        <v>421014.94790000003</v>
      </c>
      <c r="W876">
        <v>14</v>
      </c>
      <c r="X876" s="1">
        <v>3.3300000000000003E-5</v>
      </c>
      <c r="Y876">
        <v>0.147368421</v>
      </c>
      <c r="Z876">
        <v>0.150537634</v>
      </c>
      <c r="AA876">
        <v>7</v>
      </c>
      <c r="AB876">
        <v>0</v>
      </c>
      <c r="AC876">
        <v>7</v>
      </c>
      <c r="AD876" t="s">
        <v>32</v>
      </c>
      <c r="AE876" t="s">
        <v>32</v>
      </c>
      <c r="AF876">
        <v>14</v>
      </c>
      <c r="AG876">
        <v>14</v>
      </c>
      <c r="AH876">
        <f t="shared" si="13"/>
        <v>0</v>
      </c>
    </row>
    <row r="877" spans="2:51" x14ac:dyDescent="0.25">
      <c r="B877">
        <v>88</v>
      </c>
      <c r="C877" t="s">
        <v>34</v>
      </c>
      <c r="G877" s="2">
        <v>43559</v>
      </c>
      <c r="H877">
        <v>19</v>
      </c>
      <c r="I877">
        <v>17</v>
      </c>
      <c r="L877">
        <v>4</v>
      </c>
      <c r="M877">
        <v>19</v>
      </c>
      <c r="N877" t="s">
        <v>31</v>
      </c>
      <c r="O877">
        <v>27.55</v>
      </c>
      <c r="Q877">
        <v>82</v>
      </c>
      <c r="S877">
        <v>62</v>
      </c>
      <c r="T877">
        <v>54</v>
      </c>
      <c r="U877">
        <v>66</v>
      </c>
      <c r="V877">
        <v>143746.592</v>
      </c>
      <c r="W877">
        <v>5</v>
      </c>
      <c r="X877" s="1">
        <v>3.4799999999999999E-5</v>
      </c>
      <c r="Y877">
        <v>6.097561E-2</v>
      </c>
      <c r="Z877">
        <v>7.5757575999999993E-2</v>
      </c>
      <c r="AA877">
        <v>2</v>
      </c>
      <c r="AB877">
        <v>0</v>
      </c>
      <c r="AC877">
        <v>2</v>
      </c>
      <c r="AD877" t="s">
        <v>32</v>
      </c>
      <c r="AE877" t="s">
        <v>32</v>
      </c>
      <c r="AF877">
        <v>5</v>
      </c>
      <c r="AG877">
        <v>5</v>
      </c>
      <c r="AH877">
        <f t="shared" si="13"/>
        <v>0</v>
      </c>
      <c r="AY877" t="s">
        <v>67</v>
      </c>
    </row>
    <row r="878" spans="2:51" x14ac:dyDescent="0.25">
      <c r="B878">
        <v>89</v>
      </c>
      <c r="C878" t="s">
        <v>30</v>
      </c>
      <c r="G878" s="2">
        <v>43559</v>
      </c>
      <c r="H878">
        <v>19</v>
      </c>
      <c r="I878">
        <v>17</v>
      </c>
      <c r="L878">
        <v>4</v>
      </c>
      <c r="M878">
        <v>19</v>
      </c>
      <c r="N878" t="s">
        <v>31</v>
      </c>
      <c r="O878">
        <v>42.54</v>
      </c>
      <c r="Q878">
        <v>181</v>
      </c>
      <c r="S878">
        <v>115</v>
      </c>
      <c r="T878">
        <v>130</v>
      </c>
      <c r="U878">
        <v>142</v>
      </c>
      <c r="V878">
        <v>1416830.91</v>
      </c>
      <c r="W878">
        <v>37</v>
      </c>
      <c r="X878" s="1">
        <v>2.6100000000000001E-5</v>
      </c>
      <c r="Y878">
        <v>0.20441988999999999</v>
      </c>
      <c r="Z878">
        <v>0.26056338000000001</v>
      </c>
      <c r="AA878">
        <v>19</v>
      </c>
      <c r="AB878">
        <v>0</v>
      </c>
      <c r="AC878">
        <v>19</v>
      </c>
      <c r="AD878" t="s">
        <v>32</v>
      </c>
      <c r="AE878" t="s">
        <v>32</v>
      </c>
      <c r="AF878">
        <v>37</v>
      </c>
      <c r="AG878">
        <v>37</v>
      </c>
      <c r="AH878">
        <f t="shared" si="13"/>
        <v>0</v>
      </c>
    </row>
    <row r="879" spans="2:51" x14ac:dyDescent="0.25">
      <c r="B879">
        <v>90</v>
      </c>
      <c r="C879" t="s">
        <v>30</v>
      </c>
      <c r="G879" s="2">
        <v>43559</v>
      </c>
      <c r="H879">
        <v>19</v>
      </c>
      <c r="I879">
        <v>17</v>
      </c>
      <c r="L879">
        <v>4</v>
      </c>
      <c r="M879">
        <v>19</v>
      </c>
      <c r="N879" t="s">
        <v>31</v>
      </c>
      <c r="O879">
        <v>17.36</v>
      </c>
      <c r="Q879">
        <v>69</v>
      </c>
      <c r="S879">
        <v>49</v>
      </c>
      <c r="T879">
        <v>46</v>
      </c>
      <c r="U879">
        <v>54.666666669999998</v>
      </c>
      <c r="V879">
        <v>81433.154389999996</v>
      </c>
      <c r="W879">
        <v>16</v>
      </c>
      <c r="X879">
        <v>1.9647999999999999E-4</v>
      </c>
      <c r="Y879">
        <v>0.231884058</v>
      </c>
      <c r="Z879">
        <v>0.29268292699999998</v>
      </c>
      <c r="AA879">
        <v>4</v>
      </c>
      <c r="AB879">
        <v>0</v>
      </c>
      <c r="AC879">
        <v>4</v>
      </c>
      <c r="AD879" t="s">
        <v>32</v>
      </c>
      <c r="AE879" t="s">
        <v>32</v>
      </c>
      <c r="AF879">
        <v>16</v>
      </c>
      <c r="AG879">
        <v>16</v>
      </c>
      <c r="AH879">
        <f t="shared" si="13"/>
        <v>0</v>
      </c>
    </row>
    <row r="880" spans="2:51" x14ac:dyDescent="0.25">
      <c r="B880">
        <v>91</v>
      </c>
      <c r="C880" t="s">
        <v>29</v>
      </c>
      <c r="G880" s="2">
        <v>43559</v>
      </c>
      <c r="H880">
        <v>19</v>
      </c>
      <c r="I880">
        <v>17</v>
      </c>
      <c r="L880">
        <v>4</v>
      </c>
      <c r="M880">
        <v>19</v>
      </c>
      <c r="N880" t="s">
        <v>31</v>
      </c>
      <c r="O880">
        <v>21.91</v>
      </c>
      <c r="Q880">
        <v>87</v>
      </c>
      <c r="S880">
        <v>41</v>
      </c>
      <c r="T880">
        <v>43</v>
      </c>
      <c r="U880">
        <v>57</v>
      </c>
      <c r="V880">
        <v>80310.035969999997</v>
      </c>
      <c r="W880">
        <v>9</v>
      </c>
      <c r="X880">
        <v>1.1206599999999999E-4</v>
      </c>
      <c r="Y880">
        <v>0.10344827600000001</v>
      </c>
      <c r="Z880">
        <v>0.15789473700000001</v>
      </c>
      <c r="AA880">
        <v>2</v>
      </c>
      <c r="AB880">
        <v>0</v>
      </c>
      <c r="AC880">
        <v>2</v>
      </c>
      <c r="AD880" t="s">
        <v>32</v>
      </c>
      <c r="AE880" t="s">
        <v>32</v>
      </c>
      <c r="AF880">
        <v>9</v>
      </c>
      <c r="AG880">
        <v>9</v>
      </c>
      <c r="AH880">
        <f t="shared" si="13"/>
        <v>0</v>
      </c>
    </row>
    <row r="881" spans="2:51" x14ac:dyDescent="0.25">
      <c r="B881">
        <v>93</v>
      </c>
      <c r="C881" t="s">
        <v>34</v>
      </c>
      <c r="G881" s="2">
        <v>43559</v>
      </c>
      <c r="H881">
        <v>19</v>
      </c>
      <c r="I881">
        <v>17</v>
      </c>
      <c r="L881">
        <v>4</v>
      </c>
      <c r="M881">
        <v>19</v>
      </c>
      <c r="N881" t="s">
        <v>31</v>
      </c>
      <c r="O881">
        <v>49.1</v>
      </c>
      <c r="Q881">
        <v>191</v>
      </c>
      <c r="S881">
        <v>188</v>
      </c>
      <c r="T881">
        <v>190</v>
      </c>
      <c r="U881">
        <v>189.66666670000001</v>
      </c>
      <c r="V881">
        <v>3572260.1009999998</v>
      </c>
      <c r="W881">
        <v>86</v>
      </c>
      <c r="X881" s="1">
        <v>2.41E-5</v>
      </c>
      <c r="Y881">
        <v>0.45026178</v>
      </c>
      <c r="Z881">
        <v>0.45342706500000002</v>
      </c>
      <c r="AA881">
        <v>37</v>
      </c>
      <c r="AB881">
        <v>0</v>
      </c>
      <c r="AC881">
        <v>37</v>
      </c>
      <c r="AD881" t="s">
        <v>32</v>
      </c>
      <c r="AE881" t="s">
        <v>32</v>
      </c>
      <c r="AF881">
        <v>86</v>
      </c>
      <c r="AG881">
        <v>86</v>
      </c>
      <c r="AH881">
        <f t="shared" si="13"/>
        <v>0</v>
      </c>
      <c r="AY881" t="s">
        <v>37</v>
      </c>
    </row>
    <row r="882" spans="2:51" x14ac:dyDescent="0.25">
      <c r="B882">
        <v>94</v>
      </c>
      <c r="C882" t="s">
        <v>30</v>
      </c>
      <c r="G882" s="2">
        <v>43559</v>
      </c>
      <c r="H882">
        <v>19</v>
      </c>
      <c r="I882">
        <v>17</v>
      </c>
      <c r="L882">
        <v>4</v>
      </c>
      <c r="M882">
        <v>19</v>
      </c>
      <c r="N882" t="s">
        <v>31</v>
      </c>
      <c r="O882">
        <v>27.02</v>
      </c>
      <c r="Q882">
        <v>103</v>
      </c>
      <c r="S882">
        <v>101</v>
      </c>
      <c r="T882">
        <v>99</v>
      </c>
      <c r="U882">
        <v>101</v>
      </c>
      <c r="V882">
        <v>539252.35270000005</v>
      </c>
      <c r="W882">
        <v>9</v>
      </c>
      <c r="X882" s="1">
        <v>1.8499999999999999E-5</v>
      </c>
      <c r="Y882">
        <v>9.7087379000000001E-2</v>
      </c>
      <c r="Z882">
        <v>9.9009900999999997E-2</v>
      </c>
      <c r="AA882">
        <v>10</v>
      </c>
      <c r="AB882">
        <v>0</v>
      </c>
      <c r="AC882">
        <v>10</v>
      </c>
      <c r="AD882" t="s">
        <v>35</v>
      </c>
      <c r="AE882" t="s">
        <v>35</v>
      </c>
      <c r="AF882">
        <v>10</v>
      </c>
      <c r="AG882">
        <v>10</v>
      </c>
      <c r="AH882">
        <f t="shared" si="13"/>
        <v>0</v>
      </c>
    </row>
    <row r="883" spans="2:51" x14ac:dyDescent="0.25">
      <c r="B883">
        <v>95</v>
      </c>
      <c r="C883" t="s">
        <v>29</v>
      </c>
      <c r="G883" s="2">
        <v>43559</v>
      </c>
      <c r="H883">
        <v>19</v>
      </c>
      <c r="I883">
        <v>17</v>
      </c>
      <c r="L883">
        <v>4</v>
      </c>
      <c r="M883">
        <v>19</v>
      </c>
      <c r="N883" t="s">
        <v>31</v>
      </c>
      <c r="O883">
        <v>42.32</v>
      </c>
      <c r="Q883">
        <v>120</v>
      </c>
      <c r="S883">
        <v>132</v>
      </c>
      <c r="T883">
        <v>160</v>
      </c>
      <c r="U883">
        <v>137.33333329999999</v>
      </c>
      <c r="V883">
        <v>1327007.6159999999</v>
      </c>
      <c r="W883">
        <v>13</v>
      </c>
      <c r="X883" s="1">
        <v>1.5800000000000001E-5</v>
      </c>
      <c r="Y883">
        <v>0.17499999999999999</v>
      </c>
      <c r="Z883">
        <v>0.152912621</v>
      </c>
      <c r="AA883">
        <v>21</v>
      </c>
      <c r="AB883">
        <v>0</v>
      </c>
      <c r="AC883">
        <v>21</v>
      </c>
      <c r="AD883" t="s">
        <v>35</v>
      </c>
      <c r="AE883" t="s">
        <v>35</v>
      </c>
      <c r="AF883">
        <v>21</v>
      </c>
      <c r="AG883">
        <v>21</v>
      </c>
      <c r="AH883">
        <f t="shared" si="13"/>
        <v>0</v>
      </c>
    </row>
    <row r="884" spans="2:51" x14ac:dyDescent="0.25">
      <c r="B884">
        <v>96</v>
      </c>
      <c r="C884" t="s">
        <v>29</v>
      </c>
      <c r="G884" s="2">
        <v>43559</v>
      </c>
      <c r="H884">
        <v>19</v>
      </c>
      <c r="I884">
        <v>17</v>
      </c>
      <c r="L884">
        <v>4</v>
      </c>
      <c r="M884">
        <v>19</v>
      </c>
      <c r="N884" t="s">
        <v>31</v>
      </c>
      <c r="O884">
        <v>47.6</v>
      </c>
      <c r="Q884">
        <v>182</v>
      </c>
      <c r="S884">
        <v>181</v>
      </c>
      <c r="T884">
        <v>184</v>
      </c>
      <c r="U884">
        <v>182.33333329999999</v>
      </c>
      <c r="V884">
        <v>3173701.2390000001</v>
      </c>
      <c r="W884">
        <v>19</v>
      </c>
      <c r="X884" s="1">
        <v>5.9900000000000002E-6</v>
      </c>
      <c r="Y884">
        <v>0.104395604</v>
      </c>
      <c r="Z884">
        <v>0.104204753</v>
      </c>
      <c r="AA884">
        <v>5</v>
      </c>
      <c r="AB884">
        <v>0</v>
      </c>
      <c r="AC884">
        <v>5</v>
      </c>
      <c r="AD884" t="s">
        <v>32</v>
      </c>
      <c r="AE884" t="s">
        <v>32</v>
      </c>
      <c r="AF884">
        <v>19</v>
      </c>
      <c r="AG884">
        <v>19</v>
      </c>
      <c r="AH884">
        <f t="shared" si="13"/>
        <v>0</v>
      </c>
    </row>
    <row r="885" spans="2:51" x14ac:dyDescent="0.25">
      <c r="B885">
        <v>98</v>
      </c>
      <c r="C885" t="s">
        <v>29</v>
      </c>
      <c r="G885" s="2">
        <v>43559</v>
      </c>
      <c r="H885">
        <v>19</v>
      </c>
      <c r="I885">
        <v>17</v>
      </c>
      <c r="L885">
        <v>4</v>
      </c>
      <c r="M885">
        <v>19</v>
      </c>
      <c r="N885" t="s">
        <v>31</v>
      </c>
      <c r="O885">
        <v>42.93</v>
      </c>
      <c r="Q885">
        <v>182</v>
      </c>
      <c r="S885">
        <v>219</v>
      </c>
      <c r="T885">
        <v>203</v>
      </c>
      <c r="U885">
        <v>201.33333329999999</v>
      </c>
      <c r="V885">
        <v>4236525.2209999999</v>
      </c>
      <c r="W885">
        <v>106</v>
      </c>
      <c r="X885" s="1">
        <v>2.5000000000000001E-5</v>
      </c>
      <c r="Y885">
        <v>0.58241758200000004</v>
      </c>
      <c r="Z885">
        <v>0.52649006600000003</v>
      </c>
      <c r="AA885">
        <v>31</v>
      </c>
      <c r="AB885">
        <v>0</v>
      </c>
      <c r="AC885">
        <v>31</v>
      </c>
      <c r="AD885" t="s">
        <v>32</v>
      </c>
      <c r="AE885" t="s">
        <v>32</v>
      </c>
      <c r="AF885">
        <v>106</v>
      </c>
      <c r="AG885">
        <v>106</v>
      </c>
      <c r="AH885">
        <f t="shared" si="13"/>
        <v>0</v>
      </c>
    </row>
    <row r="886" spans="2:51" x14ac:dyDescent="0.25">
      <c r="B886">
        <v>99</v>
      </c>
      <c r="C886" t="s">
        <v>34</v>
      </c>
      <c r="G886" s="2">
        <v>43559</v>
      </c>
      <c r="H886">
        <v>19</v>
      </c>
      <c r="I886">
        <v>17</v>
      </c>
      <c r="L886">
        <v>4</v>
      </c>
      <c r="M886">
        <v>19</v>
      </c>
      <c r="N886" t="s">
        <v>31</v>
      </c>
      <c r="O886">
        <v>49.97</v>
      </c>
      <c r="Q886">
        <v>77</v>
      </c>
      <c r="S886">
        <v>204</v>
      </c>
      <c r="T886">
        <v>130</v>
      </c>
      <c r="U886">
        <v>137</v>
      </c>
      <c r="V886">
        <v>1069208.7409999999</v>
      </c>
      <c r="W886">
        <v>46</v>
      </c>
      <c r="X886" s="1">
        <v>4.3000000000000002E-5</v>
      </c>
      <c r="Y886">
        <v>0.59740259699999998</v>
      </c>
      <c r="Z886">
        <v>0.33576642299999998</v>
      </c>
      <c r="AA886">
        <v>13</v>
      </c>
      <c r="AB886">
        <v>0</v>
      </c>
      <c r="AC886">
        <v>13</v>
      </c>
      <c r="AD886" t="s">
        <v>32</v>
      </c>
      <c r="AE886" t="s">
        <v>32</v>
      </c>
      <c r="AF886">
        <v>46</v>
      </c>
      <c r="AG886">
        <v>46</v>
      </c>
      <c r="AH886">
        <f t="shared" si="13"/>
        <v>0</v>
      </c>
    </row>
    <row r="887" spans="2:51" x14ac:dyDescent="0.25">
      <c r="B887">
        <v>103</v>
      </c>
      <c r="C887" t="s">
        <v>29</v>
      </c>
      <c r="G887" s="2">
        <v>43559</v>
      </c>
      <c r="H887">
        <v>19</v>
      </c>
      <c r="I887">
        <v>17</v>
      </c>
      <c r="L887">
        <v>4</v>
      </c>
      <c r="M887">
        <v>19</v>
      </c>
      <c r="N887" t="s">
        <v>31</v>
      </c>
      <c r="O887">
        <v>36.090000000000003</v>
      </c>
      <c r="Q887">
        <v>89</v>
      </c>
      <c r="S887">
        <v>192</v>
      </c>
      <c r="T887">
        <v>179</v>
      </c>
      <c r="U887">
        <v>153.33333329999999</v>
      </c>
      <c r="V887">
        <v>1601557.449</v>
      </c>
      <c r="W887">
        <v>12</v>
      </c>
      <c r="X887" s="1">
        <v>9.3700000000000001E-6</v>
      </c>
      <c r="Y887">
        <v>0.16853932599999999</v>
      </c>
      <c r="Z887">
        <v>9.7826087000000006E-2</v>
      </c>
      <c r="AA887">
        <v>15</v>
      </c>
      <c r="AB887">
        <v>0</v>
      </c>
      <c r="AC887">
        <v>15</v>
      </c>
      <c r="AD887" t="s">
        <v>35</v>
      </c>
      <c r="AE887" t="s">
        <v>35</v>
      </c>
      <c r="AF887">
        <v>15</v>
      </c>
      <c r="AG887">
        <v>15</v>
      </c>
      <c r="AH887">
        <f t="shared" si="13"/>
        <v>0</v>
      </c>
    </row>
    <row r="888" spans="2:51" x14ac:dyDescent="0.25">
      <c r="B888">
        <v>104</v>
      </c>
      <c r="C888" t="s">
        <v>30</v>
      </c>
      <c r="G888" s="2">
        <v>43559</v>
      </c>
      <c r="H888">
        <v>19</v>
      </c>
      <c r="I888">
        <v>17</v>
      </c>
      <c r="L888">
        <v>4</v>
      </c>
      <c r="M888">
        <v>19</v>
      </c>
      <c r="N888" t="s">
        <v>31</v>
      </c>
      <c r="O888">
        <v>45.22</v>
      </c>
      <c r="Q888">
        <v>119</v>
      </c>
      <c r="S888">
        <v>141</v>
      </c>
      <c r="T888">
        <v>121</v>
      </c>
      <c r="U888">
        <v>127</v>
      </c>
      <c r="V888">
        <v>1063040.2290000001</v>
      </c>
      <c r="W888">
        <v>12</v>
      </c>
      <c r="X888" s="1">
        <v>1.13E-5</v>
      </c>
      <c r="Y888">
        <v>0.100840336</v>
      </c>
      <c r="Z888">
        <v>9.4488189E-2</v>
      </c>
      <c r="AA888">
        <v>11</v>
      </c>
      <c r="AB888">
        <v>0</v>
      </c>
      <c r="AC888">
        <v>11</v>
      </c>
      <c r="AD888" t="s">
        <v>32</v>
      </c>
      <c r="AE888" t="s">
        <v>32</v>
      </c>
      <c r="AF888">
        <v>12</v>
      </c>
      <c r="AG888">
        <v>12</v>
      </c>
      <c r="AH888">
        <f t="shared" si="13"/>
        <v>0</v>
      </c>
    </row>
    <row r="889" spans="2:51" x14ac:dyDescent="0.25">
      <c r="B889">
        <v>1</v>
      </c>
      <c r="C889" t="s">
        <v>34</v>
      </c>
      <c r="G889" s="2">
        <v>43587</v>
      </c>
      <c r="H889">
        <v>20</v>
      </c>
      <c r="I889">
        <v>18</v>
      </c>
      <c r="L889">
        <v>5</v>
      </c>
      <c r="M889">
        <v>19</v>
      </c>
      <c r="N889" t="s">
        <v>31</v>
      </c>
      <c r="O889">
        <v>15.88</v>
      </c>
      <c r="Q889">
        <v>72</v>
      </c>
      <c r="S889">
        <v>28</v>
      </c>
      <c r="T889">
        <v>63</v>
      </c>
      <c r="U889">
        <v>54.333333330000002</v>
      </c>
      <c r="V889">
        <v>66501.177119999993</v>
      </c>
      <c r="W889">
        <v>21</v>
      </c>
      <c r="X889">
        <v>3.15784E-4</v>
      </c>
      <c r="Y889">
        <v>0.29166666699999999</v>
      </c>
      <c r="Z889">
        <v>0.38650306699999998</v>
      </c>
      <c r="AA889">
        <v>15</v>
      </c>
      <c r="AB889">
        <v>0</v>
      </c>
      <c r="AC889">
        <v>15</v>
      </c>
      <c r="AD889" t="s">
        <v>32</v>
      </c>
      <c r="AE889" t="s">
        <v>32</v>
      </c>
      <c r="AF889">
        <v>21</v>
      </c>
      <c r="AG889">
        <v>21</v>
      </c>
      <c r="AH889">
        <f t="shared" si="13"/>
        <v>0</v>
      </c>
    </row>
    <row r="890" spans="2:51" x14ac:dyDescent="0.25">
      <c r="B890">
        <v>2</v>
      </c>
      <c r="C890" t="s">
        <v>34</v>
      </c>
      <c r="G890" s="2">
        <v>43587</v>
      </c>
      <c r="H890">
        <v>20</v>
      </c>
      <c r="I890">
        <v>18</v>
      </c>
      <c r="L890">
        <v>5</v>
      </c>
      <c r="M890">
        <v>19</v>
      </c>
      <c r="N890" t="s">
        <v>31</v>
      </c>
      <c r="O890">
        <v>21</v>
      </c>
      <c r="Q890">
        <v>83</v>
      </c>
      <c r="S890">
        <v>49</v>
      </c>
      <c r="T890">
        <v>50</v>
      </c>
      <c r="U890">
        <v>60.666666669999998</v>
      </c>
      <c r="V890">
        <v>106473.7211</v>
      </c>
      <c r="W890">
        <v>20</v>
      </c>
      <c r="X890">
        <v>1.8783999999999999E-4</v>
      </c>
      <c r="Y890">
        <v>0.240963855</v>
      </c>
      <c r="Z890">
        <v>0.32967033000000001</v>
      </c>
      <c r="AA890">
        <v>8</v>
      </c>
      <c r="AB890">
        <v>0</v>
      </c>
      <c r="AC890">
        <v>8</v>
      </c>
      <c r="AD890" t="s">
        <v>32</v>
      </c>
      <c r="AE890" t="s">
        <v>32</v>
      </c>
      <c r="AF890">
        <v>20</v>
      </c>
      <c r="AG890">
        <v>20</v>
      </c>
      <c r="AH890">
        <f t="shared" si="13"/>
        <v>0</v>
      </c>
    </row>
    <row r="891" spans="2:51" x14ac:dyDescent="0.25">
      <c r="B891">
        <v>3</v>
      </c>
      <c r="C891" t="s">
        <v>34</v>
      </c>
      <c r="G891" s="2">
        <v>43587</v>
      </c>
      <c r="H891">
        <v>20</v>
      </c>
      <c r="I891">
        <v>18</v>
      </c>
      <c r="L891">
        <v>5</v>
      </c>
      <c r="M891">
        <v>19</v>
      </c>
      <c r="N891" t="s">
        <v>31</v>
      </c>
      <c r="O891">
        <v>31.45</v>
      </c>
      <c r="Q891">
        <v>142</v>
      </c>
      <c r="S891">
        <v>140</v>
      </c>
      <c r="T891">
        <v>124</v>
      </c>
      <c r="U891">
        <v>135.33333329999999</v>
      </c>
      <c r="V891">
        <v>1290732.723</v>
      </c>
      <c r="W891">
        <v>20</v>
      </c>
      <c r="X891" s="1">
        <v>1.5500000000000001E-5</v>
      </c>
      <c r="Y891">
        <v>0.14084506999999999</v>
      </c>
      <c r="Z891">
        <v>0.147783251</v>
      </c>
      <c r="AA891">
        <v>13</v>
      </c>
      <c r="AB891">
        <v>0</v>
      </c>
      <c r="AC891">
        <v>13</v>
      </c>
      <c r="AD891" t="s">
        <v>32</v>
      </c>
      <c r="AE891" t="s">
        <v>32</v>
      </c>
      <c r="AF891">
        <v>20</v>
      </c>
      <c r="AG891">
        <v>20</v>
      </c>
      <c r="AH891">
        <f t="shared" si="13"/>
        <v>0</v>
      </c>
      <c r="AY891" t="s">
        <v>37</v>
      </c>
    </row>
    <row r="892" spans="2:51" x14ac:dyDescent="0.25">
      <c r="B892">
        <v>4</v>
      </c>
      <c r="C892" t="s">
        <v>29</v>
      </c>
      <c r="G892" s="2">
        <v>43587</v>
      </c>
      <c r="H892">
        <v>20</v>
      </c>
      <c r="I892">
        <v>18</v>
      </c>
      <c r="L892">
        <v>5</v>
      </c>
      <c r="M892">
        <v>19</v>
      </c>
      <c r="N892" t="s">
        <v>31</v>
      </c>
      <c r="O892">
        <v>21.45</v>
      </c>
      <c r="Q892">
        <v>79</v>
      </c>
      <c r="S892">
        <v>86</v>
      </c>
      <c r="T892">
        <v>76</v>
      </c>
      <c r="U892">
        <v>80.333333330000002</v>
      </c>
      <c r="V892">
        <v>270356.8578</v>
      </c>
      <c r="W892">
        <v>17</v>
      </c>
      <c r="X892" s="1">
        <v>6.2899999999999997E-5</v>
      </c>
      <c r="Y892">
        <v>0.215189873</v>
      </c>
      <c r="Z892">
        <v>0.211618257</v>
      </c>
      <c r="AA892">
        <v>12</v>
      </c>
      <c r="AB892">
        <v>0</v>
      </c>
      <c r="AC892">
        <v>12</v>
      </c>
      <c r="AD892" t="s">
        <v>32</v>
      </c>
      <c r="AE892" t="s">
        <v>32</v>
      </c>
      <c r="AF892">
        <v>17</v>
      </c>
      <c r="AG892">
        <v>17</v>
      </c>
      <c r="AH892">
        <f t="shared" si="13"/>
        <v>0</v>
      </c>
    </row>
    <row r="893" spans="2:51" x14ac:dyDescent="0.25">
      <c r="B893">
        <v>5</v>
      </c>
      <c r="C893" t="s">
        <v>30</v>
      </c>
      <c r="G893" s="2">
        <v>43587</v>
      </c>
      <c r="H893">
        <v>20</v>
      </c>
      <c r="I893">
        <v>18</v>
      </c>
      <c r="L893">
        <v>5</v>
      </c>
      <c r="M893">
        <v>19</v>
      </c>
      <c r="N893" t="s">
        <v>31</v>
      </c>
      <c r="O893">
        <v>28.46</v>
      </c>
      <c r="Q893">
        <v>120</v>
      </c>
      <c r="S893">
        <v>133</v>
      </c>
      <c r="T893">
        <v>111</v>
      </c>
      <c r="U893">
        <v>121.33333330000001</v>
      </c>
      <c r="V893">
        <v>927585.86340000003</v>
      </c>
      <c r="W893">
        <v>10</v>
      </c>
      <c r="X893" s="1">
        <v>1.08E-5</v>
      </c>
      <c r="Y893">
        <v>8.3333332999999996E-2</v>
      </c>
      <c r="Z893">
        <v>8.2417582000000003E-2</v>
      </c>
      <c r="AA893">
        <v>9</v>
      </c>
      <c r="AB893">
        <v>0</v>
      </c>
      <c r="AC893">
        <v>9</v>
      </c>
      <c r="AD893" t="s">
        <v>32</v>
      </c>
      <c r="AE893" t="s">
        <v>32</v>
      </c>
      <c r="AF893">
        <v>10</v>
      </c>
      <c r="AG893">
        <v>10</v>
      </c>
      <c r="AH893">
        <f t="shared" si="13"/>
        <v>0</v>
      </c>
      <c r="AY893" t="s">
        <v>44</v>
      </c>
    </row>
    <row r="894" spans="2:51" x14ac:dyDescent="0.25">
      <c r="B894">
        <v>6</v>
      </c>
      <c r="C894" t="s">
        <v>29</v>
      </c>
      <c r="G894" s="2">
        <v>43587</v>
      </c>
      <c r="H894">
        <v>20</v>
      </c>
      <c r="I894">
        <v>18</v>
      </c>
      <c r="L894">
        <v>5</v>
      </c>
      <c r="M894">
        <v>19</v>
      </c>
      <c r="N894" t="s">
        <v>31</v>
      </c>
      <c r="O894">
        <v>40.01</v>
      </c>
      <c r="Q894">
        <v>194</v>
      </c>
      <c r="S894">
        <v>124</v>
      </c>
      <c r="T894">
        <v>127</v>
      </c>
      <c r="U894">
        <v>148.33333329999999</v>
      </c>
      <c r="V894">
        <v>1599651.551</v>
      </c>
      <c r="W894">
        <v>54</v>
      </c>
      <c r="X894" s="1">
        <v>3.3800000000000002E-5</v>
      </c>
      <c r="Y894">
        <v>0.27835051500000002</v>
      </c>
      <c r="Z894">
        <v>0.36404494399999998</v>
      </c>
      <c r="AA894">
        <v>34</v>
      </c>
      <c r="AB894">
        <v>0</v>
      </c>
      <c r="AC894">
        <v>34</v>
      </c>
      <c r="AD894" t="s">
        <v>32</v>
      </c>
      <c r="AE894" t="s">
        <v>32</v>
      </c>
      <c r="AF894">
        <v>54</v>
      </c>
      <c r="AG894">
        <v>54</v>
      </c>
      <c r="AH894">
        <f t="shared" si="13"/>
        <v>0</v>
      </c>
    </row>
    <row r="895" spans="2:51" x14ac:dyDescent="0.25">
      <c r="B895">
        <v>7</v>
      </c>
      <c r="C895" t="s">
        <v>34</v>
      </c>
      <c r="G895" s="2">
        <v>43587</v>
      </c>
      <c r="H895">
        <v>20</v>
      </c>
      <c r="I895">
        <v>18</v>
      </c>
      <c r="L895">
        <v>5</v>
      </c>
      <c r="M895">
        <v>19</v>
      </c>
      <c r="N895" t="s">
        <v>31</v>
      </c>
      <c r="O895">
        <v>19.11</v>
      </c>
      <c r="Q895">
        <v>71</v>
      </c>
      <c r="S895">
        <v>64.5</v>
      </c>
      <c r="T895">
        <v>58</v>
      </c>
      <c r="U895">
        <v>64.5</v>
      </c>
      <c r="V895">
        <v>139073.47690000001</v>
      </c>
      <c r="W895">
        <v>16</v>
      </c>
      <c r="X895">
        <v>1.15047E-4</v>
      </c>
      <c r="Y895">
        <v>0.22535211299999999</v>
      </c>
      <c r="Z895">
        <v>0.248062016</v>
      </c>
      <c r="AA895">
        <v>9</v>
      </c>
      <c r="AB895">
        <v>0</v>
      </c>
      <c r="AC895">
        <v>9</v>
      </c>
      <c r="AD895" t="s">
        <v>32</v>
      </c>
      <c r="AE895" t="s">
        <v>32</v>
      </c>
      <c r="AF895">
        <v>16</v>
      </c>
      <c r="AG895">
        <v>16</v>
      </c>
      <c r="AH895">
        <f t="shared" ref="AH895:AH958" si="14">(AB895/AG895)*100</f>
        <v>0</v>
      </c>
    </row>
    <row r="896" spans="2:51" x14ac:dyDescent="0.25">
      <c r="B896">
        <v>8</v>
      </c>
      <c r="C896" t="s">
        <v>29</v>
      </c>
      <c r="G896" s="2">
        <v>43587</v>
      </c>
      <c r="H896">
        <v>20</v>
      </c>
      <c r="I896">
        <v>18</v>
      </c>
      <c r="L896">
        <v>5</v>
      </c>
      <c r="M896">
        <v>19</v>
      </c>
      <c r="N896" t="s">
        <v>31</v>
      </c>
      <c r="O896">
        <v>39.119999999999997</v>
      </c>
      <c r="Q896">
        <v>118</v>
      </c>
      <c r="S896">
        <v>152</v>
      </c>
      <c r="T896">
        <v>118</v>
      </c>
      <c r="U896">
        <v>129.33333329999999</v>
      </c>
      <c r="V896">
        <v>1108168.645</v>
      </c>
      <c r="W896">
        <v>5</v>
      </c>
      <c r="X896" s="1">
        <v>8.1200000000000002E-6</v>
      </c>
      <c r="Y896">
        <v>7.6271186000000005E-2</v>
      </c>
      <c r="Z896">
        <v>6.9587628999999998E-2</v>
      </c>
      <c r="AA896">
        <v>9</v>
      </c>
      <c r="AB896">
        <v>0</v>
      </c>
      <c r="AC896">
        <v>9</v>
      </c>
      <c r="AD896" t="s">
        <v>35</v>
      </c>
      <c r="AE896" t="s">
        <v>35</v>
      </c>
      <c r="AF896">
        <v>9</v>
      </c>
      <c r="AG896">
        <v>9</v>
      </c>
      <c r="AH896">
        <f t="shared" si="14"/>
        <v>0</v>
      </c>
    </row>
    <row r="897" spans="2:51" x14ac:dyDescent="0.25">
      <c r="B897">
        <v>9</v>
      </c>
      <c r="C897" t="s">
        <v>34</v>
      </c>
      <c r="G897" s="2">
        <v>43587</v>
      </c>
      <c r="H897">
        <v>20</v>
      </c>
      <c r="I897">
        <v>18</v>
      </c>
      <c r="L897">
        <v>5</v>
      </c>
      <c r="M897">
        <v>19</v>
      </c>
      <c r="N897" t="s">
        <v>31</v>
      </c>
      <c r="O897">
        <v>14.11</v>
      </c>
      <c r="Q897">
        <v>66</v>
      </c>
      <c r="S897">
        <v>47</v>
      </c>
      <c r="T897">
        <v>39</v>
      </c>
      <c r="U897">
        <v>50.666666669999998</v>
      </c>
      <c r="V897">
        <v>63343.87917</v>
      </c>
      <c r="W897">
        <v>29</v>
      </c>
      <c r="X897">
        <v>4.5781899999999999E-4</v>
      </c>
      <c r="Y897">
        <v>0.43939393900000001</v>
      </c>
      <c r="Z897">
        <v>0.57236842099999996</v>
      </c>
      <c r="AA897">
        <v>12</v>
      </c>
      <c r="AB897">
        <v>0</v>
      </c>
      <c r="AC897">
        <v>12</v>
      </c>
      <c r="AD897" t="s">
        <v>32</v>
      </c>
      <c r="AE897" t="s">
        <v>32</v>
      </c>
      <c r="AF897">
        <v>29</v>
      </c>
      <c r="AG897">
        <v>29</v>
      </c>
      <c r="AH897">
        <f t="shared" si="14"/>
        <v>0</v>
      </c>
    </row>
    <row r="898" spans="2:51" x14ac:dyDescent="0.25">
      <c r="B898">
        <v>10</v>
      </c>
      <c r="C898" t="s">
        <v>30</v>
      </c>
      <c r="G898" s="2">
        <v>43587</v>
      </c>
      <c r="H898">
        <v>20</v>
      </c>
      <c r="I898">
        <v>18</v>
      </c>
      <c r="L898">
        <v>5</v>
      </c>
      <c r="M898">
        <v>19</v>
      </c>
      <c r="N898" t="s">
        <v>31</v>
      </c>
      <c r="O898">
        <v>22.28</v>
      </c>
      <c r="Q898">
        <v>92</v>
      </c>
      <c r="S898">
        <v>103</v>
      </c>
      <c r="T898">
        <v>90</v>
      </c>
      <c r="U898">
        <v>95</v>
      </c>
      <c r="V898">
        <v>446545.60259999998</v>
      </c>
      <c r="W898">
        <v>23</v>
      </c>
      <c r="X898" s="1">
        <v>5.1499999999999998E-5</v>
      </c>
      <c r="Y898">
        <v>0.25</v>
      </c>
      <c r="Z898">
        <v>0.24210526299999999</v>
      </c>
      <c r="AA898">
        <v>18</v>
      </c>
      <c r="AB898">
        <v>0</v>
      </c>
      <c r="AC898">
        <v>18</v>
      </c>
      <c r="AD898" t="s">
        <v>32</v>
      </c>
      <c r="AE898" t="s">
        <v>32</v>
      </c>
      <c r="AF898">
        <v>23</v>
      </c>
      <c r="AG898">
        <v>23</v>
      </c>
      <c r="AH898">
        <f t="shared" si="14"/>
        <v>0</v>
      </c>
      <c r="AY898" t="s">
        <v>44</v>
      </c>
    </row>
    <row r="899" spans="2:51" x14ac:dyDescent="0.25">
      <c r="B899">
        <v>11</v>
      </c>
      <c r="C899" t="s">
        <v>30</v>
      </c>
      <c r="G899" s="2">
        <v>43587</v>
      </c>
      <c r="H899">
        <v>20</v>
      </c>
      <c r="I899">
        <v>18</v>
      </c>
      <c r="L899">
        <v>5</v>
      </c>
      <c r="M899">
        <v>19</v>
      </c>
      <c r="N899" t="s">
        <v>31</v>
      </c>
      <c r="O899">
        <v>31.54</v>
      </c>
      <c r="Q899">
        <v>129</v>
      </c>
      <c r="S899">
        <v>81</v>
      </c>
      <c r="T899">
        <v>92</v>
      </c>
      <c r="U899">
        <v>100.66666669999999</v>
      </c>
      <c r="V899">
        <v>503339.26659999997</v>
      </c>
      <c r="W899">
        <v>12</v>
      </c>
      <c r="X899" s="1">
        <v>3.5800000000000003E-5</v>
      </c>
      <c r="Y899">
        <v>0.139534884</v>
      </c>
      <c r="Z899">
        <v>0.17880794699999999</v>
      </c>
      <c r="AA899">
        <v>18</v>
      </c>
      <c r="AB899">
        <v>0</v>
      </c>
      <c r="AC899">
        <v>18</v>
      </c>
      <c r="AD899" t="s">
        <v>35</v>
      </c>
      <c r="AE899" t="s">
        <v>35</v>
      </c>
      <c r="AF899">
        <v>18</v>
      </c>
      <c r="AG899">
        <v>18</v>
      </c>
      <c r="AH899">
        <f t="shared" si="14"/>
        <v>0</v>
      </c>
    </row>
    <row r="900" spans="2:51" x14ac:dyDescent="0.25">
      <c r="B900">
        <v>12</v>
      </c>
      <c r="C900" t="s">
        <v>29</v>
      </c>
      <c r="G900" s="2">
        <v>43587</v>
      </c>
      <c r="H900">
        <v>20</v>
      </c>
      <c r="I900">
        <v>18</v>
      </c>
      <c r="L900">
        <v>5</v>
      </c>
      <c r="M900">
        <v>19</v>
      </c>
      <c r="N900" t="s">
        <v>31</v>
      </c>
      <c r="O900">
        <v>35.159999999999997</v>
      </c>
      <c r="Q900">
        <v>97</v>
      </c>
      <c r="S900">
        <v>159</v>
      </c>
      <c r="T900">
        <v>178</v>
      </c>
      <c r="U900">
        <v>144.66666670000001</v>
      </c>
      <c r="V900">
        <v>1437431.3629999999</v>
      </c>
      <c r="W900">
        <v>35</v>
      </c>
      <c r="X900" s="1">
        <v>2.4300000000000001E-5</v>
      </c>
      <c r="Y900">
        <v>0.36082474199999998</v>
      </c>
      <c r="Z900">
        <v>0.24193548400000001</v>
      </c>
      <c r="AA900">
        <v>25</v>
      </c>
      <c r="AB900">
        <v>0</v>
      </c>
      <c r="AC900">
        <v>25</v>
      </c>
      <c r="AD900" t="s">
        <v>32</v>
      </c>
      <c r="AE900" t="s">
        <v>32</v>
      </c>
      <c r="AF900">
        <v>35</v>
      </c>
      <c r="AG900">
        <v>35</v>
      </c>
      <c r="AH900">
        <f t="shared" si="14"/>
        <v>0</v>
      </c>
    </row>
    <row r="901" spans="2:51" x14ac:dyDescent="0.25">
      <c r="B901">
        <v>13</v>
      </c>
      <c r="C901" t="s">
        <v>34</v>
      </c>
      <c r="G901" s="2">
        <v>43587</v>
      </c>
      <c r="H901">
        <v>20</v>
      </c>
      <c r="I901">
        <v>18</v>
      </c>
      <c r="L901">
        <v>5</v>
      </c>
      <c r="M901">
        <v>19</v>
      </c>
      <c r="N901" t="s">
        <v>31</v>
      </c>
      <c r="O901">
        <v>16.64</v>
      </c>
      <c r="Q901">
        <v>73</v>
      </c>
      <c r="S901">
        <v>78</v>
      </c>
      <c r="T901">
        <v>84</v>
      </c>
      <c r="U901">
        <v>78.333333330000002</v>
      </c>
      <c r="V901">
        <v>250434.9884</v>
      </c>
      <c r="W901">
        <v>24</v>
      </c>
      <c r="X901" s="1">
        <v>9.5799999999999998E-5</v>
      </c>
      <c r="Y901">
        <v>0.32876712299999999</v>
      </c>
      <c r="Z901">
        <v>0.306382979</v>
      </c>
      <c r="AA901">
        <v>11</v>
      </c>
      <c r="AB901">
        <v>0</v>
      </c>
      <c r="AC901">
        <v>11</v>
      </c>
      <c r="AD901" t="s">
        <v>32</v>
      </c>
      <c r="AE901" t="s">
        <v>32</v>
      </c>
      <c r="AF901">
        <v>24</v>
      </c>
      <c r="AG901">
        <v>24</v>
      </c>
      <c r="AH901">
        <f t="shared" si="14"/>
        <v>0</v>
      </c>
    </row>
    <row r="902" spans="2:51" x14ac:dyDescent="0.25">
      <c r="B902">
        <v>14</v>
      </c>
      <c r="C902" t="s">
        <v>34</v>
      </c>
      <c r="G902" s="2">
        <v>43587</v>
      </c>
      <c r="H902">
        <v>20</v>
      </c>
      <c r="I902">
        <v>18</v>
      </c>
      <c r="L902">
        <v>5</v>
      </c>
      <c r="M902">
        <v>19</v>
      </c>
      <c r="N902" t="s">
        <v>31</v>
      </c>
      <c r="O902">
        <v>41.43</v>
      </c>
      <c r="Q902">
        <v>142</v>
      </c>
      <c r="S902">
        <v>160</v>
      </c>
      <c r="T902">
        <v>154</v>
      </c>
      <c r="U902">
        <v>152</v>
      </c>
      <c r="V902">
        <v>1832007.737</v>
      </c>
      <c r="W902">
        <v>43</v>
      </c>
      <c r="X902" s="1">
        <v>2.3499999999999999E-5</v>
      </c>
      <c r="Y902">
        <v>0.30281690100000003</v>
      </c>
      <c r="Z902">
        <v>0.28289473700000001</v>
      </c>
      <c r="AA902">
        <v>15</v>
      </c>
      <c r="AB902">
        <v>0</v>
      </c>
      <c r="AC902">
        <v>15</v>
      </c>
      <c r="AD902" t="s">
        <v>32</v>
      </c>
      <c r="AE902" t="s">
        <v>32</v>
      </c>
      <c r="AF902">
        <v>43</v>
      </c>
      <c r="AG902">
        <v>43</v>
      </c>
      <c r="AH902">
        <f t="shared" si="14"/>
        <v>0</v>
      </c>
    </row>
    <row r="903" spans="2:51" x14ac:dyDescent="0.25">
      <c r="B903">
        <v>15</v>
      </c>
      <c r="C903" t="s">
        <v>29</v>
      </c>
      <c r="G903" s="2">
        <v>43587</v>
      </c>
      <c r="H903">
        <v>20</v>
      </c>
      <c r="I903">
        <v>18</v>
      </c>
      <c r="L903">
        <v>5</v>
      </c>
      <c r="M903">
        <v>19</v>
      </c>
      <c r="N903" t="s">
        <v>31</v>
      </c>
      <c r="O903">
        <v>44.24</v>
      </c>
      <c r="Q903">
        <v>170.5</v>
      </c>
      <c r="S903">
        <v>181</v>
      </c>
      <c r="T903">
        <v>217</v>
      </c>
      <c r="U903">
        <v>189.5</v>
      </c>
      <c r="V903">
        <v>3506395.8810000001</v>
      </c>
      <c r="W903">
        <v>51</v>
      </c>
      <c r="X903" s="1">
        <v>1.45E-5</v>
      </c>
      <c r="Y903">
        <v>0.29912023500000001</v>
      </c>
      <c r="Z903">
        <v>0.26912928800000002</v>
      </c>
      <c r="AA903">
        <v>12</v>
      </c>
      <c r="AB903">
        <v>0</v>
      </c>
      <c r="AC903">
        <v>12</v>
      </c>
      <c r="AD903" t="s">
        <v>32</v>
      </c>
      <c r="AE903" t="s">
        <v>32</v>
      </c>
      <c r="AF903">
        <v>51</v>
      </c>
      <c r="AG903">
        <v>51</v>
      </c>
      <c r="AH903">
        <f t="shared" si="14"/>
        <v>0</v>
      </c>
    </row>
    <row r="904" spans="2:51" x14ac:dyDescent="0.25">
      <c r="B904">
        <v>16</v>
      </c>
      <c r="C904" t="s">
        <v>34</v>
      </c>
      <c r="G904" s="2">
        <v>43587</v>
      </c>
      <c r="H904">
        <v>20</v>
      </c>
      <c r="I904">
        <v>18</v>
      </c>
      <c r="L904">
        <v>5</v>
      </c>
      <c r="M904">
        <v>19</v>
      </c>
      <c r="N904" t="s">
        <v>31</v>
      </c>
      <c r="O904">
        <v>16.68</v>
      </c>
      <c r="Q904">
        <v>79</v>
      </c>
      <c r="S904">
        <v>59</v>
      </c>
      <c r="T904">
        <v>57.8</v>
      </c>
      <c r="U904">
        <v>65.266666670000006</v>
      </c>
      <c r="V904">
        <v>141060.42790000001</v>
      </c>
      <c r="W904">
        <v>33</v>
      </c>
      <c r="X904">
        <v>2.33942E-4</v>
      </c>
      <c r="Y904">
        <v>0.41772151899999999</v>
      </c>
      <c r="Z904">
        <v>0.50561797799999997</v>
      </c>
      <c r="AA904">
        <v>29</v>
      </c>
      <c r="AB904">
        <v>0</v>
      </c>
      <c r="AC904">
        <v>29</v>
      </c>
      <c r="AD904" t="s">
        <v>32</v>
      </c>
      <c r="AE904" t="s">
        <v>32</v>
      </c>
      <c r="AF904">
        <v>33</v>
      </c>
      <c r="AG904">
        <v>33</v>
      </c>
      <c r="AH904">
        <f t="shared" si="14"/>
        <v>0</v>
      </c>
    </row>
    <row r="905" spans="2:51" x14ac:dyDescent="0.25">
      <c r="B905">
        <v>17</v>
      </c>
      <c r="C905" t="s">
        <v>29</v>
      </c>
      <c r="G905" s="2">
        <v>43587</v>
      </c>
      <c r="H905">
        <v>20</v>
      </c>
      <c r="I905">
        <v>18</v>
      </c>
      <c r="L905">
        <v>5</v>
      </c>
      <c r="M905">
        <v>19</v>
      </c>
      <c r="N905" t="s">
        <v>31</v>
      </c>
      <c r="O905">
        <v>44.61</v>
      </c>
      <c r="Q905">
        <v>193</v>
      </c>
      <c r="S905">
        <v>227</v>
      </c>
      <c r="T905">
        <v>204</v>
      </c>
      <c r="U905">
        <v>208</v>
      </c>
      <c r="V905">
        <v>4679630.7829999998</v>
      </c>
      <c r="W905">
        <v>50</v>
      </c>
      <c r="X905" s="1">
        <v>1.0699999999999999E-5</v>
      </c>
      <c r="Y905">
        <v>0.25906735800000003</v>
      </c>
      <c r="Z905">
        <v>0.240384615</v>
      </c>
      <c r="AA905">
        <v>35</v>
      </c>
      <c r="AB905">
        <v>0</v>
      </c>
      <c r="AC905">
        <v>35</v>
      </c>
      <c r="AD905" t="s">
        <v>32</v>
      </c>
      <c r="AE905" t="s">
        <v>32</v>
      </c>
      <c r="AF905">
        <v>50</v>
      </c>
      <c r="AG905">
        <v>50</v>
      </c>
      <c r="AH905">
        <f t="shared" si="14"/>
        <v>0</v>
      </c>
    </row>
    <row r="906" spans="2:51" x14ac:dyDescent="0.25">
      <c r="B906">
        <v>18</v>
      </c>
      <c r="C906" t="s">
        <v>34</v>
      </c>
      <c r="G906" s="2">
        <v>43587</v>
      </c>
      <c r="H906">
        <v>20</v>
      </c>
      <c r="I906">
        <v>18</v>
      </c>
      <c r="L906">
        <v>5</v>
      </c>
      <c r="M906">
        <v>19</v>
      </c>
      <c r="N906" t="s">
        <v>31</v>
      </c>
      <c r="O906">
        <v>41.68</v>
      </c>
      <c r="Q906">
        <v>194</v>
      </c>
      <c r="S906">
        <v>183</v>
      </c>
      <c r="T906">
        <v>158</v>
      </c>
      <c r="U906">
        <v>178.33333329999999</v>
      </c>
      <c r="V906">
        <v>2937028.5090000001</v>
      </c>
      <c r="W906">
        <v>64</v>
      </c>
      <c r="X906" s="1">
        <v>2.1800000000000001E-5</v>
      </c>
      <c r="Y906">
        <v>0.32989690700000002</v>
      </c>
      <c r="Z906">
        <v>0.35887850500000001</v>
      </c>
      <c r="AA906">
        <v>27</v>
      </c>
      <c r="AB906">
        <v>0</v>
      </c>
      <c r="AC906">
        <v>27</v>
      </c>
      <c r="AD906" t="s">
        <v>32</v>
      </c>
      <c r="AE906" t="s">
        <v>32</v>
      </c>
      <c r="AF906">
        <v>64</v>
      </c>
      <c r="AG906">
        <v>64</v>
      </c>
      <c r="AH906">
        <f t="shared" si="14"/>
        <v>0</v>
      </c>
      <c r="AY906" t="s">
        <v>37</v>
      </c>
    </row>
    <row r="907" spans="2:51" x14ac:dyDescent="0.25">
      <c r="B907">
        <v>19</v>
      </c>
      <c r="C907" t="s">
        <v>30</v>
      </c>
      <c r="G907" s="2">
        <v>43587</v>
      </c>
      <c r="H907">
        <v>20</v>
      </c>
      <c r="I907">
        <v>18</v>
      </c>
      <c r="L907">
        <v>5</v>
      </c>
      <c r="M907">
        <v>19</v>
      </c>
      <c r="N907" t="s">
        <v>31</v>
      </c>
      <c r="O907">
        <v>32.78</v>
      </c>
      <c r="Q907">
        <v>123</v>
      </c>
      <c r="S907">
        <v>132</v>
      </c>
      <c r="T907">
        <v>119</v>
      </c>
      <c r="U907">
        <v>124.66666669999999</v>
      </c>
      <c r="V907">
        <v>1011635.9620000001</v>
      </c>
      <c r="W907">
        <v>35</v>
      </c>
      <c r="X907" s="1">
        <v>3.4600000000000001E-5</v>
      </c>
      <c r="Y907">
        <v>0.28455284600000003</v>
      </c>
      <c r="Z907">
        <v>0.28074866300000001</v>
      </c>
      <c r="AA907">
        <v>15</v>
      </c>
      <c r="AB907">
        <v>0</v>
      </c>
      <c r="AC907">
        <v>15</v>
      </c>
      <c r="AD907" t="s">
        <v>32</v>
      </c>
      <c r="AE907" t="s">
        <v>32</v>
      </c>
      <c r="AF907">
        <v>35</v>
      </c>
      <c r="AG907">
        <v>35</v>
      </c>
      <c r="AH907">
        <f t="shared" si="14"/>
        <v>0</v>
      </c>
    </row>
    <row r="908" spans="2:51" x14ac:dyDescent="0.25">
      <c r="B908">
        <v>20</v>
      </c>
      <c r="C908" t="s">
        <v>34</v>
      </c>
      <c r="G908" s="2">
        <v>43587</v>
      </c>
      <c r="H908">
        <v>20</v>
      </c>
      <c r="I908">
        <v>18</v>
      </c>
      <c r="L908">
        <v>5</v>
      </c>
      <c r="M908">
        <v>19</v>
      </c>
      <c r="N908" t="s">
        <v>31</v>
      </c>
      <c r="O908">
        <v>21.13</v>
      </c>
      <c r="Q908">
        <v>82</v>
      </c>
      <c r="S908">
        <v>84</v>
      </c>
      <c r="T908">
        <v>42</v>
      </c>
      <c r="U908">
        <v>69.333333330000002</v>
      </c>
      <c r="V908">
        <v>151474.90340000001</v>
      </c>
      <c r="W908">
        <v>11</v>
      </c>
      <c r="X908" s="1">
        <v>8.5799999999999998E-5</v>
      </c>
      <c r="Y908">
        <v>0.15853658500000001</v>
      </c>
      <c r="Z908">
        <v>0.1875</v>
      </c>
      <c r="AA908">
        <v>13</v>
      </c>
      <c r="AB908">
        <v>0</v>
      </c>
      <c r="AC908">
        <v>13</v>
      </c>
      <c r="AD908" t="s">
        <v>35</v>
      </c>
      <c r="AE908" t="s">
        <v>35</v>
      </c>
      <c r="AF908">
        <v>13</v>
      </c>
      <c r="AG908">
        <v>13</v>
      </c>
      <c r="AH908">
        <f t="shared" si="14"/>
        <v>0</v>
      </c>
    </row>
    <row r="909" spans="2:51" x14ac:dyDescent="0.25">
      <c r="B909">
        <v>21</v>
      </c>
      <c r="C909" t="s">
        <v>30</v>
      </c>
      <c r="G909" s="2">
        <v>43587</v>
      </c>
      <c r="H909">
        <v>20</v>
      </c>
      <c r="I909">
        <v>18</v>
      </c>
      <c r="L909">
        <v>5</v>
      </c>
      <c r="M909">
        <v>19</v>
      </c>
      <c r="N909" t="s">
        <v>31</v>
      </c>
      <c r="O909">
        <v>38.33</v>
      </c>
      <c r="Q909">
        <v>112</v>
      </c>
      <c r="S909">
        <v>128</v>
      </c>
      <c r="T909">
        <v>92</v>
      </c>
      <c r="U909">
        <v>110.66666669999999</v>
      </c>
      <c r="V909">
        <v>690580.125</v>
      </c>
      <c r="W909">
        <v>13</v>
      </c>
      <c r="X909" s="1">
        <v>3.4799999999999999E-5</v>
      </c>
      <c r="Y909">
        <v>0.21428571399999999</v>
      </c>
      <c r="Z909">
        <v>0.21686747000000001</v>
      </c>
      <c r="AA909">
        <v>24</v>
      </c>
      <c r="AB909">
        <v>0</v>
      </c>
      <c r="AC909">
        <v>24</v>
      </c>
      <c r="AD909" t="s">
        <v>35</v>
      </c>
      <c r="AE909" t="s">
        <v>35</v>
      </c>
      <c r="AF909">
        <v>24</v>
      </c>
      <c r="AG909">
        <v>24</v>
      </c>
      <c r="AH909">
        <f t="shared" si="14"/>
        <v>0</v>
      </c>
    </row>
    <row r="910" spans="2:51" x14ac:dyDescent="0.25">
      <c r="B910">
        <v>22</v>
      </c>
      <c r="C910" t="s">
        <v>34</v>
      </c>
      <c r="G910" s="2">
        <v>43587</v>
      </c>
      <c r="H910">
        <v>20</v>
      </c>
      <c r="I910">
        <v>18</v>
      </c>
      <c r="L910">
        <v>5</v>
      </c>
      <c r="M910">
        <v>19</v>
      </c>
      <c r="N910" t="s">
        <v>31</v>
      </c>
      <c r="O910">
        <v>46.06</v>
      </c>
      <c r="Q910">
        <v>153</v>
      </c>
      <c r="S910">
        <v>170</v>
      </c>
      <c r="T910">
        <v>176</v>
      </c>
      <c r="U910">
        <v>166.33333329999999</v>
      </c>
      <c r="V910">
        <v>2396907.5060000001</v>
      </c>
      <c r="W910">
        <v>37</v>
      </c>
      <c r="X910" s="1">
        <v>1.5400000000000002E-5</v>
      </c>
      <c r="Y910">
        <v>0.24183006500000001</v>
      </c>
      <c r="Z910">
        <v>0.22244489000000001</v>
      </c>
      <c r="AA910">
        <v>33</v>
      </c>
      <c r="AB910">
        <v>0</v>
      </c>
      <c r="AC910">
        <v>33</v>
      </c>
      <c r="AD910" t="s">
        <v>32</v>
      </c>
      <c r="AE910" t="s">
        <v>32</v>
      </c>
      <c r="AF910">
        <v>37</v>
      </c>
      <c r="AG910">
        <v>37</v>
      </c>
      <c r="AH910">
        <f t="shared" si="14"/>
        <v>0</v>
      </c>
    </row>
    <row r="911" spans="2:51" x14ac:dyDescent="0.25">
      <c r="B911">
        <v>23</v>
      </c>
      <c r="C911" t="s">
        <v>30</v>
      </c>
      <c r="G911" s="2">
        <v>43587</v>
      </c>
      <c r="H911">
        <v>20</v>
      </c>
      <c r="I911">
        <v>18</v>
      </c>
      <c r="L911">
        <v>5</v>
      </c>
      <c r="M911">
        <v>19</v>
      </c>
      <c r="N911" t="s">
        <v>31</v>
      </c>
      <c r="O911">
        <v>51.35</v>
      </c>
      <c r="Q911">
        <v>162</v>
      </c>
      <c r="S911">
        <v>135</v>
      </c>
      <c r="T911">
        <v>151</v>
      </c>
      <c r="U911">
        <v>149.33333329999999</v>
      </c>
      <c r="V911">
        <v>1729115.4280000001</v>
      </c>
      <c r="W911">
        <v>40</v>
      </c>
      <c r="X911" s="1">
        <v>2.3099999999999999E-5</v>
      </c>
      <c r="Y911">
        <v>0.24691357999999999</v>
      </c>
      <c r="Z911">
        <v>0.26785714300000002</v>
      </c>
      <c r="AA911">
        <v>26</v>
      </c>
      <c r="AB911">
        <v>0</v>
      </c>
      <c r="AC911">
        <v>26</v>
      </c>
      <c r="AD911" t="s">
        <v>32</v>
      </c>
      <c r="AE911" t="s">
        <v>32</v>
      </c>
      <c r="AF911">
        <v>40</v>
      </c>
      <c r="AG911">
        <v>40</v>
      </c>
      <c r="AH911">
        <f t="shared" si="14"/>
        <v>0</v>
      </c>
    </row>
    <row r="912" spans="2:51" x14ac:dyDescent="0.25">
      <c r="B912">
        <v>24</v>
      </c>
      <c r="C912" t="s">
        <v>29</v>
      </c>
      <c r="G912" s="2">
        <v>43587</v>
      </c>
      <c r="H912">
        <v>20</v>
      </c>
      <c r="I912">
        <v>18</v>
      </c>
      <c r="L912">
        <v>5</v>
      </c>
      <c r="M912">
        <v>19</v>
      </c>
      <c r="N912" t="s">
        <v>31</v>
      </c>
      <c r="O912">
        <v>19.809999999999999</v>
      </c>
      <c r="Q912">
        <v>63</v>
      </c>
      <c r="S912">
        <v>71.5</v>
      </c>
      <c r="T912">
        <v>62</v>
      </c>
      <c r="U912">
        <v>65.5</v>
      </c>
      <c r="V912">
        <v>146230.0189</v>
      </c>
      <c r="W912">
        <v>19</v>
      </c>
      <c r="X912">
        <v>1.29932E-4</v>
      </c>
      <c r="Y912">
        <v>0.301587302</v>
      </c>
      <c r="Z912">
        <v>0.29007633599999999</v>
      </c>
      <c r="AA912">
        <v>14</v>
      </c>
      <c r="AB912">
        <v>0</v>
      </c>
      <c r="AC912">
        <v>14</v>
      </c>
      <c r="AD912" t="s">
        <v>32</v>
      </c>
      <c r="AE912" t="s">
        <v>32</v>
      </c>
      <c r="AF912">
        <v>19</v>
      </c>
      <c r="AG912">
        <v>19</v>
      </c>
      <c r="AH912">
        <f t="shared" si="14"/>
        <v>0</v>
      </c>
    </row>
    <row r="913" spans="2:51" x14ac:dyDescent="0.25">
      <c r="B913">
        <v>25</v>
      </c>
      <c r="C913" t="s">
        <v>34</v>
      </c>
      <c r="G913" s="2">
        <v>43587</v>
      </c>
      <c r="H913">
        <v>20</v>
      </c>
      <c r="I913">
        <v>18</v>
      </c>
      <c r="L913">
        <v>5</v>
      </c>
      <c r="M913">
        <v>19</v>
      </c>
      <c r="N913" t="s">
        <v>31</v>
      </c>
      <c r="O913">
        <v>35.54</v>
      </c>
      <c r="Q913">
        <v>147</v>
      </c>
      <c r="S913">
        <v>166</v>
      </c>
      <c r="T913">
        <v>185</v>
      </c>
      <c r="U913">
        <v>166</v>
      </c>
      <c r="V913">
        <v>2363716.608</v>
      </c>
      <c r="W913">
        <v>42</v>
      </c>
      <c r="X913" s="1">
        <v>1.9000000000000001E-5</v>
      </c>
      <c r="Y913">
        <v>0.30612244900000002</v>
      </c>
      <c r="Z913">
        <v>0.27108433700000001</v>
      </c>
      <c r="AA913">
        <v>45</v>
      </c>
      <c r="AB913">
        <v>0</v>
      </c>
      <c r="AC913">
        <v>45</v>
      </c>
      <c r="AD913" t="s">
        <v>35</v>
      </c>
      <c r="AE913" t="s">
        <v>35</v>
      </c>
      <c r="AF913">
        <v>45</v>
      </c>
      <c r="AG913">
        <v>45</v>
      </c>
      <c r="AH913">
        <f t="shared" si="14"/>
        <v>0</v>
      </c>
    </row>
    <row r="914" spans="2:51" x14ac:dyDescent="0.25">
      <c r="B914">
        <v>26</v>
      </c>
      <c r="C914" t="s">
        <v>30</v>
      </c>
      <c r="G914" s="2">
        <v>43587</v>
      </c>
      <c r="H914">
        <v>20</v>
      </c>
      <c r="I914">
        <v>18</v>
      </c>
      <c r="L914">
        <v>5</v>
      </c>
      <c r="M914">
        <v>19</v>
      </c>
      <c r="N914" t="s">
        <v>31</v>
      </c>
      <c r="O914">
        <v>32.630000000000003</v>
      </c>
      <c r="Q914">
        <v>143</v>
      </c>
      <c r="S914">
        <v>110</v>
      </c>
      <c r="T914">
        <v>94</v>
      </c>
      <c r="U914">
        <v>115.66666669999999</v>
      </c>
      <c r="V914">
        <v>774202.96759999997</v>
      </c>
      <c r="W914">
        <v>33</v>
      </c>
      <c r="X914" s="1">
        <v>4.2599999999999999E-5</v>
      </c>
      <c r="Y914">
        <v>0.23076923099999999</v>
      </c>
      <c r="Z914">
        <v>0.28530259400000002</v>
      </c>
      <c r="AA914">
        <v>23</v>
      </c>
      <c r="AB914">
        <v>0</v>
      </c>
      <c r="AC914">
        <v>23</v>
      </c>
      <c r="AD914" t="s">
        <v>32</v>
      </c>
      <c r="AE914" t="s">
        <v>32</v>
      </c>
      <c r="AF914">
        <v>33</v>
      </c>
      <c r="AG914">
        <v>33</v>
      </c>
      <c r="AH914">
        <f t="shared" si="14"/>
        <v>0</v>
      </c>
      <c r="AY914" t="s">
        <v>37</v>
      </c>
    </row>
    <row r="915" spans="2:51" x14ac:dyDescent="0.25">
      <c r="B915">
        <v>27</v>
      </c>
      <c r="C915" t="s">
        <v>29</v>
      </c>
      <c r="G915" s="2">
        <v>43587</v>
      </c>
      <c r="H915">
        <v>20</v>
      </c>
      <c r="I915">
        <v>18</v>
      </c>
      <c r="L915">
        <v>5</v>
      </c>
      <c r="M915">
        <v>19</v>
      </c>
      <c r="N915" t="s">
        <v>31</v>
      </c>
      <c r="O915">
        <v>26.07</v>
      </c>
      <c r="Q915">
        <v>63</v>
      </c>
      <c r="S915">
        <v>82</v>
      </c>
      <c r="T915">
        <v>65</v>
      </c>
      <c r="U915">
        <v>70</v>
      </c>
      <c r="V915">
        <v>175819.08439999999</v>
      </c>
      <c r="W915">
        <v>15</v>
      </c>
      <c r="X915">
        <v>1.3650399999999999E-4</v>
      </c>
      <c r="Y915">
        <v>0.38095238100000001</v>
      </c>
      <c r="Z915">
        <v>0.34285714299999998</v>
      </c>
      <c r="AA915">
        <v>24</v>
      </c>
      <c r="AB915">
        <v>0</v>
      </c>
      <c r="AC915">
        <v>24</v>
      </c>
      <c r="AD915" t="s">
        <v>35</v>
      </c>
      <c r="AE915" t="s">
        <v>35</v>
      </c>
      <c r="AF915">
        <v>24</v>
      </c>
      <c r="AG915">
        <v>24</v>
      </c>
      <c r="AH915">
        <f t="shared" si="14"/>
        <v>0</v>
      </c>
    </row>
    <row r="916" spans="2:51" x14ac:dyDescent="0.25">
      <c r="B916">
        <v>28</v>
      </c>
      <c r="C916" t="s">
        <v>30</v>
      </c>
      <c r="G916" s="2">
        <v>43587</v>
      </c>
      <c r="H916">
        <v>20</v>
      </c>
      <c r="I916">
        <v>18</v>
      </c>
      <c r="L916">
        <v>5</v>
      </c>
      <c r="M916">
        <v>19</v>
      </c>
      <c r="N916" t="s">
        <v>31</v>
      </c>
      <c r="O916">
        <v>17.149999999999999</v>
      </c>
      <c r="Q916">
        <v>72</v>
      </c>
      <c r="S916">
        <v>43</v>
      </c>
      <c r="T916">
        <v>58</v>
      </c>
      <c r="U916">
        <v>57.666666669999998</v>
      </c>
      <c r="V916">
        <v>94021.505520000006</v>
      </c>
      <c r="W916">
        <v>10</v>
      </c>
      <c r="X916">
        <v>1.06359E-4</v>
      </c>
      <c r="Y916">
        <v>0.13888888899999999</v>
      </c>
      <c r="Z916">
        <v>0.17341040499999999</v>
      </c>
      <c r="AA916">
        <v>8</v>
      </c>
      <c r="AB916">
        <v>0</v>
      </c>
      <c r="AC916">
        <v>8</v>
      </c>
      <c r="AD916" t="s">
        <v>32</v>
      </c>
      <c r="AE916" t="s">
        <v>32</v>
      </c>
      <c r="AF916">
        <v>10</v>
      </c>
      <c r="AG916">
        <v>10</v>
      </c>
      <c r="AH916">
        <f t="shared" si="14"/>
        <v>0</v>
      </c>
    </row>
    <row r="917" spans="2:51" x14ac:dyDescent="0.25">
      <c r="B917">
        <v>29</v>
      </c>
      <c r="C917" t="s">
        <v>29</v>
      </c>
      <c r="G917" s="2">
        <v>43587</v>
      </c>
      <c r="H917">
        <v>20</v>
      </c>
      <c r="I917">
        <v>18</v>
      </c>
      <c r="L917">
        <v>5</v>
      </c>
      <c r="M917">
        <v>19</v>
      </c>
      <c r="N917" t="s">
        <v>31</v>
      </c>
      <c r="O917">
        <v>17.23</v>
      </c>
      <c r="Q917">
        <v>87</v>
      </c>
      <c r="S917">
        <v>51</v>
      </c>
      <c r="T917">
        <v>50</v>
      </c>
      <c r="U917">
        <v>62.666666669999998</v>
      </c>
      <c r="V917">
        <v>116160.29029999999</v>
      </c>
      <c r="W917">
        <v>9</v>
      </c>
      <c r="X917" s="1">
        <v>7.75E-5</v>
      </c>
      <c r="Y917">
        <v>0.10344827600000001</v>
      </c>
      <c r="Z917">
        <v>0.14361702100000001</v>
      </c>
      <c r="AA917">
        <v>8</v>
      </c>
      <c r="AB917">
        <v>0</v>
      </c>
      <c r="AC917">
        <v>8</v>
      </c>
      <c r="AD917" t="s">
        <v>32</v>
      </c>
      <c r="AE917" t="s">
        <v>32</v>
      </c>
      <c r="AF917">
        <v>9</v>
      </c>
      <c r="AG917">
        <v>9</v>
      </c>
      <c r="AH917">
        <f t="shared" si="14"/>
        <v>0</v>
      </c>
    </row>
    <row r="918" spans="2:51" x14ac:dyDescent="0.25">
      <c r="B918">
        <v>30</v>
      </c>
      <c r="C918" t="s">
        <v>29</v>
      </c>
      <c r="G918" s="2">
        <v>43587</v>
      </c>
      <c r="H918">
        <v>20</v>
      </c>
      <c r="I918">
        <v>18</v>
      </c>
      <c r="L918">
        <v>5</v>
      </c>
      <c r="M918">
        <v>19</v>
      </c>
      <c r="N918" t="s">
        <v>31</v>
      </c>
      <c r="O918">
        <v>21.1</v>
      </c>
      <c r="Q918">
        <v>79.5</v>
      </c>
      <c r="S918">
        <v>65</v>
      </c>
      <c r="T918">
        <v>81</v>
      </c>
      <c r="U918">
        <v>75.166666669999998</v>
      </c>
      <c r="V918">
        <v>219161.24540000001</v>
      </c>
      <c r="W918">
        <v>10</v>
      </c>
      <c r="X918" s="1">
        <v>4.5599999999999997E-5</v>
      </c>
      <c r="Y918">
        <v>0.12578616400000001</v>
      </c>
      <c r="Z918">
        <v>0.13303769400000001</v>
      </c>
      <c r="AA918">
        <v>10</v>
      </c>
      <c r="AB918">
        <v>0</v>
      </c>
      <c r="AC918">
        <v>10</v>
      </c>
      <c r="AD918" t="s">
        <v>35</v>
      </c>
      <c r="AE918" t="s">
        <v>35</v>
      </c>
      <c r="AF918">
        <v>10</v>
      </c>
      <c r="AG918">
        <v>10</v>
      </c>
      <c r="AH918">
        <f t="shared" si="14"/>
        <v>0</v>
      </c>
    </row>
    <row r="919" spans="2:51" x14ac:dyDescent="0.25">
      <c r="B919">
        <v>31</v>
      </c>
      <c r="C919" t="s">
        <v>29</v>
      </c>
      <c r="G919" s="2">
        <v>43587</v>
      </c>
      <c r="H919">
        <v>20</v>
      </c>
      <c r="I919">
        <v>18</v>
      </c>
      <c r="L919">
        <v>5</v>
      </c>
      <c r="M919">
        <v>19</v>
      </c>
      <c r="N919" t="s">
        <v>31</v>
      </c>
      <c r="O919">
        <v>75.58</v>
      </c>
      <c r="Q919">
        <v>127</v>
      </c>
      <c r="S919">
        <v>251</v>
      </c>
      <c r="T919">
        <v>198</v>
      </c>
      <c r="U919">
        <v>192</v>
      </c>
      <c r="V919">
        <v>3304767.3259999999</v>
      </c>
      <c r="W919">
        <v>47</v>
      </c>
      <c r="X919" s="1">
        <v>1.42E-5</v>
      </c>
      <c r="Y919">
        <v>0.37007874000000002</v>
      </c>
      <c r="Z919">
        <v>0.24479166699999999</v>
      </c>
      <c r="AA919">
        <v>32</v>
      </c>
      <c r="AB919">
        <v>0</v>
      </c>
      <c r="AC919">
        <v>32</v>
      </c>
      <c r="AD919" t="s">
        <v>32</v>
      </c>
      <c r="AE919" t="s">
        <v>32</v>
      </c>
      <c r="AF919">
        <v>47</v>
      </c>
      <c r="AG919">
        <v>47</v>
      </c>
      <c r="AH919">
        <f t="shared" si="14"/>
        <v>0</v>
      </c>
    </row>
    <row r="920" spans="2:51" x14ac:dyDescent="0.25">
      <c r="B920">
        <v>32</v>
      </c>
      <c r="C920" t="s">
        <v>34</v>
      </c>
      <c r="G920" s="2">
        <v>43587</v>
      </c>
      <c r="H920">
        <v>20</v>
      </c>
      <c r="I920">
        <v>18</v>
      </c>
      <c r="L920">
        <v>5</v>
      </c>
      <c r="M920">
        <v>19</v>
      </c>
      <c r="N920" t="s">
        <v>31</v>
      </c>
      <c r="O920">
        <v>94.82</v>
      </c>
      <c r="Q920">
        <v>118</v>
      </c>
      <c r="S920">
        <v>225</v>
      </c>
      <c r="T920">
        <v>224</v>
      </c>
      <c r="U920">
        <v>189</v>
      </c>
      <c r="V920">
        <v>3113944.0079999999</v>
      </c>
      <c r="W920">
        <v>75</v>
      </c>
      <c r="X920" s="1">
        <v>2.41E-5</v>
      </c>
      <c r="Y920">
        <v>0.63559321999999996</v>
      </c>
      <c r="Z920">
        <v>0.39682539700000002</v>
      </c>
      <c r="AA920">
        <v>25</v>
      </c>
      <c r="AB920">
        <v>0</v>
      </c>
      <c r="AC920">
        <v>25</v>
      </c>
      <c r="AD920" t="s">
        <v>32</v>
      </c>
      <c r="AE920" t="s">
        <v>32</v>
      </c>
      <c r="AF920">
        <v>75</v>
      </c>
      <c r="AG920">
        <v>75</v>
      </c>
      <c r="AH920">
        <f t="shared" si="14"/>
        <v>0</v>
      </c>
    </row>
    <row r="921" spans="2:51" x14ac:dyDescent="0.25">
      <c r="B921">
        <v>33</v>
      </c>
      <c r="C921" t="s">
        <v>29</v>
      </c>
      <c r="G921" s="2">
        <v>43587</v>
      </c>
      <c r="H921">
        <v>20</v>
      </c>
      <c r="I921">
        <v>18</v>
      </c>
      <c r="L921">
        <v>5</v>
      </c>
      <c r="M921">
        <v>19</v>
      </c>
      <c r="N921" t="s">
        <v>31</v>
      </c>
      <c r="O921">
        <v>32.17</v>
      </c>
      <c r="Q921">
        <v>178</v>
      </c>
      <c r="S921">
        <v>172</v>
      </c>
      <c r="T921">
        <v>188</v>
      </c>
      <c r="U921">
        <v>179.33333329999999</v>
      </c>
      <c r="V921">
        <v>3013731.4759999998</v>
      </c>
      <c r="W921">
        <v>66</v>
      </c>
      <c r="X921" s="1">
        <v>2.19E-5</v>
      </c>
      <c r="Y921">
        <v>0.37078651699999998</v>
      </c>
      <c r="Z921">
        <v>0.36802973999999999</v>
      </c>
      <c r="AA921">
        <v>40</v>
      </c>
      <c r="AB921">
        <v>0</v>
      </c>
      <c r="AC921">
        <v>40</v>
      </c>
      <c r="AD921" t="s">
        <v>32</v>
      </c>
      <c r="AE921" t="s">
        <v>32</v>
      </c>
      <c r="AF921">
        <v>66</v>
      </c>
      <c r="AG921">
        <v>66</v>
      </c>
      <c r="AH921">
        <f t="shared" si="14"/>
        <v>0</v>
      </c>
      <c r="AY921" t="s">
        <v>37</v>
      </c>
    </row>
    <row r="922" spans="2:51" x14ac:dyDescent="0.25">
      <c r="B922">
        <v>34</v>
      </c>
      <c r="C922" t="s">
        <v>34</v>
      </c>
      <c r="G922" s="2">
        <v>43587</v>
      </c>
      <c r="H922">
        <v>20</v>
      </c>
      <c r="I922">
        <v>18</v>
      </c>
      <c r="L922">
        <v>5</v>
      </c>
      <c r="M922">
        <v>19</v>
      </c>
      <c r="N922" t="s">
        <v>31</v>
      </c>
      <c r="O922">
        <v>15.84</v>
      </c>
      <c r="Q922">
        <v>65</v>
      </c>
      <c r="S922">
        <v>73</v>
      </c>
      <c r="T922">
        <v>68</v>
      </c>
      <c r="U922">
        <v>68.666666669999998</v>
      </c>
      <c r="V922">
        <v>168944.23819999999</v>
      </c>
      <c r="W922">
        <v>22</v>
      </c>
      <c r="X922">
        <v>1.3022000000000001E-4</v>
      </c>
      <c r="Y922">
        <v>0.33846153800000001</v>
      </c>
      <c r="Z922">
        <v>0.32038834999999999</v>
      </c>
      <c r="AA922">
        <v>14</v>
      </c>
      <c r="AB922">
        <v>0</v>
      </c>
      <c r="AC922">
        <v>14</v>
      </c>
      <c r="AD922" t="s">
        <v>32</v>
      </c>
      <c r="AE922" t="s">
        <v>32</v>
      </c>
      <c r="AF922">
        <v>22</v>
      </c>
      <c r="AG922">
        <v>22</v>
      </c>
      <c r="AH922">
        <f t="shared" si="14"/>
        <v>0</v>
      </c>
    </row>
    <row r="923" spans="2:51" x14ac:dyDescent="0.25">
      <c r="B923">
        <v>35</v>
      </c>
      <c r="C923" t="s">
        <v>34</v>
      </c>
      <c r="G923" s="2">
        <v>43587</v>
      </c>
      <c r="H923">
        <v>20</v>
      </c>
      <c r="I923">
        <v>18</v>
      </c>
      <c r="L923">
        <v>5</v>
      </c>
      <c r="M923">
        <v>19</v>
      </c>
      <c r="N923" t="s">
        <v>31</v>
      </c>
      <c r="O923">
        <v>46.12</v>
      </c>
      <c r="Q923">
        <v>210</v>
      </c>
      <c r="S923">
        <v>153</v>
      </c>
      <c r="T923">
        <v>230</v>
      </c>
      <c r="U923">
        <v>197.66666670000001</v>
      </c>
      <c r="V923">
        <v>3869339.324</v>
      </c>
      <c r="W923">
        <v>34</v>
      </c>
      <c r="X923" s="1">
        <v>2.7699999999999999E-5</v>
      </c>
      <c r="Y923">
        <v>0.50952381000000002</v>
      </c>
      <c r="Z923">
        <v>0.54131534599999998</v>
      </c>
      <c r="AA923">
        <v>107</v>
      </c>
      <c r="AB923">
        <v>0</v>
      </c>
      <c r="AC923">
        <v>107</v>
      </c>
      <c r="AD923" t="s">
        <v>35</v>
      </c>
      <c r="AE923" t="s">
        <v>35</v>
      </c>
      <c r="AF923">
        <v>107</v>
      </c>
      <c r="AG923">
        <v>107</v>
      </c>
      <c r="AH923">
        <f t="shared" si="14"/>
        <v>0</v>
      </c>
    </row>
    <row r="924" spans="2:51" x14ac:dyDescent="0.25">
      <c r="B924">
        <v>36</v>
      </c>
      <c r="C924" t="s">
        <v>30</v>
      </c>
      <c r="G924" s="2">
        <v>43587</v>
      </c>
      <c r="H924">
        <v>20</v>
      </c>
      <c r="I924">
        <v>18</v>
      </c>
      <c r="L924">
        <v>5</v>
      </c>
      <c r="M924">
        <v>19</v>
      </c>
      <c r="N924" t="s">
        <v>31</v>
      </c>
      <c r="O924">
        <v>37.24</v>
      </c>
      <c r="Q924">
        <v>138</v>
      </c>
      <c r="S924">
        <v>188</v>
      </c>
      <c r="T924">
        <v>101</v>
      </c>
      <c r="U924">
        <v>142.33333329999999</v>
      </c>
      <c r="V924">
        <v>1372007.7509999999</v>
      </c>
      <c r="W924">
        <v>17</v>
      </c>
      <c r="X924" s="1">
        <v>1.7499999999999998E-5</v>
      </c>
      <c r="Y924">
        <v>0.17391304299999999</v>
      </c>
      <c r="Z924">
        <v>0.16861826699999999</v>
      </c>
      <c r="AA924">
        <v>24</v>
      </c>
      <c r="AB924">
        <v>0</v>
      </c>
      <c r="AC924">
        <v>24</v>
      </c>
      <c r="AD924" t="s">
        <v>35</v>
      </c>
      <c r="AE924" t="s">
        <v>35</v>
      </c>
      <c r="AF924">
        <v>24</v>
      </c>
      <c r="AG924">
        <v>24</v>
      </c>
      <c r="AH924">
        <f t="shared" si="14"/>
        <v>0</v>
      </c>
    </row>
    <row r="925" spans="2:51" x14ac:dyDescent="0.25">
      <c r="B925">
        <v>37</v>
      </c>
      <c r="C925" t="s">
        <v>30</v>
      </c>
      <c r="G925" s="2">
        <v>43587</v>
      </c>
      <c r="H925">
        <v>20</v>
      </c>
      <c r="I925">
        <v>18</v>
      </c>
      <c r="L925">
        <v>5</v>
      </c>
      <c r="M925">
        <v>19</v>
      </c>
      <c r="N925" t="s">
        <v>31</v>
      </c>
      <c r="O925">
        <v>37.369999999999997</v>
      </c>
      <c r="Q925">
        <v>124</v>
      </c>
      <c r="S925">
        <v>147</v>
      </c>
      <c r="T925">
        <v>147</v>
      </c>
      <c r="U925">
        <v>139.33333329999999</v>
      </c>
      <c r="V925">
        <v>1402990.112</v>
      </c>
      <c r="W925">
        <v>26</v>
      </c>
      <c r="X925" s="1">
        <v>1.8499999999999999E-5</v>
      </c>
      <c r="Y925">
        <v>0.209677419</v>
      </c>
      <c r="Z925">
        <v>0.186602871</v>
      </c>
      <c r="AA925">
        <v>9</v>
      </c>
      <c r="AB925">
        <v>0</v>
      </c>
      <c r="AC925">
        <v>9</v>
      </c>
      <c r="AD925" t="s">
        <v>32</v>
      </c>
      <c r="AE925" t="s">
        <v>32</v>
      </c>
      <c r="AF925">
        <v>26</v>
      </c>
      <c r="AG925">
        <v>26</v>
      </c>
      <c r="AH925">
        <f t="shared" si="14"/>
        <v>0</v>
      </c>
    </row>
    <row r="926" spans="2:51" x14ac:dyDescent="0.25">
      <c r="B926">
        <v>38</v>
      </c>
      <c r="C926" t="s">
        <v>29</v>
      </c>
      <c r="G926" s="2">
        <v>43587</v>
      </c>
      <c r="H926">
        <v>20</v>
      </c>
      <c r="I926">
        <v>18</v>
      </c>
      <c r="L926">
        <v>5</v>
      </c>
      <c r="M926">
        <v>19</v>
      </c>
      <c r="N926" t="s">
        <v>31</v>
      </c>
      <c r="O926">
        <v>16.78</v>
      </c>
      <c r="Q926">
        <v>81</v>
      </c>
      <c r="S926">
        <v>58</v>
      </c>
      <c r="T926">
        <v>78</v>
      </c>
      <c r="U926">
        <v>72.333333330000002</v>
      </c>
      <c r="V926">
        <v>191869.46770000001</v>
      </c>
      <c r="W926">
        <v>13</v>
      </c>
      <c r="X926" s="1">
        <v>6.7799999999999995E-5</v>
      </c>
      <c r="Y926">
        <v>0.16049382700000001</v>
      </c>
      <c r="Z926">
        <v>0.17972350200000001</v>
      </c>
      <c r="AA926">
        <v>7</v>
      </c>
      <c r="AB926">
        <v>0</v>
      </c>
      <c r="AC926">
        <v>7</v>
      </c>
      <c r="AD926" t="s">
        <v>32</v>
      </c>
      <c r="AE926" t="s">
        <v>32</v>
      </c>
      <c r="AF926">
        <v>13</v>
      </c>
      <c r="AG926">
        <v>13</v>
      </c>
      <c r="AH926">
        <f t="shared" si="14"/>
        <v>0</v>
      </c>
    </row>
    <row r="927" spans="2:51" x14ac:dyDescent="0.25">
      <c r="B927">
        <v>39</v>
      </c>
      <c r="C927" t="s">
        <v>34</v>
      </c>
      <c r="G927" s="2">
        <v>43587</v>
      </c>
      <c r="H927">
        <v>20</v>
      </c>
      <c r="I927">
        <v>18</v>
      </c>
      <c r="L927">
        <v>5</v>
      </c>
      <c r="M927">
        <v>19</v>
      </c>
      <c r="N927" t="s">
        <v>31</v>
      </c>
      <c r="O927">
        <v>42.96</v>
      </c>
      <c r="Q927">
        <v>204</v>
      </c>
      <c r="S927">
        <v>142.5</v>
      </c>
      <c r="T927">
        <v>176</v>
      </c>
      <c r="U927">
        <v>174.16666670000001</v>
      </c>
      <c r="V927">
        <v>2678896.625</v>
      </c>
      <c r="W927">
        <v>38</v>
      </c>
      <c r="X927" s="1">
        <v>1.42E-5</v>
      </c>
      <c r="Y927">
        <v>0.18627451</v>
      </c>
      <c r="Z927">
        <v>0.218181818</v>
      </c>
      <c r="AA927">
        <v>21</v>
      </c>
      <c r="AB927">
        <v>0</v>
      </c>
      <c r="AC927">
        <v>21</v>
      </c>
      <c r="AD927" t="s">
        <v>32</v>
      </c>
      <c r="AE927" t="s">
        <v>32</v>
      </c>
      <c r="AF927">
        <v>38</v>
      </c>
      <c r="AG927">
        <v>38</v>
      </c>
      <c r="AH927">
        <f t="shared" si="14"/>
        <v>0</v>
      </c>
    </row>
    <row r="928" spans="2:51" x14ac:dyDescent="0.25">
      <c r="B928">
        <v>40</v>
      </c>
      <c r="C928" t="s">
        <v>29</v>
      </c>
      <c r="G928" s="2">
        <v>43587</v>
      </c>
      <c r="H928">
        <v>20</v>
      </c>
      <c r="I928">
        <v>18</v>
      </c>
      <c r="L928">
        <v>5</v>
      </c>
      <c r="M928">
        <v>19</v>
      </c>
      <c r="N928" t="s">
        <v>31</v>
      </c>
      <c r="O928">
        <v>47.11</v>
      </c>
      <c r="Q928">
        <v>187</v>
      </c>
      <c r="S928">
        <v>130</v>
      </c>
      <c r="T928">
        <v>201</v>
      </c>
      <c r="U928">
        <v>172.66666670000001</v>
      </c>
      <c r="V928">
        <v>2558463.7719999999</v>
      </c>
      <c r="W928">
        <v>27</v>
      </c>
      <c r="X928" s="1">
        <v>1.06E-5</v>
      </c>
      <c r="Y928">
        <v>0.144385027</v>
      </c>
      <c r="Z928">
        <v>0.156370656</v>
      </c>
      <c r="AA928">
        <v>6</v>
      </c>
      <c r="AB928">
        <v>0</v>
      </c>
      <c r="AC928">
        <v>6</v>
      </c>
      <c r="AD928" t="s">
        <v>32</v>
      </c>
      <c r="AE928" t="s">
        <v>32</v>
      </c>
      <c r="AF928">
        <v>27</v>
      </c>
      <c r="AG928">
        <v>27</v>
      </c>
      <c r="AH928">
        <f t="shared" si="14"/>
        <v>0</v>
      </c>
    </row>
    <row r="929" spans="2:51" x14ac:dyDescent="0.25">
      <c r="B929">
        <v>41</v>
      </c>
      <c r="C929" t="s">
        <v>29</v>
      </c>
      <c r="G929" s="2">
        <v>43587</v>
      </c>
      <c r="H929">
        <v>20</v>
      </c>
      <c r="I929">
        <v>18</v>
      </c>
      <c r="L929">
        <v>5</v>
      </c>
      <c r="M929">
        <v>19</v>
      </c>
      <c r="N929" t="s">
        <v>31</v>
      </c>
      <c r="O929">
        <v>44.1</v>
      </c>
      <c r="Q929">
        <v>176</v>
      </c>
      <c r="S929">
        <v>173</v>
      </c>
      <c r="T929">
        <v>237</v>
      </c>
      <c r="U929">
        <v>195.33333329999999</v>
      </c>
      <c r="V929">
        <v>3778377.727</v>
      </c>
      <c r="W929">
        <v>52</v>
      </c>
      <c r="X929" s="1">
        <v>1.38E-5</v>
      </c>
      <c r="Y929">
        <v>0.29545454500000001</v>
      </c>
      <c r="Z929">
        <v>0.26621160399999999</v>
      </c>
      <c r="AA929">
        <v>43</v>
      </c>
      <c r="AB929">
        <v>0</v>
      </c>
      <c r="AC929">
        <v>43</v>
      </c>
      <c r="AD929" t="s">
        <v>32</v>
      </c>
      <c r="AE929" t="s">
        <v>32</v>
      </c>
      <c r="AF929">
        <v>52</v>
      </c>
      <c r="AG929">
        <v>52</v>
      </c>
      <c r="AH929">
        <f t="shared" si="14"/>
        <v>0</v>
      </c>
      <c r="AY929" t="s">
        <v>44</v>
      </c>
    </row>
    <row r="930" spans="2:51" x14ac:dyDescent="0.25">
      <c r="B930">
        <v>42</v>
      </c>
      <c r="C930" t="s">
        <v>30</v>
      </c>
      <c r="G930" s="2">
        <v>43587</v>
      </c>
      <c r="H930">
        <v>20</v>
      </c>
      <c r="I930">
        <v>18</v>
      </c>
      <c r="L930">
        <v>5</v>
      </c>
      <c r="M930">
        <v>19</v>
      </c>
      <c r="N930" t="s">
        <v>31</v>
      </c>
      <c r="O930">
        <v>17.899999999999999</v>
      </c>
      <c r="Q930">
        <v>68</v>
      </c>
      <c r="S930">
        <v>55</v>
      </c>
      <c r="T930">
        <v>87</v>
      </c>
      <c r="U930">
        <v>70</v>
      </c>
      <c r="V930">
        <v>170368.42569999999</v>
      </c>
      <c r="W930">
        <v>12</v>
      </c>
      <c r="X930" s="1">
        <v>7.0400000000000004E-5</v>
      </c>
      <c r="Y930">
        <v>0.17647058800000001</v>
      </c>
      <c r="Z930">
        <v>0.171428571</v>
      </c>
      <c r="AA930">
        <v>9</v>
      </c>
      <c r="AB930">
        <v>0</v>
      </c>
      <c r="AC930">
        <v>9</v>
      </c>
      <c r="AD930" t="s">
        <v>32</v>
      </c>
      <c r="AE930" t="s">
        <v>32</v>
      </c>
      <c r="AF930">
        <v>12</v>
      </c>
      <c r="AG930">
        <v>12</v>
      </c>
      <c r="AH930">
        <f t="shared" si="14"/>
        <v>0</v>
      </c>
    </row>
    <row r="931" spans="2:51" x14ac:dyDescent="0.25">
      <c r="B931">
        <v>44</v>
      </c>
      <c r="C931" t="s">
        <v>34</v>
      </c>
      <c r="G931" s="2">
        <v>43587</v>
      </c>
      <c r="H931">
        <v>20</v>
      </c>
      <c r="I931">
        <v>18</v>
      </c>
      <c r="L931">
        <v>5</v>
      </c>
      <c r="M931">
        <v>19</v>
      </c>
      <c r="N931" t="s">
        <v>31</v>
      </c>
      <c r="O931">
        <v>50.77</v>
      </c>
      <c r="Q931">
        <v>175</v>
      </c>
      <c r="S931">
        <v>350</v>
      </c>
      <c r="T931">
        <v>367</v>
      </c>
      <c r="U931">
        <v>297.33333329999999</v>
      </c>
      <c r="V931">
        <v>11769836.039999999</v>
      </c>
      <c r="W931">
        <v>98</v>
      </c>
      <c r="X931" s="1">
        <v>8.3299999999999999E-6</v>
      </c>
      <c r="Y931">
        <v>0.56000000000000005</v>
      </c>
      <c r="Z931">
        <v>0.32959641299999998</v>
      </c>
      <c r="AA931">
        <v>74</v>
      </c>
      <c r="AB931">
        <v>0</v>
      </c>
      <c r="AC931">
        <v>74</v>
      </c>
      <c r="AD931" t="s">
        <v>32</v>
      </c>
      <c r="AE931" t="s">
        <v>32</v>
      </c>
      <c r="AF931">
        <v>98</v>
      </c>
      <c r="AG931">
        <v>98</v>
      </c>
      <c r="AH931">
        <f t="shared" si="14"/>
        <v>0</v>
      </c>
    </row>
    <row r="932" spans="2:51" x14ac:dyDescent="0.25">
      <c r="B932">
        <v>45</v>
      </c>
      <c r="C932" t="s">
        <v>34</v>
      </c>
      <c r="G932" s="2">
        <v>43587</v>
      </c>
      <c r="H932">
        <v>20</v>
      </c>
      <c r="I932">
        <v>18</v>
      </c>
      <c r="L932">
        <v>5</v>
      </c>
      <c r="M932">
        <v>19</v>
      </c>
      <c r="N932" t="s">
        <v>31</v>
      </c>
      <c r="O932">
        <v>48.26</v>
      </c>
      <c r="Q932">
        <v>133</v>
      </c>
      <c r="S932">
        <v>230</v>
      </c>
      <c r="T932">
        <v>220</v>
      </c>
      <c r="U932">
        <v>194.33333329999999</v>
      </c>
      <c r="V932">
        <v>3523712.0639999998</v>
      </c>
      <c r="W932">
        <v>37</v>
      </c>
      <c r="X932" s="1">
        <v>1.0499999999999999E-5</v>
      </c>
      <c r="Y932">
        <v>0.27819548900000002</v>
      </c>
      <c r="Z932">
        <v>0.19039451099999999</v>
      </c>
      <c r="AA932">
        <v>26</v>
      </c>
      <c r="AB932">
        <v>0</v>
      </c>
      <c r="AC932">
        <v>26</v>
      </c>
      <c r="AD932" t="s">
        <v>32</v>
      </c>
      <c r="AE932" t="s">
        <v>32</v>
      </c>
      <c r="AF932">
        <v>37</v>
      </c>
      <c r="AG932">
        <v>37</v>
      </c>
      <c r="AH932">
        <f t="shared" si="14"/>
        <v>0</v>
      </c>
    </row>
    <row r="933" spans="2:51" x14ac:dyDescent="0.25">
      <c r="B933">
        <v>46</v>
      </c>
      <c r="C933" t="s">
        <v>29</v>
      </c>
      <c r="G933" s="2">
        <v>43587</v>
      </c>
      <c r="H933">
        <v>20</v>
      </c>
      <c r="I933">
        <v>18</v>
      </c>
      <c r="L933">
        <v>5</v>
      </c>
      <c r="M933">
        <v>19</v>
      </c>
      <c r="N933" t="s">
        <v>31</v>
      </c>
      <c r="O933">
        <v>15.85</v>
      </c>
      <c r="Q933">
        <v>59.5</v>
      </c>
      <c r="S933">
        <v>57</v>
      </c>
      <c r="T933">
        <v>71</v>
      </c>
      <c r="U933">
        <v>62.5</v>
      </c>
      <c r="V933">
        <v>126080.6461</v>
      </c>
      <c r="W933">
        <v>16</v>
      </c>
      <c r="X933">
        <v>1.2690299999999999E-4</v>
      </c>
      <c r="Y933">
        <v>0.26890756300000002</v>
      </c>
      <c r="Z933">
        <v>0.25600000000000001</v>
      </c>
      <c r="AA933">
        <v>4</v>
      </c>
      <c r="AB933">
        <v>0</v>
      </c>
      <c r="AC933">
        <v>4</v>
      </c>
      <c r="AD933" t="s">
        <v>32</v>
      </c>
      <c r="AE933" t="s">
        <v>32</v>
      </c>
      <c r="AF933">
        <v>16</v>
      </c>
      <c r="AG933">
        <v>16</v>
      </c>
      <c r="AH933">
        <f t="shared" si="14"/>
        <v>0</v>
      </c>
    </row>
    <row r="934" spans="2:51" x14ac:dyDescent="0.25">
      <c r="B934">
        <v>47</v>
      </c>
      <c r="C934" t="s">
        <v>29</v>
      </c>
      <c r="G934" s="2">
        <v>43587</v>
      </c>
      <c r="H934">
        <v>20</v>
      </c>
      <c r="I934">
        <v>18</v>
      </c>
      <c r="L934">
        <v>5</v>
      </c>
      <c r="M934">
        <v>19</v>
      </c>
      <c r="N934" t="s">
        <v>31</v>
      </c>
      <c r="O934">
        <v>67.8</v>
      </c>
      <c r="Q934">
        <v>136</v>
      </c>
      <c r="S934">
        <v>26.6</v>
      </c>
      <c r="T934">
        <v>295</v>
      </c>
      <c r="U934">
        <v>152.53333330000001</v>
      </c>
      <c r="V934">
        <v>558779.95250000001</v>
      </c>
      <c r="W934">
        <v>95</v>
      </c>
      <c r="X934">
        <v>1.70013E-4</v>
      </c>
      <c r="Y934">
        <v>0.69852941199999996</v>
      </c>
      <c r="Z934">
        <v>0.62281468500000003</v>
      </c>
      <c r="AA934">
        <v>84</v>
      </c>
      <c r="AB934">
        <v>0</v>
      </c>
      <c r="AC934">
        <v>84</v>
      </c>
      <c r="AD934" t="s">
        <v>32</v>
      </c>
      <c r="AE934" t="s">
        <v>32</v>
      </c>
      <c r="AF934">
        <v>95</v>
      </c>
      <c r="AG934">
        <v>95</v>
      </c>
      <c r="AH934">
        <f t="shared" si="14"/>
        <v>0</v>
      </c>
    </row>
    <row r="935" spans="2:51" x14ac:dyDescent="0.25">
      <c r="B935">
        <v>48</v>
      </c>
      <c r="C935" t="s">
        <v>30</v>
      </c>
      <c r="G935" s="2">
        <v>43587</v>
      </c>
      <c r="H935">
        <v>20</v>
      </c>
      <c r="I935">
        <v>18</v>
      </c>
      <c r="L935">
        <v>5</v>
      </c>
      <c r="M935">
        <v>19</v>
      </c>
      <c r="N935" t="s">
        <v>31</v>
      </c>
      <c r="O935">
        <v>19.670000000000002</v>
      </c>
      <c r="Q935">
        <v>73</v>
      </c>
      <c r="S935">
        <v>40</v>
      </c>
      <c r="T935">
        <v>51</v>
      </c>
      <c r="U935">
        <v>54.666666669999998</v>
      </c>
      <c r="V935">
        <v>77974.263800000001</v>
      </c>
      <c r="W935">
        <v>16</v>
      </c>
      <c r="X935">
        <v>2.0519599999999999E-4</v>
      </c>
      <c r="Y935">
        <v>0.219178082</v>
      </c>
      <c r="Z935">
        <v>0.29268292699999998</v>
      </c>
      <c r="AA935">
        <v>7</v>
      </c>
      <c r="AB935">
        <v>0</v>
      </c>
      <c r="AC935">
        <v>7</v>
      </c>
      <c r="AD935" t="s">
        <v>32</v>
      </c>
      <c r="AE935" t="s">
        <v>32</v>
      </c>
      <c r="AF935">
        <v>16</v>
      </c>
      <c r="AG935">
        <v>16</v>
      </c>
      <c r="AH935">
        <f t="shared" si="14"/>
        <v>0</v>
      </c>
    </row>
    <row r="936" spans="2:51" x14ac:dyDescent="0.25">
      <c r="B936">
        <v>49</v>
      </c>
      <c r="C936" t="s">
        <v>29</v>
      </c>
      <c r="G936" s="2">
        <v>43587</v>
      </c>
      <c r="H936">
        <v>20</v>
      </c>
      <c r="I936">
        <v>18</v>
      </c>
      <c r="L936">
        <v>5</v>
      </c>
      <c r="M936">
        <v>19</v>
      </c>
      <c r="N936" t="s">
        <v>31</v>
      </c>
      <c r="O936">
        <v>44.5</v>
      </c>
      <c r="Q936">
        <v>191</v>
      </c>
      <c r="S936">
        <v>75</v>
      </c>
      <c r="T936">
        <v>142</v>
      </c>
      <c r="U936">
        <v>136</v>
      </c>
      <c r="V936">
        <v>1065077.55</v>
      </c>
      <c r="W936">
        <v>16</v>
      </c>
      <c r="X936" s="1">
        <v>1.6900000000000001E-5</v>
      </c>
      <c r="Y936">
        <v>9.4240837999999993E-2</v>
      </c>
      <c r="Z936">
        <v>0.132352941</v>
      </c>
      <c r="AA936">
        <v>18</v>
      </c>
      <c r="AB936">
        <v>0</v>
      </c>
      <c r="AC936">
        <v>18</v>
      </c>
      <c r="AD936" t="s">
        <v>35</v>
      </c>
      <c r="AE936" t="s">
        <v>35</v>
      </c>
      <c r="AF936">
        <v>18</v>
      </c>
      <c r="AG936">
        <v>18</v>
      </c>
      <c r="AH936">
        <f t="shared" si="14"/>
        <v>0</v>
      </c>
      <c r="AY936" t="s">
        <v>44</v>
      </c>
    </row>
    <row r="937" spans="2:51" x14ac:dyDescent="0.25">
      <c r="B937">
        <v>50</v>
      </c>
      <c r="C937" t="s">
        <v>29</v>
      </c>
      <c r="G937" s="2">
        <v>43587</v>
      </c>
      <c r="H937">
        <v>20</v>
      </c>
      <c r="I937">
        <v>18</v>
      </c>
      <c r="L937">
        <v>5</v>
      </c>
      <c r="M937">
        <v>19</v>
      </c>
      <c r="N937" t="s">
        <v>31</v>
      </c>
      <c r="O937">
        <v>49.01</v>
      </c>
      <c r="Q937">
        <v>175</v>
      </c>
      <c r="S937">
        <v>281</v>
      </c>
      <c r="T937">
        <v>234</v>
      </c>
      <c r="U937">
        <v>230</v>
      </c>
      <c r="V937">
        <v>6025019.8420000002</v>
      </c>
      <c r="W937">
        <v>61</v>
      </c>
      <c r="X937" s="1">
        <v>1.01E-5</v>
      </c>
      <c r="Y937">
        <v>0.34857142899999999</v>
      </c>
      <c r="Z937">
        <v>0.26521739100000002</v>
      </c>
      <c r="AA937">
        <v>30</v>
      </c>
      <c r="AB937">
        <v>0</v>
      </c>
      <c r="AC937">
        <v>30</v>
      </c>
      <c r="AD937" t="s">
        <v>32</v>
      </c>
      <c r="AE937" t="s">
        <v>32</v>
      </c>
      <c r="AF937">
        <v>61</v>
      </c>
      <c r="AG937">
        <v>61</v>
      </c>
      <c r="AH937">
        <f t="shared" si="14"/>
        <v>0</v>
      </c>
      <c r="AY937" t="s">
        <v>37</v>
      </c>
    </row>
    <row r="938" spans="2:51" x14ac:dyDescent="0.25">
      <c r="B938">
        <v>51</v>
      </c>
      <c r="C938" t="s">
        <v>30</v>
      </c>
      <c r="G938" s="2">
        <v>43587</v>
      </c>
      <c r="H938">
        <v>20</v>
      </c>
      <c r="I938">
        <v>18</v>
      </c>
      <c r="L938">
        <v>5</v>
      </c>
      <c r="M938">
        <v>19</v>
      </c>
      <c r="N938" t="s">
        <v>31</v>
      </c>
      <c r="O938">
        <v>20</v>
      </c>
      <c r="Q938">
        <v>88</v>
      </c>
      <c r="S938">
        <v>73</v>
      </c>
      <c r="T938">
        <v>56</v>
      </c>
      <c r="U938">
        <v>72.333333330000002</v>
      </c>
      <c r="V938">
        <v>188361.35879999999</v>
      </c>
      <c r="W938">
        <v>13</v>
      </c>
      <c r="X938" s="1">
        <v>6.8999999999999997E-5</v>
      </c>
      <c r="Y938">
        <v>0.14772727299999999</v>
      </c>
      <c r="Z938">
        <v>0.17972350200000001</v>
      </c>
      <c r="AA938">
        <v>6</v>
      </c>
      <c r="AB938">
        <v>0</v>
      </c>
      <c r="AC938">
        <v>6</v>
      </c>
      <c r="AD938" t="s">
        <v>32</v>
      </c>
      <c r="AE938" t="s">
        <v>32</v>
      </c>
      <c r="AF938">
        <v>13</v>
      </c>
      <c r="AG938">
        <v>13</v>
      </c>
      <c r="AH938">
        <f t="shared" si="14"/>
        <v>0</v>
      </c>
    </row>
    <row r="939" spans="2:51" x14ac:dyDescent="0.25">
      <c r="B939">
        <v>52</v>
      </c>
      <c r="C939" t="s">
        <v>30</v>
      </c>
      <c r="G939" s="2">
        <v>43587</v>
      </c>
      <c r="H939">
        <v>20</v>
      </c>
      <c r="I939">
        <v>18</v>
      </c>
      <c r="L939">
        <v>5</v>
      </c>
      <c r="M939">
        <v>19</v>
      </c>
      <c r="N939" t="s">
        <v>31</v>
      </c>
      <c r="O939">
        <v>28.47</v>
      </c>
      <c r="Q939">
        <v>84</v>
      </c>
      <c r="S939">
        <v>143</v>
      </c>
      <c r="T939">
        <v>109</v>
      </c>
      <c r="U939">
        <v>112</v>
      </c>
      <c r="V939">
        <v>685551.48659999995</v>
      </c>
      <c r="W939">
        <v>40</v>
      </c>
      <c r="X939" s="1">
        <v>6.1299999999999999E-5</v>
      </c>
      <c r="Y939">
        <v>0.5</v>
      </c>
      <c r="Z939">
        <v>0.375</v>
      </c>
      <c r="AA939">
        <v>42</v>
      </c>
      <c r="AB939">
        <v>0</v>
      </c>
      <c r="AC939">
        <v>42</v>
      </c>
      <c r="AD939" t="s">
        <v>35</v>
      </c>
      <c r="AE939" t="s">
        <v>35</v>
      </c>
      <c r="AF939">
        <v>42</v>
      </c>
      <c r="AG939">
        <v>42</v>
      </c>
      <c r="AH939">
        <f t="shared" si="14"/>
        <v>0</v>
      </c>
    </row>
    <row r="940" spans="2:51" x14ac:dyDescent="0.25">
      <c r="B940">
        <v>53</v>
      </c>
      <c r="C940" t="s">
        <v>29</v>
      </c>
      <c r="G940" s="2">
        <v>43587</v>
      </c>
      <c r="H940">
        <v>20</v>
      </c>
      <c r="I940">
        <v>18</v>
      </c>
      <c r="L940">
        <v>5</v>
      </c>
      <c r="M940">
        <v>19</v>
      </c>
      <c r="N940" t="s">
        <v>31</v>
      </c>
      <c r="O940">
        <v>23.64</v>
      </c>
      <c r="Q940">
        <v>74</v>
      </c>
      <c r="S940">
        <v>58</v>
      </c>
      <c r="T940">
        <v>69</v>
      </c>
      <c r="U940">
        <v>67</v>
      </c>
      <c r="V940">
        <v>155062.5992</v>
      </c>
      <c r="W940">
        <v>16</v>
      </c>
      <c r="X940">
        <v>1.0318399999999999E-4</v>
      </c>
      <c r="Y940">
        <v>0.21621621599999999</v>
      </c>
      <c r="Z940">
        <v>0.23880597000000001</v>
      </c>
      <c r="AA940">
        <v>7</v>
      </c>
      <c r="AB940">
        <v>0</v>
      </c>
      <c r="AC940">
        <v>7</v>
      </c>
      <c r="AD940" t="s">
        <v>32</v>
      </c>
      <c r="AE940" t="s">
        <v>32</v>
      </c>
      <c r="AF940">
        <v>16</v>
      </c>
      <c r="AG940">
        <v>16</v>
      </c>
      <c r="AH940">
        <f t="shared" si="14"/>
        <v>0</v>
      </c>
    </row>
    <row r="941" spans="2:51" x14ac:dyDescent="0.25">
      <c r="B941">
        <v>54</v>
      </c>
      <c r="C941" t="s">
        <v>29</v>
      </c>
      <c r="G941" s="2">
        <v>43587</v>
      </c>
      <c r="H941">
        <v>20</v>
      </c>
      <c r="I941">
        <v>18</v>
      </c>
      <c r="L941">
        <v>5</v>
      </c>
      <c r="M941">
        <v>19</v>
      </c>
      <c r="N941" t="s">
        <v>31</v>
      </c>
      <c r="O941">
        <v>38.68</v>
      </c>
      <c r="Q941">
        <v>72</v>
      </c>
      <c r="S941">
        <v>68</v>
      </c>
      <c r="T941">
        <v>59</v>
      </c>
      <c r="U941">
        <v>66.333333330000002</v>
      </c>
      <c r="V941">
        <v>151248.709</v>
      </c>
      <c r="W941">
        <v>15</v>
      </c>
      <c r="X941" s="1">
        <v>9.9199999999999999E-5</v>
      </c>
      <c r="Y941">
        <v>0.20833333300000001</v>
      </c>
      <c r="Z941">
        <v>0.22613065299999999</v>
      </c>
      <c r="AA941">
        <v>9</v>
      </c>
      <c r="AB941">
        <v>0</v>
      </c>
      <c r="AC941">
        <v>9</v>
      </c>
      <c r="AD941" t="s">
        <v>32</v>
      </c>
      <c r="AE941" t="s">
        <v>32</v>
      </c>
      <c r="AF941">
        <v>15</v>
      </c>
      <c r="AG941">
        <v>15</v>
      </c>
      <c r="AH941">
        <f t="shared" si="14"/>
        <v>0</v>
      </c>
    </row>
    <row r="942" spans="2:51" x14ac:dyDescent="0.25">
      <c r="B942">
        <v>55</v>
      </c>
      <c r="C942" t="s">
        <v>34</v>
      </c>
      <c r="G942" s="2">
        <v>43587</v>
      </c>
      <c r="H942">
        <v>20</v>
      </c>
      <c r="I942">
        <v>18</v>
      </c>
      <c r="L942">
        <v>5</v>
      </c>
      <c r="M942">
        <v>19</v>
      </c>
      <c r="N942" t="s">
        <v>31</v>
      </c>
      <c r="O942">
        <v>46.04</v>
      </c>
      <c r="Q942">
        <v>79</v>
      </c>
      <c r="S942">
        <v>59.5</v>
      </c>
      <c r="T942">
        <v>65</v>
      </c>
      <c r="U942">
        <v>67.833333330000002</v>
      </c>
      <c r="V942">
        <v>159976.30780000001</v>
      </c>
      <c r="W942">
        <v>118</v>
      </c>
      <c r="X942">
        <v>7.3760899999999996E-4</v>
      </c>
      <c r="Y942">
        <v>1.4936708860000001</v>
      </c>
      <c r="Z942">
        <v>1.73955774</v>
      </c>
      <c r="AA942">
        <v>42</v>
      </c>
      <c r="AB942">
        <v>0</v>
      </c>
      <c r="AC942">
        <v>42</v>
      </c>
      <c r="AD942" t="s">
        <v>32</v>
      </c>
      <c r="AE942" t="s">
        <v>32</v>
      </c>
      <c r="AF942">
        <v>118</v>
      </c>
      <c r="AG942">
        <v>118</v>
      </c>
      <c r="AH942">
        <f t="shared" si="14"/>
        <v>0</v>
      </c>
    </row>
    <row r="943" spans="2:51" x14ac:dyDescent="0.25">
      <c r="B943">
        <v>56</v>
      </c>
      <c r="C943" t="s">
        <v>30</v>
      </c>
      <c r="G943" s="2">
        <v>43587</v>
      </c>
      <c r="H943">
        <v>20</v>
      </c>
      <c r="I943">
        <v>18</v>
      </c>
      <c r="L943">
        <v>5</v>
      </c>
      <c r="M943">
        <v>19</v>
      </c>
      <c r="N943" t="s">
        <v>31</v>
      </c>
      <c r="O943">
        <v>39.31</v>
      </c>
      <c r="Q943">
        <v>143</v>
      </c>
      <c r="S943">
        <v>190</v>
      </c>
      <c r="T943">
        <v>205</v>
      </c>
      <c r="U943">
        <v>179.33333329999999</v>
      </c>
      <c r="V943">
        <v>2916364.1770000001</v>
      </c>
      <c r="W943">
        <v>29</v>
      </c>
      <c r="X943" s="1">
        <v>9.9399999999999997E-6</v>
      </c>
      <c r="Y943">
        <v>0.20279720300000001</v>
      </c>
      <c r="Z943">
        <v>0.161710037</v>
      </c>
      <c r="AA943">
        <v>24</v>
      </c>
      <c r="AB943">
        <v>0</v>
      </c>
      <c r="AC943">
        <v>24</v>
      </c>
      <c r="AD943" t="s">
        <v>32</v>
      </c>
      <c r="AE943" t="s">
        <v>32</v>
      </c>
      <c r="AF943">
        <v>29</v>
      </c>
      <c r="AG943">
        <v>29</v>
      </c>
      <c r="AH943">
        <f t="shared" si="14"/>
        <v>0</v>
      </c>
    </row>
    <row r="944" spans="2:51" x14ac:dyDescent="0.25">
      <c r="B944">
        <v>57</v>
      </c>
      <c r="C944" t="s">
        <v>30</v>
      </c>
      <c r="G944" s="2">
        <v>43587</v>
      </c>
      <c r="H944">
        <v>20</v>
      </c>
      <c r="I944">
        <v>18</v>
      </c>
      <c r="L944">
        <v>5</v>
      </c>
      <c r="M944">
        <v>19</v>
      </c>
      <c r="N944" t="s">
        <v>31</v>
      </c>
      <c r="O944">
        <v>48.43</v>
      </c>
      <c r="Q944">
        <v>121</v>
      </c>
      <c r="S944">
        <v>268</v>
      </c>
      <c r="T944">
        <v>263</v>
      </c>
      <c r="U944">
        <v>217.33333329999999</v>
      </c>
      <c r="V944">
        <v>4465541.8959999997</v>
      </c>
      <c r="W944">
        <v>72</v>
      </c>
      <c r="X944" s="1">
        <v>1.6099999999999998E-5</v>
      </c>
      <c r="Y944">
        <v>0.59504132200000004</v>
      </c>
      <c r="Z944">
        <v>0.33128834400000001</v>
      </c>
      <c r="AA944">
        <v>52</v>
      </c>
      <c r="AB944">
        <v>0</v>
      </c>
      <c r="AC944">
        <v>52</v>
      </c>
      <c r="AD944" t="s">
        <v>32</v>
      </c>
      <c r="AE944" t="s">
        <v>32</v>
      </c>
      <c r="AF944">
        <v>72</v>
      </c>
      <c r="AG944">
        <v>72</v>
      </c>
      <c r="AH944">
        <f t="shared" si="14"/>
        <v>0</v>
      </c>
      <c r="AY944" t="s">
        <v>44</v>
      </c>
    </row>
    <row r="945" spans="2:51" x14ac:dyDescent="0.25">
      <c r="B945">
        <v>58</v>
      </c>
      <c r="C945" t="s">
        <v>34</v>
      </c>
      <c r="G945" s="2">
        <v>43587</v>
      </c>
      <c r="H945">
        <v>20</v>
      </c>
      <c r="I945">
        <v>18</v>
      </c>
      <c r="L945">
        <v>5</v>
      </c>
      <c r="M945">
        <v>19</v>
      </c>
      <c r="N945" t="s">
        <v>31</v>
      </c>
      <c r="O945">
        <v>49.78</v>
      </c>
      <c r="Q945">
        <v>177</v>
      </c>
      <c r="S945">
        <v>273</v>
      </c>
      <c r="T945">
        <v>267</v>
      </c>
      <c r="U945">
        <v>239</v>
      </c>
      <c r="V945">
        <v>6755312.2819999997</v>
      </c>
      <c r="W945">
        <v>90</v>
      </c>
      <c r="X945" s="1">
        <v>1.33E-5</v>
      </c>
      <c r="Y945">
        <v>0.50847457600000001</v>
      </c>
      <c r="Z945">
        <v>0.37656903800000002</v>
      </c>
      <c r="AA945">
        <v>22</v>
      </c>
      <c r="AB945">
        <v>0</v>
      </c>
      <c r="AC945">
        <v>22</v>
      </c>
      <c r="AD945" t="s">
        <v>32</v>
      </c>
      <c r="AE945" t="s">
        <v>32</v>
      </c>
      <c r="AF945">
        <v>90</v>
      </c>
      <c r="AG945">
        <v>90</v>
      </c>
      <c r="AH945">
        <f t="shared" si="14"/>
        <v>0</v>
      </c>
      <c r="AY945" t="s">
        <v>44</v>
      </c>
    </row>
    <row r="946" spans="2:51" x14ac:dyDescent="0.25">
      <c r="B946">
        <v>59</v>
      </c>
      <c r="C946" t="s">
        <v>29</v>
      </c>
      <c r="G946" s="2">
        <v>43587</v>
      </c>
      <c r="H946">
        <v>20</v>
      </c>
      <c r="I946">
        <v>18</v>
      </c>
      <c r="L946">
        <v>5</v>
      </c>
      <c r="M946">
        <v>19</v>
      </c>
      <c r="N946" t="s">
        <v>31</v>
      </c>
      <c r="O946">
        <v>46.62</v>
      </c>
      <c r="Q946">
        <v>149</v>
      </c>
      <c r="S946">
        <v>292</v>
      </c>
      <c r="T946">
        <v>216</v>
      </c>
      <c r="U946">
        <v>219</v>
      </c>
      <c r="V946">
        <v>4920634.7180000003</v>
      </c>
      <c r="W946">
        <v>49</v>
      </c>
      <c r="X946" s="1">
        <v>1.42E-5</v>
      </c>
      <c r="Y946">
        <v>0.46979865799999998</v>
      </c>
      <c r="Z946">
        <v>0.31963470300000002</v>
      </c>
      <c r="AA946">
        <v>70</v>
      </c>
      <c r="AB946">
        <v>0</v>
      </c>
      <c r="AC946">
        <v>70</v>
      </c>
      <c r="AD946" t="s">
        <v>35</v>
      </c>
      <c r="AE946" t="s">
        <v>35</v>
      </c>
      <c r="AF946">
        <v>70</v>
      </c>
      <c r="AG946">
        <v>70</v>
      </c>
      <c r="AH946">
        <f t="shared" si="14"/>
        <v>0</v>
      </c>
    </row>
    <row r="947" spans="2:51" x14ac:dyDescent="0.25">
      <c r="B947">
        <v>60</v>
      </c>
      <c r="C947" t="s">
        <v>34</v>
      </c>
      <c r="G947" s="2">
        <v>43587</v>
      </c>
      <c r="H947">
        <v>20</v>
      </c>
      <c r="I947">
        <v>18</v>
      </c>
      <c r="L947">
        <v>5</v>
      </c>
      <c r="M947">
        <v>19</v>
      </c>
      <c r="N947" t="s">
        <v>31</v>
      </c>
      <c r="O947">
        <v>56.1</v>
      </c>
      <c r="Q947">
        <v>174</v>
      </c>
      <c r="S947">
        <v>225</v>
      </c>
      <c r="T947">
        <v>277</v>
      </c>
      <c r="U947">
        <v>225.33333329999999</v>
      </c>
      <c r="V947">
        <v>5678188.3059999999</v>
      </c>
      <c r="W947">
        <v>76</v>
      </c>
      <c r="X947" s="1">
        <v>1.34E-5</v>
      </c>
      <c r="Y947">
        <v>0.43678160900000002</v>
      </c>
      <c r="Z947">
        <v>0.33727810699999999</v>
      </c>
      <c r="AA947">
        <v>15</v>
      </c>
      <c r="AB947">
        <v>0</v>
      </c>
      <c r="AC947">
        <v>15</v>
      </c>
      <c r="AD947" t="s">
        <v>32</v>
      </c>
      <c r="AE947" t="s">
        <v>32</v>
      </c>
      <c r="AF947">
        <v>76</v>
      </c>
      <c r="AG947">
        <v>76</v>
      </c>
      <c r="AH947">
        <f t="shared" si="14"/>
        <v>0</v>
      </c>
    </row>
    <row r="948" spans="2:51" x14ac:dyDescent="0.25">
      <c r="B948">
        <v>61</v>
      </c>
      <c r="C948" t="s">
        <v>30</v>
      </c>
      <c r="G948" s="2">
        <v>43587</v>
      </c>
      <c r="H948">
        <v>20</v>
      </c>
      <c r="I948">
        <v>18</v>
      </c>
      <c r="L948">
        <v>5</v>
      </c>
      <c r="M948">
        <v>19</v>
      </c>
      <c r="N948" t="s">
        <v>31</v>
      </c>
      <c r="O948">
        <v>43.37</v>
      </c>
      <c r="Q948">
        <v>109</v>
      </c>
      <c r="S948">
        <v>204</v>
      </c>
      <c r="T948">
        <v>227</v>
      </c>
      <c r="U948">
        <v>180</v>
      </c>
      <c r="V948">
        <v>2642900.287</v>
      </c>
      <c r="W948">
        <v>39</v>
      </c>
      <c r="X948" s="1">
        <v>1.4800000000000001E-5</v>
      </c>
      <c r="Y948">
        <v>0.357798165</v>
      </c>
      <c r="Z948">
        <v>0.21666666700000001</v>
      </c>
      <c r="AA948">
        <v>28</v>
      </c>
      <c r="AB948">
        <v>0</v>
      </c>
      <c r="AC948">
        <v>28</v>
      </c>
      <c r="AD948" t="s">
        <v>32</v>
      </c>
      <c r="AE948" t="s">
        <v>32</v>
      </c>
      <c r="AF948">
        <v>39</v>
      </c>
      <c r="AG948">
        <v>39</v>
      </c>
      <c r="AH948">
        <f t="shared" si="14"/>
        <v>0</v>
      </c>
    </row>
    <row r="949" spans="2:51" x14ac:dyDescent="0.25">
      <c r="B949">
        <v>62</v>
      </c>
      <c r="C949" t="s">
        <v>34</v>
      </c>
      <c r="G949" s="2">
        <v>43587</v>
      </c>
      <c r="H949">
        <v>20</v>
      </c>
      <c r="I949">
        <v>18</v>
      </c>
      <c r="L949">
        <v>5</v>
      </c>
      <c r="M949">
        <v>19</v>
      </c>
      <c r="N949" t="s">
        <v>31</v>
      </c>
      <c r="O949">
        <v>43.27</v>
      </c>
      <c r="Q949">
        <v>112</v>
      </c>
      <c r="S949">
        <v>240</v>
      </c>
      <c r="T949">
        <v>206</v>
      </c>
      <c r="U949">
        <v>186</v>
      </c>
      <c r="V949">
        <v>2899310.5789999999</v>
      </c>
      <c r="W949">
        <v>33</v>
      </c>
      <c r="X949" s="1">
        <v>1.1399999999999999E-5</v>
      </c>
      <c r="Y949">
        <v>0.29464285699999998</v>
      </c>
      <c r="Z949">
        <v>0.177419355</v>
      </c>
      <c r="AA949">
        <v>19</v>
      </c>
      <c r="AB949">
        <v>0</v>
      </c>
      <c r="AC949">
        <v>19</v>
      </c>
      <c r="AD949" t="s">
        <v>32</v>
      </c>
      <c r="AE949" t="s">
        <v>32</v>
      </c>
      <c r="AF949">
        <v>33</v>
      </c>
      <c r="AG949">
        <v>33</v>
      </c>
      <c r="AH949">
        <f t="shared" si="14"/>
        <v>0</v>
      </c>
    </row>
    <row r="950" spans="2:51" x14ac:dyDescent="0.25">
      <c r="B950">
        <v>63</v>
      </c>
      <c r="C950" t="s">
        <v>30</v>
      </c>
      <c r="G950" s="2">
        <v>43587</v>
      </c>
      <c r="H950">
        <v>20</v>
      </c>
      <c r="I950">
        <v>18</v>
      </c>
      <c r="L950">
        <v>5</v>
      </c>
      <c r="M950">
        <v>19</v>
      </c>
      <c r="N950" t="s">
        <v>31</v>
      </c>
      <c r="O950">
        <v>21.74</v>
      </c>
      <c r="Q950">
        <v>59</v>
      </c>
      <c r="S950">
        <v>51.5</v>
      </c>
      <c r="T950">
        <v>57</v>
      </c>
      <c r="U950">
        <v>55.833333330000002</v>
      </c>
      <c r="V950">
        <v>90684.351540000003</v>
      </c>
      <c r="W950">
        <v>12</v>
      </c>
      <c r="X950">
        <v>1.3232700000000001E-4</v>
      </c>
      <c r="Y950">
        <v>0.20338983099999999</v>
      </c>
      <c r="Z950">
        <v>0.214925373</v>
      </c>
      <c r="AA950">
        <v>7</v>
      </c>
      <c r="AB950">
        <v>0</v>
      </c>
      <c r="AC950">
        <v>7</v>
      </c>
      <c r="AD950" t="s">
        <v>32</v>
      </c>
      <c r="AE950" t="s">
        <v>32</v>
      </c>
      <c r="AF950">
        <v>12</v>
      </c>
      <c r="AG950">
        <v>12</v>
      </c>
      <c r="AH950">
        <f t="shared" si="14"/>
        <v>0</v>
      </c>
    </row>
    <row r="951" spans="2:51" x14ac:dyDescent="0.25">
      <c r="B951">
        <v>64</v>
      </c>
      <c r="C951" t="s">
        <v>30</v>
      </c>
      <c r="G951" s="2">
        <v>43587</v>
      </c>
      <c r="H951">
        <v>20</v>
      </c>
      <c r="I951">
        <v>18</v>
      </c>
      <c r="L951">
        <v>5</v>
      </c>
      <c r="M951">
        <v>19</v>
      </c>
      <c r="N951" t="s">
        <v>31</v>
      </c>
      <c r="O951">
        <v>31.26</v>
      </c>
      <c r="Q951">
        <v>135</v>
      </c>
      <c r="S951">
        <v>76</v>
      </c>
      <c r="T951">
        <v>94</v>
      </c>
      <c r="U951">
        <v>101.66666669999999</v>
      </c>
      <c r="V951">
        <v>504979.17660000001</v>
      </c>
      <c r="W951">
        <v>22</v>
      </c>
      <c r="X951" s="1">
        <v>4.3600000000000003E-5</v>
      </c>
      <c r="Y951">
        <v>0.16296296299999999</v>
      </c>
      <c r="Z951">
        <v>0.21639344299999999</v>
      </c>
      <c r="AA951">
        <v>13</v>
      </c>
      <c r="AB951">
        <v>0</v>
      </c>
      <c r="AC951">
        <v>13</v>
      </c>
      <c r="AD951" t="s">
        <v>32</v>
      </c>
      <c r="AE951" t="s">
        <v>32</v>
      </c>
      <c r="AF951">
        <v>22</v>
      </c>
      <c r="AG951">
        <v>22</v>
      </c>
      <c r="AH951">
        <f t="shared" si="14"/>
        <v>0</v>
      </c>
    </row>
    <row r="952" spans="2:51" x14ac:dyDescent="0.25">
      <c r="B952">
        <v>65</v>
      </c>
      <c r="C952" t="s">
        <v>30</v>
      </c>
      <c r="G952" s="2">
        <v>43587</v>
      </c>
      <c r="H952">
        <v>20</v>
      </c>
      <c r="I952">
        <v>18</v>
      </c>
      <c r="L952">
        <v>5</v>
      </c>
      <c r="M952">
        <v>19</v>
      </c>
      <c r="N952" t="s">
        <v>31</v>
      </c>
      <c r="O952">
        <v>16.920000000000002</v>
      </c>
      <c r="Q952">
        <v>73</v>
      </c>
      <c r="S952">
        <v>79</v>
      </c>
      <c r="T952">
        <v>56</v>
      </c>
      <c r="U952">
        <v>69.333333330000002</v>
      </c>
      <c r="V952">
        <v>169097.12890000001</v>
      </c>
      <c r="W952">
        <v>8</v>
      </c>
      <c r="X952" s="1">
        <v>4.7299999999999998E-5</v>
      </c>
      <c r="Y952">
        <v>0.109589041</v>
      </c>
      <c r="Z952">
        <v>0.115384615</v>
      </c>
      <c r="AA952">
        <v>4</v>
      </c>
      <c r="AB952">
        <v>0</v>
      </c>
      <c r="AC952">
        <v>4</v>
      </c>
      <c r="AD952" t="s">
        <v>32</v>
      </c>
      <c r="AE952" t="s">
        <v>32</v>
      </c>
      <c r="AF952">
        <v>8</v>
      </c>
      <c r="AG952">
        <v>8</v>
      </c>
      <c r="AH952">
        <f t="shared" si="14"/>
        <v>0</v>
      </c>
    </row>
    <row r="953" spans="2:51" x14ac:dyDescent="0.25">
      <c r="B953">
        <v>66</v>
      </c>
      <c r="C953" t="s">
        <v>29</v>
      </c>
      <c r="G953" s="2">
        <v>43587</v>
      </c>
      <c r="H953">
        <v>20</v>
      </c>
      <c r="I953">
        <v>18</v>
      </c>
      <c r="L953">
        <v>5</v>
      </c>
      <c r="M953">
        <v>19</v>
      </c>
      <c r="N953" t="s">
        <v>31</v>
      </c>
      <c r="O953">
        <v>17.25</v>
      </c>
      <c r="Q953">
        <v>68</v>
      </c>
      <c r="S953">
        <v>69</v>
      </c>
      <c r="T953">
        <v>62</v>
      </c>
      <c r="U953">
        <v>66.333333330000002</v>
      </c>
      <c r="V953">
        <v>152316.84959999999</v>
      </c>
      <c r="W953">
        <v>18</v>
      </c>
      <c r="X953">
        <v>1.18175E-4</v>
      </c>
      <c r="Y953">
        <v>0.264705882</v>
      </c>
      <c r="Z953">
        <v>0.27135678400000002</v>
      </c>
      <c r="AA953">
        <v>11</v>
      </c>
      <c r="AB953">
        <v>0</v>
      </c>
      <c r="AC953">
        <v>11</v>
      </c>
      <c r="AD953" t="s">
        <v>32</v>
      </c>
      <c r="AE953" t="s">
        <v>32</v>
      </c>
      <c r="AF953">
        <v>18</v>
      </c>
      <c r="AG953">
        <v>18</v>
      </c>
      <c r="AH953">
        <f t="shared" si="14"/>
        <v>0</v>
      </c>
    </row>
    <row r="954" spans="2:51" x14ac:dyDescent="0.25">
      <c r="B954">
        <v>67</v>
      </c>
      <c r="C954" t="s">
        <v>30</v>
      </c>
      <c r="G954" s="2">
        <v>43587</v>
      </c>
      <c r="H954">
        <v>20</v>
      </c>
      <c r="I954">
        <v>18</v>
      </c>
      <c r="L954">
        <v>5</v>
      </c>
      <c r="M954">
        <v>19</v>
      </c>
      <c r="N954" t="s">
        <v>31</v>
      </c>
      <c r="O954">
        <v>15.36</v>
      </c>
      <c r="Q954">
        <v>73</v>
      </c>
      <c r="S954">
        <v>44</v>
      </c>
      <c r="T954">
        <v>36</v>
      </c>
      <c r="U954">
        <v>51</v>
      </c>
      <c r="V954">
        <v>60544.722479999997</v>
      </c>
      <c r="W954">
        <v>8</v>
      </c>
      <c r="X954">
        <v>1.3213400000000001E-4</v>
      </c>
      <c r="Y954">
        <v>0.109589041</v>
      </c>
      <c r="Z954">
        <v>0.156862745</v>
      </c>
      <c r="AA954">
        <v>8</v>
      </c>
      <c r="AB954">
        <v>0</v>
      </c>
      <c r="AC954">
        <v>8</v>
      </c>
      <c r="AD954" t="s">
        <v>35</v>
      </c>
      <c r="AE954" t="s">
        <v>35</v>
      </c>
      <c r="AF954">
        <v>8</v>
      </c>
      <c r="AG954">
        <v>8</v>
      </c>
      <c r="AH954">
        <f t="shared" si="14"/>
        <v>0</v>
      </c>
    </row>
    <row r="955" spans="2:51" x14ac:dyDescent="0.25">
      <c r="B955">
        <v>68</v>
      </c>
      <c r="C955" t="s">
        <v>34</v>
      </c>
      <c r="G955" s="2">
        <v>43587</v>
      </c>
      <c r="H955">
        <v>20</v>
      </c>
      <c r="I955">
        <v>18</v>
      </c>
      <c r="L955">
        <v>5</v>
      </c>
      <c r="M955">
        <v>19</v>
      </c>
      <c r="N955" t="s">
        <v>31</v>
      </c>
      <c r="O955">
        <v>52.5</v>
      </c>
      <c r="Q955">
        <v>205</v>
      </c>
      <c r="S955">
        <v>215</v>
      </c>
      <c r="T955">
        <v>227</v>
      </c>
      <c r="U955">
        <v>215.66666670000001</v>
      </c>
      <c r="V955">
        <v>5238614.415</v>
      </c>
      <c r="W955">
        <v>92</v>
      </c>
      <c r="X955" s="1">
        <v>2.9200000000000002E-5</v>
      </c>
      <c r="Y955">
        <v>0.74634146300000004</v>
      </c>
      <c r="Z955">
        <v>0.70942813000000005</v>
      </c>
      <c r="AA955">
        <v>153</v>
      </c>
      <c r="AB955">
        <v>0</v>
      </c>
      <c r="AC955">
        <v>153</v>
      </c>
      <c r="AD955" t="s">
        <v>35</v>
      </c>
      <c r="AE955" t="s">
        <v>35</v>
      </c>
      <c r="AF955">
        <v>153</v>
      </c>
      <c r="AG955">
        <v>153</v>
      </c>
      <c r="AH955">
        <f t="shared" si="14"/>
        <v>0</v>
      </c>
    </row>
    <row r="956" spans="2:51" x14ac:dyDescent="0.25">
      <c r="B956">
        <v>69</v>
      </c>
      <c r="C956" t="s">
        <v>34</v>
      </c>
      <c r="G956" s="2">
        <v>43587</v>
      </c>
      <c r="H956">
        <v>20</v>
      </c>
      <c r="I956">
        <v>18</v>
      </c>
      <c r="L956">
        <v>5</v>
      </c>
      <c r="M956">
        <v>19</v>
      </c>
      <c r="N956" t="s">
        <v>31</v>
      </c>
      <c r="O956">
        <v>52.92</v>
      </c>
      <c r="Q956">
        <v>193</v>
      </c>
      <c r="S956">
        <v>294</v>
      </c>
      <c r="T956">
        <v>223</v>
      </c>
      <c r="U956">
        <v>236.66666670000001</v>
      </c>
      <c r="V956">
        <v>6625333.7079999996</v>
      </c>
      <c r="W956">
        <v>64</v>
      </c>
      <c r="X956" s="1">
        <v>9.6600000000000007E-6</v>
      </c>
      <c r="Y956">
        <v>0.33160621800000001</v>
      </c>
      <c r="Z956">
        <v>0.27042253500000002</v>
      </c>
      <c r="AA956">
        <v>42</v>
      </c>
      <c r="AB956">
        <v>0</v>
      </c>
      <c r="AC956">
        <v>42</v>
      </c>
      <c r="AD956" t="s">
        <v>32</v>
      </c>
      <c r="AE956" t="s">
        <v>32</v>
      </c>
      <c r="AF956">
        <v>64</v>
      </c>
      <c r="AG956">
        <v>64</v>
      </c>
      <c r="AH956">
        <f t="shared" si="14"/>
        <v>0</v>
      </c>
    </row>
    <row r="957" spans="2:51" x14ac:dyDescent="0.25">
      <c r="B957">
        <v>70</v>
      </c>
      <c r="C957" t="s">
        <v>30</v>
      </c>
      <c r="G957" s="2">
        <v>43587</v>
      </c>
      <c r="H957">
        <v>20</v>
      </c>
      <c r="I957">
        <v>18</v>
      </c>
      <c r="L957">
        <v>5</v>
      </c>
      <c r="M957">
        <v>19</v>
      </c>
      <c r="N957" t="s">
        <v>31</v>
      </c>
      <c r="O957">
        <v>18.260000000000002</v>
      </c>
      <c r="Q957">
        <v>66</v>
      </c>
      <c r="S957">
        <v>64</v>
      </c>
      <c r="T957">
        <v>72</v>
      </c>
      <c r="U957">
        <v>67.333333330000002</v>
      </c>
      <c r="V957">
        <v>159240.91390000001</v>
      </c>
      <c r="W957">
        <v>12</v>
      </c>
      <c r="X957" s="1">
        <v>7.5400000000000003E-5</v>
      </c>
      <c r="Y957">
        <v>0.18181818199999999</v>
      </c>
      <c r="Z957">
        <v>0.178217822</v>
      </c>
      <c r="AA957">
        <v>6</v>
      </c>
      <c r="AB957">
        <v>0</v>
      </c>
      <c r="AC957">
        <v>6</v>
      </c>
      <c r="AD957" t="s">
        <v>32</v>
      </c>
      <c r="AE957" t="s">
        <v>32</v>
      </c>
      <c r="AF957">
        <v>12</v>
      </c>
      <c r="AG957">
        <v>12</v>
      </c>
      <c r="AH957">
        <f t="shared" si="14"/>
        <v>0</v>
      </c>
    </row>
    <row r="958" spans="2:51" x14ac:dyDescent="0.25">
      <c r="B958">
        <v>71</v>
      </c>
      <c r="C958" t="s">
        <v>34</v>
      </c>
      <c r="G958" s="2">
        <v>43587</v>
      </c>
      <c r="H958">
        <v>20</v>
      </c>
      <c r="I958">
        <v>18</v>
      </c>
      <c r="L958">
        <v>5</v>
      </c>
      <c r="M958">
        <v>19</v>
      </c>
      <c r="N958" t="s">
        <v>31</v>
      </c>
      <c r="O958">
        <v>24.69</v>
      </c>
      <c r="Q958">
        <v>80.5</v>
      </c>
      <c r="S958">
        <v>52</v>
      </c>
      <c r="T958">
        <v>53</v>
      </c>
      <c r="U958">
        <v>61.833333330000002</v>
      </c>
      <c r="V958">
        <v>116164.47900000001</v>
      </c>
      <c r="W958">
        <v>13</v>
      </c>
      <c r="X958">
        <v>1.1191E-4</v>
      </c>
      <c r="Y958">
        <v>0.161490683</v>
      </c>
      <c r="Z958">
        <v>0.21024258800000001</v>
      </c>
      <c r="AA958">
        <v>10</v>
      </c>
      <c r="AB958">
        <v>0</v>
      </c>
      <c r="AC958">
        <v>10</v>
      </c>
      <c r="AD958" t="s">
        <v>32</v>
      </c>
      <c r="AE958" t="s">
        <v>32</v>
      </c>
      <c r="AF958">
        <v>13</v>
      </c>
      <c r="AG958">
        <v>13</v>
      </c>
      <c r="AH958">
        <f t="shared" si="14"/>
        <v>0</v>
      </c>
    </row>
    <row r="959" spans="2:51" x14ac:dyDescent="0.25">
      <c r="B959">
        <v>72</v>
      </c>
      <c r="C959" t="s">
        <v>29</v>
      </c>
      <c r="G959" s="2">
        <v>43587</v>
      </c>
      <c r="H959">
        <v>20</v>
      </c>
      <c r="I959">
        <v>18</v>
      </c>
      <c r="L959">
        <v>5</v>
      </c>
      <c r="M959">
        <v>19</v>
      </c>
      <c r="N959" t="s">
        <v>31</v>
      </c>
      <c r="O959">
        <v>27.25</v>
      </c>
      <c r="Q959">
        <v>124</v>
      </c>
      <c r="S959">
        <v>102</v>
      </c>
      <c r="T959">
        <v>70</v>
      </c>
      <c r="U959">
        <v>98.666666669999998</v>
      </c>
      <c r="V959">
        <v>463573.02039999998</v>
      </c>
      <c r="W959">
        <v>18</v>
      </c>
      <c r="X959" s="1">
        <v>3.8800000000000001E-5</v>
      </c>
      <c r="Y959">
        <v>0.14516129</v>
      </c>
      <c r="Z959">
        <v>0.18243243200000001</v>
      </c>
      <c r="AA959">
        <v>11</v>
      </c>
      <c r="AB959">
        <v>0</v>
      </c>
      <c r="AC959">
        <v>11</v>
      </c>
      <c r="AD959" t="s">
        <v>32</v>
      </c>
      <c r="AE959" t="s">
        <v>32</v>
      </c>
      <c r="AF959">
        <v>18</v>
      </c>
      <c r="AG959">
        <v>18</v>
      </c>
      <c r="AH959">
        <f t="shared" ref="AH959:AH1022" si="15">(AB959/AG959)*100</f>
        <v>0</v>
      </c>
    </row>
    <row r="960" spans="2:51" x14ac:dyDescent="0.25">
      <c r="B960">
        <v>73</v>
      </c>
      <c r="C960" t="s">
        <v>34</v>
      </c>
      <c r="G960" s="2">
        <v>43587</v>
      </c>
      <c r="H960">
        <v>20</v>
      </c>
      <c r="I960">
        <v>18</v>
      </c>
      <c r="L960">
        <v>5</v>
      </c>
      <c r="M960">
        <v>19</v>
      </c>
      <c r="N960" t="s">
        <v>31</v>
      </c>
      <c r="O960">
        <v>60.28</v>
      </c>
      <c r="Q960">
        <v>131</v>
      </c>
      <c r="S960">
        <v>257</v>
      </c>
      <c r="T960">
        <v>308</v>
      </c>
      <c r="U960">
        <v>232</v>
      </c>
      <c r="V960">
        <v>5429419.4069999997</v>
      </c>
      <c r="W960">
        <v>49</v>
      </c>
      <c r="X960" s="1">
        <v>9.02E-6</v>
      </c>
      <c r="Y960">
        <v>0.37404580199999998</v>
      </c>
      <c r="Z960">
        <v>0.211206897</v>
      </c>
      <c r="AA960">
        <v>40</v>
      </c>
      <c r="AB960">
        <v>0</v>
      </c>
      <c r="AC960">
        <v>40</v>
      </c>
      <c r="AD960" t="s">
        <v>32</v>
      </c>
      <c r="AE960" t="s">
        <v>32</v>
      </c>
      <c r="AF960">
        <v>49</v>
      </c>
      <c r="AG960">
        <v>49</v>
      </c>
      <c r="AH960">
        <f t="shared" si="15"/>
        <v>0</v>
      </c>
      <c r="AY960" t="s">
        <v>44</v>
      </c>
    </row>
    <row r="961" spans="2:51" x14ac:dyDescent="0.25">
      <c r="B961">
        <v>74</v>
      </c>
      <c r="C961" t="s">
        <v>30</v>
      </c>
      <c r="G961" s="2">
        <v>43587</v>
      </c>
      <c r="H961">
        <v>20</v>
      </c>
      <c r="I961">
        <v>18</v>
      </c>
      <c r="L961">
        <v>5</v>
      </c>
      <c r="M961">
        <v>19</v>
      </c>
      <c r="N961" t="s">
        <v>31</v>
      </c>
      <c r="O961">
        <v>22.95</v>
      </c>
      <c r="Q961">
        <v>81</v>
      </c>
      <c r="S961">
        <v>61</v>
      </c>
      <c r="T961">
        <v>69</v>
      </c>
      <c r="U961">
        <v>70.333333330000002</v>
      </c>
      <c r="V961">
        <v>178509.85620000001</v>
      </c>
      <c r="W961">
        <v>11</v>
      </c>
      <c r="X961" s="1">
        <v>6.1600000000000007E-5</v>
      </c>
      <c r="Y961">
        <v>0.13580246900000001</v>
      </c>
      <c r="Z961">
        <v>0.15639810400000001</v>
      </c>
      <c r="AA961">
        <v>10</v>
      </c>
      <c r="AB961">
        <v>0</v>
      </c>
      <c r="AC961">
        <v>10</v>
      </c>
      <c r="AD961" t="s">
        <v>32</v>
      </c>
      <c r="AE961" t="s">
        <v>32</v>
      </c>
      <c r="AF961">
        <v>11</v>
      </c>
      <c r="AG961">
        <v>11</v>
      </c>
      <c r="AH961">
        <f t="shared" si="15"/>
        <v>0</v>
      </c>
    </row>
    <row r="962" spans="2:51" x14ac:dyDescent="0.25">
      <c r="B962">
        <v>75</v>
      </c>
      <c r="C962" t="s">
        <v>30</v>
      </c>
      <c r="G962" s="2">
        <v>43587</v>
      </c>
      <c r="H962">
        <v>20</v>
      </c>
      <c r="I962">
        <v>18</v>
      </c>
      <c r="L962">
        <v>5</v>
      </c>
      <c r="M962">
        <v>19</v>
      </c>
      <c r="N962" t="s">
        <v>31</v>
      </c>
      <c r="O962">
        <v>18.940000000000001</v>
      </c>
      <c r="Q962">
        <v>77</v>
      </c>
      <c r="S962">
        <v>54</v>
      </c>
      <c r="T962">
        <v>64</v>
      </c>
      <c r="U962">
        <v>65</v>
      </c>
      <c r="V962">
        <v>139335.7997</v>
      </c>
      <c r="W962">
        <v>10</v>
      </c>
      <c r="X962">
        <v>1.0047699999999999E-4</v>
      </c>
      <c r="Y962">
        <v>0.18181818199999999</v>
      </c>
      <c r="Z962">
        <v>0.215384615</v>
      </c>
      <c r="AA962">
        <v>14</v>
      </c>
      <c r="AB962">
        <v>0</v>
      </c>
      <c r="AC962">
        <v>14</v>
      </c>
      <c r="AD962" t="s">
        <v>35</v>
      </c>
      <c r="AE962" t="s">
        <v>35</v>
      </c>
      <c r="AF962">
        <v>14</v>
      </c>
      <c r="AG962">
        <v>14</v>
      </c>
      <c r="AH962">
        <f t="shared" si="15"/>
        <v>0</v>
      </c>
    </row>
    <row r="963" spans="2:51" x14ac:dyDescent="0.25">
      <c r="B963">
        <v>76</v>
      </c>
      <c r="C963" t="s">
        <v>30</v>
      </c>
      <c r="G963" s="2">
        <v>43587</v>
      </c>
      <c r="H963">
        <v>20</v>
      </c>
      <c r="I963">
        <v>18</v>
      </c>
      <c r="L963">
        <v>5</v>
      </c>
      <c r="M963">
        <v>19</v>
      </c>
      <c r="N963" t="s">
        <v>31</v>
      </c>
      <c r="O963">
        <v>35.22</v>
      </c>
      <c r="Q963">
        <v>73</v>
      </c>
      <c r="S963">
        <v>162</v>
      </c>
      <c r="T963">
        <v>155</v>
      </c>
      <c r="U963">
        <v>130</v>
      </c>
      <c r="V963">
        <v>959771.45299999998</v>
      </c>
      <c r="W963">
        <v>13</v>
      </c>
      <c r="X963" s="1">
        <v>4.5800000000000002E-5</v>
      </c>
      <c r="Y963">
        <v>0.60273972600000003</v>
      </c>
      <c r="Z963">
        <v>0.33846153800000001</v>
      </c>
      <c r="AA963">
        <v>44</v>
      </c>
      <c r="AB963">
        <v>0</v>
      </c>
      <c r="AC963">
        <v>44</v>
      </c>
      <c r="AD963" t="s">
        <v>35</v>
      </c>
      <c r="AE963" t="s">
        <v>35</v>
      </c>
      <c r="AF963">
        <v>44</v>
      </c>
      <c r="AG963">
        <v>44</v>
      </c>
      <c r="AH963">
        <f t="shared" si="15"/>
        <v>0</v>
      </c>
    </row>
    <row r="964" spans="2:51" x14ac:dyDescent="0.25">
      <c r="B964">
        <v>77</v>
      </c>
      <c r="C964" t="s">
        <v>34</v>
      </c>
      <c r="G964" s="2">
        <v>43587</v>
      </c>
      <c r="H964">
        <v>20</v>
      </c>
      <c r="I964">
        <v>18</v>
      </c>
      <c r="L964">
        <v>5</v>
      </c>
      <c r="M964">
        <v>19</v>
      </c>
      <c r="N964" t="s">
        <v>31</v>
      </c>
      <c r="O964">
        <v>32.479999999999997</v>
      </c>
      <c r="Q964">
        <v>61</v>
      </c>
      <c r="S964">
        <v>74</v>
      </c>
      <c r="T964">
        <v>74</v>
      </c>
      <c r="U964">
        <v>69.666666669999998</v>
      </c>
      <c r="V964">
        <v>174900.69289999999</v>
      </c>
      <c r="W964">
        <v>14</v>
      </c>
      <c r="X964" s="1">
        <v>8.0000000000000007E-5</v>
      </c>
      <c r="Y964">
        <v>0.229508197</v>
      </c>
      <c r="Z964">
        <v>0.200956938</v>
      </c>
      <c r="AA964">
        <v>3</v>
      </c>
      <c r="AB964">
        <v>0</v>
      </c>
      <c r="AC964">
        <v>3</v>
      </c>
      <c r="AD964" t="s">
        <v>32</v>
      </c>
      <c r="AE964" t="s">
        <v>32</v>
      </c>
      <c r="AF964">
        <v>14</v>
      </c>
      <c r="AG964">
        <v>14</v>
      </c>
      <c r="AH964">
        <f t="shared" si="15"/>
        <v>0</v>
      </c>
    </row>
    <row r="965" spans="2:51" x14ac:dyDescent="0.25">
      <c r="B965">
        <v>78</v>
      </c>
      <c r="C965" t="s">
        <v>29</v>
      </c>
      <c r="G965" s="2">
        <v>43587</v>
      </c>
      <c r="H965">
        <v>20</v>
      </c>
      <c r="I965">
        <v>18</v>
      </c>
      <c r="L965">
        <v>5</v>
      </c>
      <c r="M965">
        <v>19</v>
      </c>
      <c r="N965" t="s">
        <v>31</v>
      </c>
      <c r="O965">
        <v>39.33</v>
      </c>
      <c r="Q965">
        <v>133</v>
      </c>
      <c r="S965">
        <v>147</v>
      </c>
      <c r="T965">
        <v>159</v>
      </c>
      <c r="U965">
        <v>146.33333329999999</v>
      </c>
      <c r="V965">
        <v>1627662.4909999999</v>
      </c>
      <c r="W965">
        <v>9</v>
      </c>
      <c r="X965" s="1">
        <v>5.5300000000000004E-6</v>
      </c>
      <c r="Y965">
        <v>6.7669172999999999E-2</v>
      </c>
      <c r="Z965">
        <v>6.1503416999999998E-2</v>
      </c>
      <c r="AA965">
        <v>8</v>
      </c>
      <c r="AB965">
        <v>0</v>
      </c>
      <c r="AC965">
        <v>8</v>
      </c>
      <c r="AD965" t="s">
        <v>32</v>
      </c>
      <c r="AE965" t="s">
        <v>32</v>
      </c>
      <c r="AF965">
        <v>9</v>
      </c>
      <c r="AG965">
        <v>9</v>
      </c>
      <c r="AH965">
        <f t="shared" si="15"/>
        <v>0</v>
      </c>
    </row>
    <row r="966" spans="2:51" x14ac:dyDescent="0.25">
      <c r="B966">
        <v>79</v>
      </c>
      <c r="C966" t="s">
        <v>30</v>
      </c>
      <c r="G966" s="2">
        <v>43587</v>
      </c>
      <c r="H966">
        <v>20</v>
      </c>
      <c r="I966">
        <v>18</v>
      </c>
      <c r="L966">
        <v>5</v>
      </c>
      <c r="M966">
        <v>19</v>
      </c>
      <c r="N966" t="s">
        <v>31</v>
      </c>
      <c r="O966">
        <v>24.95</v>
      </c>
      <c r="Q966">
        <v>89.5</v>
      </c>
      <c r="S966">
        <v>89</v>
      </c>
      <c r="T966">
        <v>61</v>
      </c>
      <c r="U966">
        <v>79.833333330000002</v>
      </c>
      <c r="V966">
        <v>254414.07399999999</v>
      </c>
      <c r="W966">
        <v>15</v>
      </c>
      <c r="X966" s="1">
        <v>5.8999999999999998E-5</v>
      </c>
      <c r="Y966">
        <v>0.16759776500000001</v>
      </c>
      <c r="Z966">
        <v>0.18789144099999999</v>
      </c>
      <c r="AA966">
        <v>9</v>
      </c>
      <c r="AB966">
        <v>0</v>
      </c>
      <c r="AC966">
        <v>9</v>
      </c>
      <c r="AD966" t="s">
        <v>32</v>
      </c>
      <c r="AE966" t="s">
        <v>32</v>
      </c>
      <c r="AF966">
        <v>15</v>
      </c>
      <c r="AG966">
        <v>15</v>
      </c>
      <c r="AH966">
        <f t="shared" si="15"/>
        <v>0</v>
      </c>
    </row>
    <row r="967" spans="2:51" x14ac:dyDescent="0.25">
      <c r="B967">
        <v>80</v>
      </c>
      <c r="C967" t="s">
        <v>34</v>
      </c>
      <c r="G967" s="2">
        <v>43587</v>
      </c>
      <c r="H967">
        <v>20</v>
      </c>
      <c r="I967">
        <v>18</v>
      </c>
      <c r="L967">
        <v>5</v>
      </c>
      <c r="M967">
        <v>19</v>
      </c>
      <c r="N967" t="s">
        <v>31</v>
      </c>
      <c r="O967">
        <v>32.450000000000003</v>
      </c>
      <c r="Q967">
        <v>124</v>
      </c>
      <c r="S967">
        <v>122</v>
      </c>
      <c r="T967">
        <v>165</v>
      </c>
      <c r="U967">
        <v>137</v>
      </c>
      <c r="V967">
        <v>1306964.2720000001</v>
      </c>
      <c r="W967">
        <v>40</v>
      </c>
      <c r="X967" s="1">
        <v>3.0599999999999998E-5</v>
      </c>
      <c r="Y967">
        <v>0.322580645</v>
      </c>
      <c r="Z967">
        <v>0.291970803</v>
      </c>
      <c r="AA967">
        <v>5</v>
      </c>
      <c r="AB967">
        <v>0</v>
      </c>
      <c r="AC967">
        <v>5</v>
      </c>
      <c r="AD967" t="s">
        <v>32</v>
      </c>
      <c r="AE967" t="s">
        <v>32</v>
      </c>
      <c r="AF967">
        <v>40</v>
      </c>
      <c r="AG967">
        <v>40</v>
      </c>
      <c r="AH967">
        <f t="shared" si="15"/>
        <v>0</v>
      </c>
    </row>
    <row r="968" spans="2:51" x14ac:dyDescent="0.25">
      <c r="B968">
        <v>81</v>
      </c>
      <c r="C968" t="s">
        <v>29</v>
      </c>
      <c r="G968" s="2">
        <v>43587</v>
      </c>
      <c r="H968">
        <v>20</v>
      </c>
      <c r="I968">
        <v>18</v>
      </c>
      <c r="L968">
        <v>5</v>
      </c>
      <c r="M968">
        <v>19</v>
      </c>
      <c r="N968" t="s">
        <v>31</v>
      </c>
      <c r="O968">
        <v>34.159999999999997</v>
      </c>
      <c r="Q968">
        <v>125</v>
      </c>
      <c r="S968">
        <v>214</v>
      </c>
      <c r="T968">
        <v>271</v>
      </c>
      <c r="U968">
        <v>203.33333329999999</v>
      </c>
      <c r="V968">
        <v>3795695.2179999999</v>
      </c>
      <c r="W968">
        <v>27</v>
      </c>
      <c r="X968" s="1">
        <v>7.1099999999999997E-6</v>
      </c>
      <c r="Y968">
        <v>0.216</v>
      </c>
      <c r="Z968">
        <v>0.13278688499999999</v>
      </c>
      <c r="AA968">
        <v>17</v>
      </c>
      <c r="AB968">
        <v>0</v>
      </c>
      <c r="AC968">
        <v>17</v>
      </c>
      <c r="AD968" t="s">
        <v>32</v>
      </c>
      <c r="AE968" t="s">
        <v>32</v>
      </c>
      <c r="AF968">
        <v>27</v>
      </c>
      <c r="AG968">
        <v>27</v>
      </c>
      <c r="AH968">
        <f t="shared" si="15"/>
        <v>0</v>
      </c>
      <c r="AY968" t="s">
        <v>44</v>
      </c>
    </row>
    <row r="969" spans="2:51" x14ac:dyDescent="0.25">
      <c r="B969">
        <v>82</v>
      </c>
      <c r="C969" t="s">
        <v>30</v>
      </c>
      <c r="G969" s="2">
        <v>43587</v>
      </c>
      <c r="H969">
        <v>20</v>
      </c>
      <c r="I969">
        <v>18</v>
      </c>
      <c r="L969">
        <v>5</v>
      </c>
      <c r="M969">
        <v>19</v>
      </c>
      <c r="N969" t="s">
        <v>31</v>
      </c>
      <c r="O969">
        <v>17.91</v>
      </c>
      <c r="Q969">
        <v>75</v>
      </c>
      <c r="S969">
        <v>65</v>
      </c>
      <c r="T969">
        <v>75</v>
      </c>
      <c r="U969">
        <v>71.666666669999998</v>
      </c>
      <c r="V969">
        <v>191440.64060000001</v>
      </c>
      <c r="W969">
        <v>13</v>
      </c>
      <c r="X969" s="1">
        <v>6.7899999999999997E-5</v>
      </c>
      <c r="Y969">
        <v>0.17333333300000001</v>
      </c>
      <c r="Z969">
        <v>0.18139534900000001</v>
      </c>
      <c r="AA969">
        <v>9</v>
      </c>
      <c r="AB969">
        <v>0</v>
      </c>
      <c r="AC969">
        <v>9</v>
      </c>
      <c r="AD969" t="s">
        <v>32</v>
      </c>
      <c r="AE969" t="s">
        <v>32</v>
      </c>
      <c r="AF969">
        <v>13</v>
      </c>
      <c r="AG969">
        <v>13</v>
      </c>
      <c r="AH969">
        <f t="shared" si="15"/>
        <v>0</v>
      </c>
    </row>
    <row r="970" spans="2:51" x14ac:dyDescent="0.25">
      <c r="B970">
        <v>83</v>
      </c>
      <c r="C970" t="s">
        <v>30</v>
      </c>
      <c r="G970" s="2">
        <v>43587</v>
      </c>
      <c r="H970">
        <v>20</v>
      </c>
      <c r="I970">
        <v>18</v>
      </c>
      <c r="L970">
        <v>5</v>
      </c>
      <c r="M970">
        <v>19</v>
      </c>
      <c r="N970" t="s">
        <v>31</v>
      </c>
      <c r="O970">
        <v>38.94</v>
      </c>
      <c r="Q970">
        <v>119</v>
      </c>
      <c r="S970">
        <v>157</v>
      </c>
      <c r="T970">
        <v>130</v>
      </c>
      <c r="U970">
        <v>135.33333329999999</v>
      </c>
      <c r="V970">
        <v>1271710.3959999999</v>
      </c>
      <c r="W970">
        <v>28</v>
      </c>
      <c r="X970" s="1">
        <v>2.1999999999999999E-5</v>
      </c>
      <c r="Y970">
        <v>0.235294118</v>
      </c>
      <c r="Z970">
        <v>0.20689655200000001</v>
      </c>
      <c r="AA970">
        <v>5</v>
      </c>
      <c r="AB970">
        <v>0</v>
      </c>
      <c r="AC970">
        <v>5</v>
      </c>
      <c r="AD970" t="s">
        <v>32</v>
      </c>
      <c r="AE970" t="s">
        <v>32</v>
      </c>
      <c r="AF970">
        <v>28</v>
      </c>
      <c r="AG970">
        <v>28</v>
      </c>
      <c r="AH970">
        <f t="shared" si="15"/>
        <v>0</v>
      </c>
      <c r="AY970" t="s">
        <v>68</v>
      </c>
    </row>
    <row r="971" spans="2:51" x14ac:dyDescent="0.25">
      <c r="B971">
        <v>84</v>
      </c>
      <c r="C971" t="s">
        <v>29</v>
      </c>
      <c r="G971" s="2">
        <v>43587</v>
      </c>
      <c r="H971">
        <v>20</v>
      </c>
      <c r="I971">
        <v>18</v>
      </c>
      <c r="L971">
        <v>5</v>
      </c>
      <c r="M971">
        <v>19</v>
      </c>
      <c r="N971" t="s">
        <v>31</v>
      </c>
      <c r="O971">
        <v>29.17</v>
      </c>
      <c r="Q971">
        <v>128</v>
      </c>
      <c r="S971">
        <v>205</v>
      </c>
      <c r="T971">
        <v>64</v>
      </c>
      <c r="U971">
        <v>132.33333329999999</v>
      </c>
      <c r="V971">
        <v>879310.09710000001</v>
      </c>
      <c r="W971">
        <v>29</v>
      </c>
      <c r="X971" s="1">
        <v>3.3000000000000003E-5</v>
      </c>
      <c r="Y971">
        <v>0.2265625</v>
      </c>
      <c r="Z971">
        <v>0.21914357700000001</v>
      </c>
      <c r="AA971">
        <v>20</v>
      </c>
      <c r="AB971">
        <v>0</v>
      </c>
      <c r="AC971">
        <v>20</v>
      </c>
      <c r="AD971" t="s">
        <v>32</v>
      </c>
      <c r="AE971" t="s">
        <v>32</v>
      </c>
      <c r="AF971">
        <v>29</v>
      </c>
      <c r="AG971">
        <v>29</v>
      </c>
      <c r="AH971">
        <f t="shared" si="15"/>
        <v>0</v>
      </c>
      <c r="AY971" t="s">
        <v>68</v>
      </c>
    </row>
    <row r="972" spans="2:51" x14ac:dyDescent="0.25">
      <c r="B972">
        <v>84</v>
      </c>
      <c r="C972" t="s">
        <v>29</v>
      </c>
      <c r="G972" s="2">
        <v>43587</v>
      </c>
      <c r="H972">
        <v>20</v>
      </c>
      <c r="I972">
        <v>18</v>
      </c>
      <c r="L972">
        <v>5</v>
      </c>
      <c r="M972">
        <v>19</v>
      </c>
      <c r="N972" t="s">
        <v>31</v>
      </c>
      <c r="O972">
        <v>30.65</v>
      </c>
      <c r="Q972">
        <v>129</v>
      </c>
      <c r="S972">
        <v>187</v>
      </c>
      <c r="T972">
        <v>69</v>
      </c>
      <c r="U972">
        <v>128.33333329999999</v>
      </c>
      <c r="V972">
        <v>871522.61910000001</v>
      </c>
      <c r="W972">
        <v>34</v>
      </c>
      <c r="X972" s="1">
        <v>3.8999999999999999E-5</v>
      </c>
      <c r="Y972">
        <v>0.263565891</v>
      </c>
      <c r="Z972">
        <v>0.26493506500000003</v>
      </c>
      <c r="AA972">
        <v>15</v>
      </c>
      <c r="AB972">
        <v>0</v>
      </c>
      <c r="AC972">
        <v>15</v>
      </c>
      <c r="AD972" t="s">
        <v>32</v>
      </c>
      <c r="AE972" t="s">
        <v>32</v>
      </c>
      <c r="AF972">
        <v>34</v>
      </c>
      <c r="AG972">
        <v>34</v>
      </c>
      <c r="AH972">
        <f t="shared" si="15"/>
        <v>0</v>
      </c>
    </row>
    <row r="973" spans="2:51" x14ac:dyDescent="0.25">
      <c r="B973">
        <v>85</v>
      </c>
      <c r="C973" t="s">
        <v>30</v>
      </c>
      <c r="G973" s="2">
        <v>43587</v>
      </c>
      <c r="H973">
        <v>20</v>
      </c>
      <c r="I973">
        <v>18</v>
      </c>
      <c r="L973">
        <v>5</v>
      </c>
      <c r="M973">
        <v>19</v>
      </c>
      <c r="N973" t="s">
        <v>31</v>
      </c>
      <c r="O973">
        <v>28.52</v>
      </c>
      <c r="Q973">
        <v>81</v>
      </c>
      <c r="S973">
        <v>144</v>
      </c>
      <c r="T973">
        <v>156</v>
      </c>
      <c r="U973">
        <v>127</v>
      </c>
      <c r="V973">
        <v>952731.14980000001</v>
      </c>
      <c r="W973">
        <v>31</v>
      </c>
      <c r="X973" s="1">
        <v>3.2499999999999997E-5</v>
      </c>
      <c r="Y973">
        <v>0.382716049</v>
      </c>
      <c r="Z973">
        <v>0.244094488</v>
      </c>
      <c r="AA973">
        <v>9</v>
      </c>
      <c r="AB973">
        <v>0</v>
      </c>
      <c r="AC973">
        <v>9</v>
      </c>
      <c r="AD973" t="s">
        <v>32</v>
      </c>
      <c r="AE973" t="s">
        <v>32</v>
      </c>
      <c r="AF973">
        <v>31</v>
      </c>
      <c r="AG973">
        <v>31</v>
      </c>
      <c r="AH973">
        <f t="shared" si="15"/>
        <v>0</v>
      </c>
    </row>
    <row r="974" spans="2:51" x14ac:dyDescent="0.25">
      <c r="B974">
        <v>86</v>
      </c>
      <c r="C974" t="s">
        <v>34</v>
      </c>
      <c r="G974" s="2">
        <v>43587</v>
      </c>
      <c r="H974">
        <v>20</v>
      </c>
      <c r="I974">
        <v>18</v>
      </c>
      <c r="L974">
        <v>5</v>
      </c>
      <c r="M974">
        <v>19</v>
      </c>
      <c r="N974" t="s">
        <v>31</v>
      </c>
      <c r="O974">
        <v>52.95</v>
      </c>
      <c r="Q974">
        <v>127</v>
      </c>
      <c r="S974">
        <v>270</v>
      </c>
      <c r="T974">
        <v>156</v>
      </c>
      <c r="U974">
        <v>184.33333329999999</v>
      </c>
      <c r="V974">
        <v>2800853.1490000002</v>
      </c>
      <c r="W974">
        <v>34</v>
      </c>
      <c r="X974" s="1">
        <v>1.2099999999999999E-5</v>
      </c>
      <c r="Y974">
        <v>0.26771653499999998</v>
      </c>
      <c r="Z974">
        <v>0.18444846300000001</v>
      </c>
      <c r="AA974">
        <v>24</v>
      </c>
      <c r="AB974">
        <v>0</v>
      </c>
      <c r="AC974">
        <v>24</v>
      </c>
      <c r="AD974" t="s">
        <v>32</v>
      </c>
      <c r="AE974" t="s">
        <v>32</v>
      </c>
      <c r="AF974">
        <v>34</v>
      </c>
      <c r="AG974">
        <v>34</v>
      </c>
      <c r="AH974">
        <f t="shared" si="15"/>
        <v>0</v>
      </c>
    </row>
    <row r="975" spans="2:51" x14ac:dyDescent="0.25">
      <c r="B975">
        <v>87</v>
      </c>
      <c r="C975" t="s">
        <v>30</v>
      </c>
      <c r="G975" s="2">
        <v>43587</v>
      </c>
      <c r="H975">
        <v>20</v>
      </c>
      <c r="I975">
        <v>18</v>
      </c>
      <c r="L975">
        <v>5</v>
      </c>
      <c r="M975">
        <v>19</v>
      </c>
      <c r="N975" t="s">
        <v>31</v>
      </c>
      <c r="O975">
        <v>29.5</v>
      </c>
      <c r="Q975">
        <v>92</v>
      </c>
      <c r="S975">
        <v>88.5</v>
      </c>
      <c r="T975">
        <v>96</v>
      </c>
      <c r="U975">
        <v>92.166666669999998</v>
      </c>
      <c r="V975">
        <v>409261.21250000002</v>
      </c>
      <c r="W975">
        <v>15</v>
      </c>
      <c r="X975" s="1">
        <v>3.6699999999999998E-5</v>
      </c>
      <c r="Y975">
        <v>0.16304347799999999</v>
      </c>
      <c r="Z975">
        <v>0.162748644</v>
      </c>
      <c r="AA975">
        <v>8</v>
      </c>
      <c r="AB975">
        <v>0</v>
      </c>
      <c r="AC975">
        <v>8</v>
      </c>
      <c r="AD975" t="s">
        <v>32</v>
      </c>
      <c r="AE975" t="s">
        <v>32</v>
      </c>
      <c r="AF975">
        <v>15</v>
      </c>
      <c r="AG975">
        <v>15</v>
      </c>
      <c r="AH975">
        <f t="shared" si="15"/>
        <v>0</v>
      </c>
      <c r="AY975" t="s">
        <v>69</v>
      </c>
    </row>
    <row r="976" spans="2:51" x14ac:dyDescent="0.25">
      <c r="B976">
        <v>88</v>
      </c>
      <c r="C976" t="s">
        <v>34</v>
      </c>
      <c r="G976" s="2">
        <v>43587</v>
      </c>
      <c r="H976">
        <v>20</v>
      </c>
      <c r="I976">
        <v>18</v>
      </c>
      <c r="L976">
        <v>5</v>
      </c>
      <c r="M976">
        <v>19</v>
      </c>
      <c r="N976" t="s">
        <v>31</v>
      </c>
      <c r="O976">
        <v>27.27</v>
      </c>
      <c r="Q976">
        <v>86</v>
      </c>
      <c r="S976">
        <v>57.5</v>
      </c>
      <c r="T976">
        <v>62.5</v>
      </c>
      <c r="U976">
        <v>68.666666669999998</v>
      </c>
      <c r="V976">
        <v>161824.60990000001</v>
      </c>
      <c r="W976">
        <v>12</v>
      </c>
      <c r="X976" s="1">
        <v>7.4200000000000001E-5</v>
      </c>
      <c r="Y976">
        <v>0.139534884</v>
      </c>
      <c r="Z976">
        <v>0.17475728200000001</v>
      </c>
      <c r="AA976">
        <v>6</v>
      </c>
      <c r="AB976">
        <v>0</v>
      </c>
      <c r="AC976">
        <v>6</v>
      </c>
      <c r="AD976" t="s">
        <v>32</v>
      </c>
      <c r="AE976" t="s">
        <v>32</v>
      </c>
      <c r="AF976">
        <v>12</v>
      </c>
      <c r="AG976">
        <v>12</v>
      </c>
      <c r="AH976">
        <f t="shared" si="15"/>
        <v>0</v>
      </c>
    </row>
    <row r="977" spans="2:51" x14ac:dyDescent="0.25">
      <c r="B977">
        <v>89</v>
      </c>
      <c r="C977" t="s">
        <v>30</v>
      </c>
      <c r="G977" s="2">
        <v>43587</v>
      </c>
      <c r="H977">
        <v>20</v>
      </c>
      <c r="I977">
        <v>18</v>
      </c>
      <c r="L977">
        <v>5</v>
      </c>
      <c r="M977">
        <v>19</v>
      </c>
      <c r="N977" t="s">
        <v>31</v>
      </c>
      <c r="O977">
        <v>42.7</v>
      </c>
      <c r="Q977">
        <v>183</v>
      </c>
      <c r="S977">
        <v>142</v>
      </c>
      <c r="T977">
        <v>157</v>
      </c>
      <c r="U977">
        <v>160.66666670000001</v>
      </c>
      <c r="V977">
        <v>2136177.5279999999</v>
      </c>
      <c r="W977">
        <v>34</v>
      </c>
      <c r="X977" s="1">
        <v>1.59E-5</v>
      </c>
      <c r="Y977">
        <v>0.18579235</v>
      </c>
      <c r="Z977">
        <v>0.211618257</v>
      </c>
      <c r="AA977">
        <v>3</v>
      </c>
      <c r="AB977">
        <v>0</v>
      </c>
      <c r="AC977">
        <v>3</v>
      </c>
      <c r="AD977" t="s">
        <v>32</v>
      </c>
      <c r="AE977" t="s">
        <v>32</v>
      </c>
      <c r="AF977">
        <v>34</v>
      </c>
      <c r="AG977">
        <v>34</v>
      </c>
      <c r="AH977">
        <f t="shared" si="15"/>
        <v>0</v>
      </c>
      <c r="AY977" t="s">
        <v>44</v>
      </c>
    </row>
    <row r="978" spans="2:51" x14ac:dyDescent="0.25">
      <c r="B978">
        <v>90</v>
      </c>
      <c r="C978" t="s">
        <v>30</v>
      </c>
      <c r="G978" s="2">
        <v>43587</v>
      </c>
      <c r="H978">
        <v>20</v>
      </c>
      <c r="I978">
        <v>18</v>
      </c>
      <c r="L978">
        <v>5</v>
      </c>
      <c r="M978">
        <v>19</v>
      </c>
      <c r="N978" t="s">
        <v>31</v>
      </c>
      <c r="O978">
        <v>17.5</v>
      </c>
      <c r="Q978">
        <v>70</v>
      </c>
      <c r="S978">
        <v>60</v>
      </c>
      <c r="T978">
        <v>51</v>
      </c>
      <c r="U978">
        <v>60.333333330000002</v>
      </c>
      <c r="V978">
        <v>112154.76300000001</v>
      </c>
      <c r="W978">
        <v>14</v>
      </c>
      <c r="X978">
        <v>1.24828E-4</v>
      </c>
      <c r="Y978">
        <v>0.2</v>
      </c>
      <c r="Z978">
        <v>0.23204419900000001</v>
      </c>
      <c r="AA978">
        <v>9</v>
      </c>
      <c r="AB978">
        <v>0</v>
      </c>
      <c r="AC978">
        <v>9</v>
      </c>
      <c r="AD978" t="s">
        <v>32</v>
      </c>
      <c r="AE978" t="s">
        <v>32</v>
      </c>
      <c r="AF978">
        <v>14</v>
      </c>
      <c r="AG978">
        <v>14</v>
      </c>
      <c r="AH978">
        <f t="shared" si="15"/>
        <v>0</v>
      </c>
    </row>
    <row r="979" spans="2:51" x14ac:dyDescent="0.25">
      <c r="B979">
        <v>91</v>
      </c>
      <c r="C979" t="s">
        <v>29</v>
      </c>
      <c r="G979" s="2">
        <v>43587</v>
      </c>
      <c r="H979">
        <v>20</v>
      </c>
      <c r="I979">
        <v>18</v>
      </c>
      <c r="L979">
        <v>5</v>
      </c>
      <c r="M979">
        <v>19</v>
      </c>
      <c r="N979" t="s">
        <v>31</v>
      </c>
      <c r="O979">
        <v>22.38</v>
      </c>
      <c r="Q979">
        <v>84</v>
      </c>
      <c r="S979">
        <v>48</v>
      </c>
      <c r="T979">
        <v>59</v>
      </c>
      <c r="U979">
        <v>63.666666669999998</v>
      </c>
      <c r="V979">
        <v>124557.76029999999</v>
      </c>
      <c r="W979">
        <v>9</v>
      </c>
      <c r="X979" s="1">
        <v>7.2299999999999996E-5</v>
      </c>
      <c r="Y979">
        <v>0.10714285699999999</v>
      </c>
      <c r="Z979">
        <v>0.14136125699999999</v>
      </c>
      <c r="AA979">
        <v>4</v>
      </c>
      <c r="AB979">
        <v>0</v>
      </c>
      <c r="AC979">
        <v>4</v>
      </c>
      <c r="AD979" t="s">
        <v>32</v>
      </c>
      <c r="AE979" t="s">
        <v>32</v>
      </c>
      <c r="AF979">
        <v>9</v>
      </c>
      <c r="AG979">
        <v>9</v>
      </c>
      <c r="AH979">
        <f t="shared" si="15"/>
        <v>0</v>
      </c>
      <c r="AY979" t="s">
        <v>70</v>
      </c>
    </row>
    <row r="980" spans="2:51" x14ac:dyDescent="0.25">
      <c r="B980">
        <v>93</v>
      </c>
      <c r="C980" t="s">
        <v>34</v>
      </c>
      <c r="G980" s="2">
        <v>43587</v>
      </c>
      <c r="H980">
        <v>20</v>
      </c>
      <c r="I980">
        <v>18</v>
      </c>
      <c r="L980">
        <v>5</v>
      </c>
      <c r="M980">
        <v>19</v>
      </c>
      <c r="N980" t="s">
        <v>31</v>
      </c>
      <c r="O980">
        <v>47.36</v>
      </c>
      <c r="Q980">
        <v>94</v>
      </c>
      <c r="S980">
        <v>196</v>
      </c>
      <c r="T980">
        <v>167</v>
      </c>
      <c r="U980">
        <v>152.33333329999999</v>
      </c>
      <c r="V980">
        <v>1611011.541</v>
      </c>
      <c r="W980">
        <v>83</v>
      </c>
      <c r="X980" s="1">
        <v>5.1499999999999998E-5</v>
      </c>
      <c r="Y980">
        <v>0.88297872300000002</v>
      </c>
      <c r="Z980">
        <v>0.54485776799999996</v>
      </c>
      <c r="AA980">
        <v>10</v>
      </c>
      <c r="AB980">
        <v>0</v>
      </c>
      <c r="AC980">
        <v>10</v>
      </c>
      <c r="AD980" t="s">
        <v>32</v>
      </c>
      <c r="AE980" t="s">
        <v>32</v>
      </c>
      <c r="AF980">
        <v>83</v>
      </c>
      <c r="AG980">
        <v>83</v>
      </c>
      <c r="AH980">
        <f t="shared" si="15"/>
        <v>0</v>
      </c>
    </row>
    <row r="981" spans="2:51" x14ac:dyDescent="0.25">
      <c r="B981">
        <v>94</v>
      </c>
      <c r="C981" t="s">
        <v>30</v>
      </c>
      <c r="G981" s="2">
        <v>43587</v>
      </c>
      <c r="H981">
        <v>20</v>
      </c>
      <c r="I981">
        <v>18</v>
      </c>
      <c r="L981">
        <v>5</v>
      </c>
      <c r="M981">
        <v>19</v>
      </c>
      <c r="N981" t="s">
        <v>31</v>
      </c>
      <c r="O981">
        <v>26.08</v>
      </c>
      <c r="Q981">
        <v>106</v>
      </c>
      <c r="S981">
        <v>102</v>
      </c>
      <c r="T981">
        <v>100</v>
      </c>
      <c r="U981">
        <v>102.66666669999999</v>
      </c>
      <c r="V981">
        <v>566114.51800000004</v>
      </c>
      <c r="W981">
        <v>11</v>
      </c>
      <c r="X981" s="1">
        <v>1.9400000000000001E-5</v>
      </c>
      <c r="Y981">
        <v>0.103773585</v>
      </c>
      <c r="Z981">
        <v>0.10714285699999999</v>
      </c>
      <c r="AA981">
        <v>8</v>
      </c>
      <c r="AB981">
        <v>0</v>
      </c>
      <c r="AC981">
        <v>8</v>
      </c>
      <c r="AD981" t="s">
        <v>32</v>
      </c>
      <c r="AE981" t="s">
        <v>32</v>
      </c>
      <c r="AF981">
        <v>11</v>
      </c>
      <c r="AG981">
        <v>11</v>
      </c>
      <c r="AH981">
        <f t="shared" si="15"/>
        <v>0</v>
      </c>
    </row>
    <row r="982" spans="2:51" x14ac:dyDescent="0.25">
      <c r="B982">
        <v>95</v>
      </c>
      <c r="C982" t="s">
        <v>29</v>
      </c>
      <c r="G982" s="2">
        <v>43587</v>
      </c>
      <c r="H982">
        <v>20</v>
      </c>
      <c r="I982">
        <v>18</v>
      </c>
      <c r="L982">
        <v>5</v>
      </c>
      <c r="M982">
        <v>19</v>
      </c>
      <c r="N982" t="s">
        <v>31</v>
      </c>
      <c r="O982">
        <v>38.67</v>
      </c>
      <c r="Q982">
        <v>128</v>
      </c>
      <c r="S982">
        <v>135</v>
      </c>
      <c r="T982">
        <v>160</v>
      </c>
      <c r="U982">
        <v>141</v>
      </c>
      <c r="V982">
        <v>1447644.672</v>
      </c>
      <c r="W982">
        <v>19</v>
      </c>
      <c r="X982" s="1">
        <v>1.31E-5</v>
      </c>
      <c r="Y982">
        <v>0.1484375</v>
      </c>
      <c r="Z982">
        <v>0.13475177299999999</v>
      </c>
      <c r="AA982">
        <v>8</v>
      </c>
      <c r="AB982">
        <v>0</v>
      </c>
      <c r="AC982">
        <v>8</v>
      </c>
      <c r="AD982" t="s">
        <v>32</v>
      </c>
      <c r="AE982" t="s">
        <v>32</v>
      </c>
      <c r="AF982">
        <v>19</v>
      </c>
      <c r="AG982">
        <v>19</v>
      </c>
      <c r="AH982">
        <f t="shared" si="15"/>
        <v>0</v>
      </c>
    </row>
    <row r="983" spans="2:51" x14ac:dyDescent="0.25">
      <c r="B983">
        <v>96</v>
      </c>
      <c r="C983" t="s">
        <v>29</v>
      </c>
      <c r="G983" s="2">
        <v>43587</v>
      </c>
      <c r="H983">
        <v>20</v>
      </c>
      <c r="I983">
        <v>18</v>
      </c>
      <c r="L983">
        <v>5</v>
      </c>
      <c r="M983">
        <v>19</v>
      </c>
      <c r="N983" t="s">
        <v>31</v>
      </c>
      <c r="O983">
        <v>46.2</v>
      </c>
      <c r="Q983">
        <v>180</v>
      </c>
      <c r="S983">
        <v>181</v>
      </c>
      <c r="T983">
        <v>165</v>
      </c>
      <c r="U983">
        <v>175.33333329999999</v>
      </c>
      <c r="V983">
        <v>2814707.5610000002</v>
      </c>
      <c r="W983">
        <v>44</v>
      </c>
      <c r="X983" s="1">
        <v>1.56E-5</v>
      </c>
      <c r="Y983">
        <v>0.24444444400000001</v>
      </c>
      <c r="Z983">
        <v>0.25095056999999998</v>
      </c>
      <c r="AA983">
        <v>25</v>
      </c>
      <c r="AB983">
        <v>0</v>
      </c>
      <c r="AC983">
        <v>25</v>
      </c>
      <c r="AD983" t="s">
        <v>32</v>
      </c>
      <c r="AE983" t="s">
        <v>32</v>
      </c>
      <c r="AF983">
        <v>44</v>
      </c>
      <c r="AG983">
        <v>44</v>
      </c>
      <c r="AH983">
        <f t="shared" si="15"/>
        <v>0</v>
      </c>
    </row>
    <row r="984" spans="2:51" x14ac:dyDescent="0.25">
      <c r="B984">
        <v>98</v>
      </c>
      <c r="C984" t="s">
        <v>29</v>
      </c>
      <c r="G984" s="2">
        <v>43587</v>
      </c>
      <c r="H984">
        <v>20</v>
      </c>
      <c r="I984">
        <v>18</v>
      </c>
      <c r="L984">
        <v>5</v>
      </c>
      <c r="M984">
        <v>19</v>
      </c>
      <c r="N984" t="s">
        <v>31</v>
      </c>
      <c r="O984">
        <v>71.41</v>
      </c>
      <c r="Q984">
        <v>182</v>
      </c>
      <c r="S984">
        <v>241</v>
      </c>
      <c r="T984">
        <v>220</v>
      </c>
      <c r="U984">
        <v>214.33333329999999</v>
      </c>
      <c r="V984">
        <v>5052535.4210000001</v>
      </c>
      <c r="W984">
        <v>99</v>
      </c>
      <c r="X984" s="1">
        <v>1.9599999999999999E-5</v>
      </c>
      <c r="Y984">
        <v>0.54395604399999997</v>
      </c>
      <c r="Z984">
        <v>0.46189735599999998</v>
      </c>
      <c r="AA984">
        <v>89</v>
      </c>
      <c r="AB984">
        <v>0</v>
      </c>
      <c r="AC984">
        <v>89</v>
      </c>
      <c r="AD984" t="s">
        <v>32</v>
      </c>
      <c r="AE984" t="s">
        <v>32</v>
      </c>
      <c r="AF984">
        <v>99</v>
      </c>
      <c r="AG984">
        <v>99</v>
      </c>
      <c r="AH984">
        <f t="shared" si="15"/>
        <v>0</v>
      </c>
      <c r="AY984" t="s">
        <v>44</v>
      </c>
    </row>
    <row r="985" spans="2:51" x14ac:dyDescent="0.25">
      <c r="B985">
        <v>99</v>
      </c>
      <c r="C985" t="s">
        <v>34</v>
      </c>
      <c r="G985" s="2">
        <v>43587</v>
      </c>
      <c r="H985">
        <v>20</v>
      </c>
      <c r="I985">
        <v>18</v>
      </c>
      <c r="L985">
        <v>5</v>
      </c>
      <c r="M985">
        <v>19</v>
      </c>
      <c r="N985" t="s">
        <v>31</v>
      </c>
      <c r="O985">
        <v>39.770000000000003</v>
      </c>
      <c r="Q985">
        <v>76</v>
      </c>
      <c r="S985">
        <v>212</v>
      </c>
      <c r="T985">
        <v>114</v>
      </c>
      <c r="U985">
        <v>134</v>
      </c>
      <c r="V985">
        <v>961728.66350000002</v>
      </c>
      <c r="W985">
        <v>39</v>
      </c>
      <c r="X985" s="1">
        <v>4.0599999999999998E-5</v>
      </c>
      <c r="Y985">
        <v>0.51315789499999998</v>
      </c>
      <c r="Z985">
        <v>0.29104477600000001</v>
      </c>
      <c r="AA985">
        <v>38</v>
      </c>
      <c r="AB985">
        <v>0</v>
      </c>
      <c r="AC985">
        <v>38</v>
      </c>
      <c r="AD985" t="s">
        <v>32</v>
      </c>
      <c r="AE985" t="s">
        <v>32</v>
      </c>
      <c r="AF985">
        <v>39</v>
      </c>
      <c r="AG985">
        <v>39</v>
      </c>
      <c r="AH985">
        <f t="shared" si="15"/>
        <v>0</v>
      </c>
      <c r="AY985" t="s">
        <v>68</v>
      </c>
    </row>
    <row r="986" spans="2:51" x14ac:dyDescent="0.25">
      <c r="B986">
        <v>103</v>
      </c>
      <c r="C986" t="s">
        <v>29</v>
      </c>
      <c r="G986" s="2">
        <v>43587</v>
      </c>
      <c r="H986">
        <v>20</v>
      </c>
      <c r="I986">
        <v>18</v>
      </c>
      <c r="L986">
        <v>5</v>
      </c>
      <c r="M986">
        <v>19</v>
      </c>
      <c r="N986" t="s">
        <v>31</v>
      </c>
      <c r="O986">
        <v>33.5</v>
      </c>
      <c r="Q986">
        <v>98</v>
      </c>
      <c r="S986">
        <v>186</v>
      </c>
      <c r="T986">
        <v>172</v>
      </c>
      <c r="U986">
        <v>152</v>
      </c>
      <c r="V986">
        <v>1641593.872</v>
      </c>
      <c r="W986">
        <v>36</v>
      </c>
      <c r="X986" s="1">
        <v>2.19E-5</v>
      </c>
      <c r="Y986">
        <v>0.36734693899999998</v>
      </c>
      <c r="Z986">
        <v>0.236842105</v>
      </c>
      <c r="AA986">
        <v>21</v>
      </c>
      <c r="AB986">
        <v>0</v>
      </c>
      <c r="AC986">
        <v>21</v>
      </c>
      <c r="AD986" t="s">
        <v>32</v>
      </c>
      <c r="AE986" t="s">
        <v>32</v>
      </c>
      <c r="AF986">
        <v>36</v>
      </c>
      <c r="AG986">
        <v>36</v>
      </c>
      <c r="AH986">
        <f t="shared" si="15"/>
        <v>0</v>
      </c>
    </row>
    <row r="987" spans="2:51" x14ac:dyDescent="0.25">
      <c r="B987">
        <v>104</v>
      </c>
      <c r="C987" t="s">
        <v>30</v>
      </c>
      <c r="G987" s="2">
        <v>43587</v>
      </c>
      <c r="H987">
        <v>20</v>
      </c>
      <c r="I987">
        <v>18</v>
      </c>
      <c r="L987">
        <v>5</v>
      </c>
      <c r="M987">
        <v>19</v>
      </c>
      <c r="N987" t="s">
        <v>31</v>
      </c>
      <c r="O987">
        <v>44.17</v>
      </c>
      <c r="Q987">
        <v>115</v>
      </c>
      <c r="S987">
        <v>174</v>
      </c>
      <c r="T987">
        <v>129</v>
      </c>
      <c r="U987">
        <v>139.33333329999999</v>
      </c>
      <c r="V987">
        <v>1351559.142</v>
      </c>
      <c r="W987">
        <v>16</v>
      </c>
      <c r="X987" s="1">
        <v>1.1800000000000001E-5</v>
      </c>
      <c r="Y987">
        <v>0.139130435</v>
      </c>
      <c r="Z987">
        <v>0.114832536</v>
      </c>
      <c r="AA987">
        <v>11</v>
      </c>
      <c r="AB987">
        <v>0</v>
      </c>
      <c r="AC987">
        <v>11</v>
      </c>
      <c r="AD987" t="s">
        <v>32</v>
      </c>
      <c r="AE987" t="s">
        <v>32</v>
      </c>
      <c r="AF987">
        <v>16</v>
      </c>
      <c r="AG987">
        <v>16</v>
      </c>
      <c r="AH987">
        <f t="shared" si="15"/>
        <v>0</v>
      </c>
    </row>
    <row r="988" spans="2:51" x14ac:dyDescent="0.25">
      <c r="B988">
        <v>1</v>
      </c>
      <c r="C988" t="s">
        <v>34</v>
      </c>
      <c r="G988" s="2">
        <v>43622</v>
      </c>
      <c r="H988">
        <v>21</v>
      </c>
      <c r="I988">
        <v>19</v>
      </c>
      <c r="L988">
        <v>6</v>
      </c>
      <c r="M988">
        <v>19</v>
      </c>
      <c r="N988" t="s">
        <v>31</v>
      </c>
      <c r="O988">
        <v>16.02</v>
      </c>
      <c r="Q988">
        <v>76</v>
      </c>
      <c r="S988">
        <v>26</v>
      </c>
      <c r="T988">
        <v>75</v>
      </c>
      <c r="U988">
        <v>59</v>
      </c>
      <c r="V988">
        <v>77597.273000000001</v>
      </c>
      <c r="W988">
        <v>16</v>
      </c>
      <c r="X988">
        <v>2.06193E-4</v>
      </c>
      <c r="Y988">
        <v>0.21052631599999999</v>
      </c>
      <c r="Z988">
        <v>0.271186441</v>
      </c>
      <c r="AA988">
        <v>16</v>
      </c>
      <c r="AB988">
        <v>0</v>
      </c>
      <c r="AC988">
        <v>16</v>
      </c>
      <c r="AD988" t="s">
        <v>35</v>
      </c>
      <c r="AE988" t="s">
        <v>35</v>
      </c>
      <c r="AF988">
        <v>16</v>
      </c>
      <c r="AG988">
        <v>16</v>
      </c>
      <c r="AH988">
        <f t="shared" si="15"/>
        <v>0</v>
      </c>
    </row>
    <row r="989" spans="2:51" x14ac:dyDescent="0.25">
      <c r="B989">
        <v>2</v>
      </c>
      <c r="C989" t="s">
        <v>34</v>
      </c>
      <c r="G989" s="2">
        <v>43622</v>
      </c>
      <c r="H989">
        <v>21</v>
      </c>
      <c r="I989">
        <v>19</v>
      </c>
      <c r="L989">
        <v>6</v>
      </c>
      <c r="M989">
        <v>19</v>
      </c>
      <c r="N989" t="s">
        <v>31</v>
      </c>
      <c r="O989">
        <v>21.08</v>
      </c>
      <c r="Q989">
        <v>92</v>
      </c>
      <c r="S989">
        <v>48</v>
      </c>
      <c r="T989">
        <v>52</v>
      </c>
      <c r="U989">
        <v>64</v>
      </c>
      <c r="V989">
        <v>120234.9325</v>
      </c>
      <c r="W989">
        <v>19</v>
      </c>
      <c r="X989">
        <v>1.5802399999999999E-4</v>
      </c>
      <c r="Y989">
        <v>0.20652173900000001</v>
      </c>
      <c r="Z989">
        <v>0.296875</v>
      </c>
      <c r="AA989">
        <v>6</v>
      </c>
      <c r="AB989">
        <v>0</v>
      </c>
      <c r="AC989">
        <v>6</v>
      </c>
      <c r="AD989" t="s">
        <v>32</v>
      </c>
      <c r="AE989" t="s">
        <v>32</v>
      </c>
      <c r="AF989">
        <v>19</v>
      </c>
      <c r="AG989">
        <v>19</v>
      </c>
      <c r="AH989">
        <f t="shared" si="15"/>
        <v>0</v>
      </c>
    </row>
    <row r="990" spans="2:51" x14ac:dyDescent="0.25">
      <c r="B990">
        <v>3</v>
      </c>
      <c r="C990" t="s">
        <v>34</v>
      </c>
      <c r="G990" s="2">
        <v>43622</v>
      </c>
      <c r="H990">
        <v>21</v>
      </c>
      <c r="I990">
        <v>19</v>
      </c>
      <c r="L990">
        <v>6</v>
      </c>
      <c r="M990">
        <v>19</v>
      </c>
      <c r="N990" t="s">
        <v>31</v>
      </c>
      <c r="O990">
        <v>37.25</v>
      </c>
      <c r="Q990">
        <v>158</v>
      </c>
      <c r="S990">
        <v>158</v>
      </c>
      <c r="T990">
        <v>162</v>
      </c>
      <c r="U990">
        <v>159.33333329999999</v>
      </c>
      <c r="V990">
        <v>2117519.625</v>
      </c>
      <c r="W990">
        <v>22</v>
      </c>
      <c r="X990" s="1">
        <v>1.04E-5</v>
      </c>
      <c r="Y990">
        <v>0.13924050599999999</v>
      </c>
      <c r="Z990">
        <v>0.138075314</v>
      </c>
      <c r="AA990">
        <v>9</v>
      </c>
      <c r="AB990">
        <v>0</v>
      </c>
      <c r="AC990">
        <v>9</v>
      </c>
      <c r="AD990" t="s">
        <v>32</v>
      </c>
      <c r="AE990" t="s">
        <v>32</v>
      </c>
      <c r="AF990">
        <v>22</v>
      </c>
      <c r="AG990">
        <v>22</v>
      </c>
      <c r="AH990">
        <f t="shared" si="15"/>
        <v>0</v>
      </c>
    </row>
    <row r="991" spans="2:51" x14ac:dyDescent="0.25">
      <c r="B991">
        <v>4</v>
      </c>
      <c r="C991" t="s">
        <v>29</v>
      </c>
      <c r="G991" s="2">
        <v>43622</v>
      </c>
      <c r="H991">
        <v>21</v>
      </c>
      <c r="I991">
        <v>19</v>
      </c>
      <c r="L991">
        <v>6</v>
      </c>
      <c r="M991">
        <v>19</v>
      </c>
      <c r="N991" t="s">
        <v>31</v>
      </c>
      <c r="O991">
        <v>19.52</v>
      </c>
      <c r="Q991">
        <v>84</v>
      </c>
      <c r="S991">
        <v>108</v>
      </c>
      <c r="T991">
        <v>107</v>
      </c>
      <c r="U991">
        <v>99.666666669999998</v>
      </c>
      <c r="V991">
        <v>508258.99660000001</v>
      </c>
      <c r="W991">
        <v>19</v>
      </c>
      <c r="X991" s="1">
        <v>3.7400000000000001E-5</v>
      </c>
      <c r="Y991">
        <v>0.226190476</v>
      </c>
      <c r="Z991">
        <v>0.19063545200000001</v>
      </c>
      <c r="AA991">
        <v>3</v>
      </c>
      <c r="AB991">
        <v>0</v>
      </c>
      <c r="AC991">
        <v>3</v>
      </c>
      <c r="AD991" t="s">
        <v>32</v>
      </c>
      <c r="AE991" t="s">
        <v>32</v>
      </c>
      <c r="AF991">
        <v>19</v>
      </c>
      <c r="AG991">
        <v>19</v>
      </c>
      <c r="AH991">
        <f t="shared" si="15"/>
        <v>0</v>
      </c>
    </row>
    <row r="992" spans="2:51" x14ac:dyDescent="0.25">
      <c r="B992">
        <v>5</v>
      </c>
      <c r="C992" t="s">
        <v>30</v>
      </c>
      <c r="F992" t="s">
        <v>71</v>
      </c>
      <c r="G992" s="2">
        <v>43622</v>
      </c>
      <c r="H992">
        <v>21</v>
      </c>
      <c r="I992">
        <v>19</v>
      </c>
      <c r="L992">
        <v>6</v>
      </c>
      <c r="M992">
        <v>19</v>
      </c>
      <c r="N992" t="s">
        <v>31</v>
      </c>
      <c r="O992">
        <v>29.94</v>
      </c>
      <c r="Q992">
        <v>135</v>
      </c>
      <c r="S992">
        <v>155</v>
      </c>
      <c r="T992">
        <v>135</v>
      </c>
      <c r="U992">
        <v>141.66666670000001</v>
      </c>
      <c r="V992">
        <v>1479099.8419999999</v>
      </c>
      <c r="W992">
        <v>15</v>
      </c>
      <c r="X992" s="1">
        <v>1.01E-5</v>
      </c>
      <c r="Y992">
        <v>0.111111111</v>
      </c>
      <c r="Z992">
        <v>0.105882353</v>
      </c>
      <c r="AA992">
        <v>10</v>
      </c>
      <c r="AB992">
        <v>0</v>
      </c>
      <c r="AC992">
        <v>10</v>
      </c>
      <c r="AD992" t="s">
        <v>32</v>
      </c>
      <c r="AE992" t="s">
        <v>32</v>
      </c>
      <c r="AF992">
        <v>15</v>
      </c>
      <c r="AG992">
        <v>15</v>
      </c>
      <c r="AH992">
        <f t="shared" si="15"/>
        <v>0</v>
      </c>
    </row>
    <row r="993" spans="2:34" x14ac:dyDescent="0.25">
      <c r="B993">
        <v>6</v>
      </c>
      <c r="C993" t="s">
        <v>29</v>
      </c>
      <c r="G993" s="2">
        <v>43622</v>
      </c>
      <c r="H993">
        <v>21</v>
      </c>
      <c r="I993">
        <v>19</v>
      </c>
      <c r="L993">
        <v>6</v>
      </c>
      <c r="M993">
        <v>19</v>
      </c>
      <c r="N993" t="s">
        <v>31</v>
      </c>
      <c r="O993">
        <v>44.12</v>
      </c>
      <c r="Q993">
        <v>196</v>
      </c>
      <c r="S993">
        <v>150</v>
      </c>
      <c r="T993">
        <v>150</v>
      </c>
      <c r="U993">
        <v>165.33333329999999</v>
      </c>
      <c r="V993">
        <v>2309068.65</v>
      </c>
      <c r="W993">
        <v>56</v>
      </c>
      <c r="X993" s="1">
        <v>2.4300000000000001E-5</v>
      </c>
      <c r="Y993">
        <v>0.28571428599999998</v>
      </c>
      <c r="Z993">
        <v>0.33870967699999999</v>
      </c>
      <c r="AA993">
        <v>13</v>
      </c>
      <c r="AB993">
        <v>0</v>
      </c>
      <c r="AC993">
        <v>13</v>
      </c>
      <c r="AD993" t="s">
        <v>32</v>
      </c>
      <c r="AE993" t="s">
        <v>32</v>
      </c>
      <c r="AF993">
        <v>56</v>
      </c>
      <c r="AG993">
        <v>56</v>
      </c>
      <c r="AH993">
        <f t="shared" si="15"/>
        <v>0</v>
      </c>
    </row>
    <row r="994" spans="2:34" x14ac:dyDescent="0.25">
      <c r="B994">
        <v>7</v>
      </c>
      <c r="C994" t="s">
        <v>34</v>
      </c>
      <c r="G994" s="2">
        <v>43622</v>
      </c>
      <c r="H994">
        <v>21</v>
      </c>
      <c r="I994">
        <v>19</v>
      </c>
      <c r="L994">
        <v>6</v>
      </c>
      <c r="M994">
        <v>19</v>
      </c>
      <c r="N994" t="s">
        <v>31</v>
      </c>
      <c r="O994">
        <v>20.149999999999999</v>
      </c>
      <c r="Q994">
        <v>74</v>
      </c>
      <c r="S994">
        <v>67</v>
      </c>
      <c r="T994">
        <v>73</v>
      </c>
      <c r="U994">
        <v>71.333333330000002</v>
      </c>
      <c r="V994">
        <v>189508.0392</v>
      </c>
      <c r="W994">
        <v>19</v>
      </c>
      <c r="X994">
        <v>1.0026000000000001E-4</v>
      </c>
      <c r="Y994">
        <v>0.256756757</v>
      </c>
      <c r="Z994">
        <v>0.26635513999999999</v>
      </c>
      <c r="AA994">
        <v>9</v>
      </c>
      <c r="AB994">
        <v>0</v>
      </c>
      <c r="AC994">
        <v>9</v>
      </c>
      <c r="AD994" t="s">
        <v>32</v>
      </c>
      <c r="AE994" t="s">
        <v>32</v>
      </c>
      <c r="AF994">
        <v>19</v>
      </c>
      <c r="AG994">
        <v>19</v>
      </c>
      <c r="AH994">
        <f t="shared" si="15"/>
        <v>0</v>
      </c>
    </row>
    <row r="995" spans="2:34" x14ac:dyDescent="0.25">
      <c r="B995">
        <v>8</v>
      </c>
      <c r="C995" t="s">
        <v>29</v>
      </c>
      <c r="G995" s="2">
        <v>43622</v>
      </c>
      <c r="H995">
        <v>21</v>
      </c>
      <c r="I995">
        <v>19</v>
      </c>
      <c r="L995">
        <v>6</v>
      </c>
      <c r="M995">
        <v>19</v>
      </c>
      <c r="N995" t="s">
        <v>31</v>
      </c>
      <c r="O995">
        <v>38.159999999999997</v>
      </c>
      <c r="Q995">
        <v>130</v>
      </c>
      <c r="S995">
        <v>182</v>
      </c>
      <c r="T995">
        <v>173</v>
      </c>
      <c r="U995">
        <v>161.66666670000001</v>
      </c>
      <c r="V995">
        <v>2143182.2259999998</v>
      </c>
      <c r="W995">
        <v>12</v>
      </c>
      <c r="X995" s="1">
        <v>5.5999999999999997E-6</v>
      </c>
      <c r="Y995">
        <v>9.2307691999999997E-2</v>
      </c>
      <c r="Z995">
        <v>7.4226803999999993E-2</v>
      </c>
      <c r="AA995">
        <v>12</v>
      </c>
      <c r="AB995">
        <v>0</v>
      </c>
      <c r="AC995">
        <v>12</v>
      </c>
      <c r="AD995" t="s">
        <v>35</v>
      </c>
      <c r="AE995" t="s">
        <v>35</v>
      </c>
      <c r="AF995">
        <v>12</v>
      </c>
      <c r="AG995">
        <v>12</v>
      </c>
      <c r="AH995">
        <f t="shared" si="15"/>
        <v>0</v>
      </c>
    </row>
    <row r="996" spans="2:34" x14ac:dyDescent="0.25">
      <c r="B996">
        <v>9</v>
      </c>
      <c r="C996" t="s">
        <v>34</v>
      </c>
      <c r="G996" s="2">
        <v>43622</v>
      </c>
      <c r="H996">
        <v>21</v>
      </c>
      <c r="I996">
        <v>19</v>
      </c>
      <c r="L996">
        <v>6</v>
      </c>
      <c r="M996">
        <v>19</v>
      </c>
      <c r="N996" t="s">
        <v>31</v>
      </c>
      <c r="O996">
        <v>14.22</v>
      </c>
      <c r="Q996">
        <v>66</v>
      </c>
      <c r="S996">
        <v>68</v>
      </c>
      <c r="T996">
        <v>35</v>
      </c>
      <c r="U996">
        <v>56.333333330000002</v>
      </c>
      <c r="V996">
        <v>82246.826199999996</v>
      </c>
      <c r="W996">
        <v>18</v>
      </c>
      <c r="X996">
        <v>2.18853E-4</v>
      </c>
      <c r="Y996">
        <v>0.27272727299999999</v>
      </c>
      <c r="Z996">
        <v>0.31952662700000001</v>
      </c>
      <c r="AA996">
        <v>5</v>
      </c>
      <c r="AB996">
        <v>0</v>
      </c>
      <c r="AC996">
        <v>5</v>
      </c>
      <c r="AD996" t="s">
        <v>32</v>
      </c>
      <c r="AE996" t="s">
        <v>32</v>
      </c>
      <c r="AF996">
        <v>18</v>
      </c>
      <c r="AG996">
        <v>18</v>
      </c>
      <c r="AH996">
        <f t="shared" si="15"/>
        <v>0</v>
      </c>
    </row>
    <row r="997" spans="2:34" x14ac:dyDescent="0.25">
      <c r="B997">
        <v>10</v>
      </c>
      <c r="C997" t="s">
        <v>30</v>
      </c>
      <c r="G997" s="2">
        <v>43622</v>
      </c>
      <c r="H997">
        <v>21</v>
      </c>
      <c r="I997">
        <v>19</v>
      </c>
      <c r="L997">
        <v>6</v>
      </c>
      <c r="M997">
        <v>19</v>
      </c>
      <c r="N997" t="s">
        <v>31</v>
      </c>
      <c r="O997">
        <v>24.55</v>
      </c>
      <c r="Q997">
        <v>79</v>
      </c>
      <c r="S997">
        <v>108</v>
      </c>
      <c r="T997">
        <v>73</v>
      </c>
      <c r="U997">
        <v>86.666666669999998</v>
      </c>
      <c r="V997">
        <v>326115.89150000003</v>
      </c>
      <c r="W997">
        <v>18</v>
      </c>
      <c r="X997" s="1">
        <v>5.52E-5</v>
      </c>
      <c r="Y997">
        <v>0.227848101</v>
      </c>
      <c r="Z997">
        <v>0.20769230799999999</v>
      </c>
      <c r="AA997">
        <v>2</v>
      </c>
      <c r="AB997">
        <v>0</v>
      </c>
      <c r="AC997">
        <v>2</v>
      </c>
      <c r="AD997" t="s">
        <v>32</v>
      </c>
      <c r="AE997" t="s">
        <v>32</v>
      </c>
      <c r="AF997">
        <v>18</v>
      </c>
      <c r="AG997">
        <v>18</v>
      </c>
      <c r="AH997">
        <f t="shared" si="15"/>
        <v>0</v>
      </c>
    </row>
    <row r="998" spans="2:34" x14ac:dyDescent="0.25">
      <c r="B998">
        <v>11</v>
      </c>
      <c r="C998" t="s">
        <v>30</v>
      </c>
      <c r="G998" s="2">
        <v>43622</v>
      </c>
      <c r="H998">
        <v>21</v>
      </c>
      <c r="I998">
        <v>19</v>
      </c>
      <c r="L998">
        <v>6</v>
      </c>
      <c r="M998">
        <v>19</v>
      </c>
      <c r="N998" t="s">
        <v>31</v>
      </c>
      <c r="O998">
        <v>35.159999999999997</v>
      </c>
      <c r="Q998">
        <v>136</v>
      </c>
      <c r="S998">
        <v>109</v>
      </c>
      <c r="T998">
        <v>99</v>
      </c>
      <c r="U998">
        <v>114.66666669999999</v>
      </c>
      <c r="V998">
        <v>768420.34759999998</v>
      </c>
      <c r="W998">
        <v>21</v>
      </c>
      <c r="X998" s="1">
        <v>2.73E-5</v>
      </c>
      <c r="Y998">
        <v>0.15441176500000001</v>
      </c>
      <c r="Z998">
        <v>0.18313953499999999</v>
      </c>
      <c r="AA998">
        <v>13</v>
      </c>
      <c r="AB998">
        <v>0</v>
      </c>
      <c r="AC998">
        <v>13</v>
      </c>
      <c r="AD998" t="s">
        <v>32</v>
      </c>
      <c r="AE998" t="s">
        <v>32</v>
      </c>
      <c r="AF998">
        <v>21</v>
      </c>
      <c r="AG998">
        <v>21</v>
      </c>
      <c r="AH998">
        <f t="shared" si="15"/>
        <v>0</v>
      </c>
    </row>
    <row r="999" spans="2:34" x14ac:dyDescent="0.25">
      <c r="B999">
        <v>13</v>
      </c>
      <c r="C999" t="s">
        <v>34</v>
      </c>
      <c r="G999" s="2">
        <v>43622</v>
      </c>
      <c r="H999">
        <v>21</v>
      </c>
      <c r="I999">
        <v>19</v>
      </c>
      <c r="L999">
        <v>6</v>
      </c>
      <c r="M999">
        <v>19</v>
      </c>
      <c r="N999" t="s">
        <v>31</v>
      </c>
      <c r="O999">
        <v>31.92</v>
      </c>
      <c r="Q999">
        <v>80</v>
      </c>
      <c r="S999">
        <v>110</v>
      </c>
      <c r="T999">
        <v>110</v>
      </c>
      <c r="U999">
        <v>100</v>
      </c>
      <c r="V999">
        <v>506843.18670000002</v>
      </c>
      <c r="W999">
        <v>25</v>
      </c>
      <c r="X999" s="1">
        <v>4.9299999999999999E-5</v>
      </c>
      <c r="Y999">
        <v>0.3125</v>
      </c>
      <c r="Z999">
        <v>0.25</v>
      </c>
      <c r="AA999">
        <v>15</v>
      </c>
      <c r="AB999">
        <v>0</v>
      </c>
      <c r="AC999">
        <v>15</v>
      </c>
      <c r="AD999" t="s">
        <v>32</v>
      </c>
      <c r="AE999" t="s">
        <v>32</v>
      </c>
      <c r="AF999">
        <v>25</v>
      </c>
      <c r="AG999">
        <v>25</v>
      </c>
      <c r="AH999">
        <f t="shared" si="15"/>
        <v>0</v>
      </c>
    </row>
    <row r="1000" spans="2:34" x14ac:dyDescent="0.25">
      <c r="B1000">
        <v>14</v>
      </c>
      <c r="C1000" t="s">
        <v>34</v>
      </c>
      <c r="G1000" s="2">
        <v>43622</v>
      </c>
      <c r="H1000">
        <v>21</v>
      </c>
      <c r="I1000">
        <v>19</v>
      </c>
      <c r="L1000">
        <v>6</v>
      </c>
      <c r="M1000">
        <v>19</v>
      </c>
      <c r="N1000" t="s">
        <v>31</v>
      </c>
      <c r="O1000">
        <v>43.23</v>
      </c>
      <c r="Q1000">
        <v>162</v>
      </c>
      <c r="S1000">
        <v>185</v>
      </c>
      <c r="T1000">
        <v>200</v>
      </c>
      <c r="U1000">
        <v>182.33333329999999</v>
      </c>
      <c r="V1000">
        <v>3138448.41</v>
      </c>
      <c r="W1000">
        <v>49</v>
      </c>
      <c r="X1000" s="1">
        <v>1.56E-5</v>
      </c>
      <c r="Y1000">
        <v>0.30246913600000003</v>
      </c>
      <c r="Z1000">
        <v>0.26873857400000001</v>
      </c>
      <c r="AA1000">
        <v>40</v>
      </c>
      <c r="AB1000">
        <v>0</v>
      </c>
      <c r="AC1000">
        <v>40</v>
      </c>
      <c r="AD1000" t="s">
        <v>32</v>
      </c>
      <c r="AE1000" t="s">
        <v>32</v>
      </c>
      <c r="AF1000">
        <v>49</v>
      </c>
      <c r="AG1000">
        <v>49</v>
      </c>
      <c r="AH1000">
        <f t="shared" si="15"/>
        <v>0</v>
      </c>
    </row>
    <row r="1001" spans="2:34" x14ac:dyDescent="0.25">
      <c r="B1001">
        <v>15</v>
      </c>
      <c r="C1001" t="s">
        <v>29</v>
      </c>
      <c r="G1001" s="2">
        <v>43622</v>
      </c>
      <c r="H1001">
        <v>21</v>
      </c>
      <c r="I1001">
        <v>19</v>
      </c>
      <c r="L1001">
        <v>6</v>
      </c>
      <c r="M1001">
        <v>19</v>
      </c>
      <c r="N1001" t="s">
        <v>31</v>
      </c>
      <c r="O1001">
        <v>46.19</v>
      </c>
      <c r="Q1001">
        <v>72</v>
      </c>
      <c r="S1001">
        <v>179</v>
      </c>
      <c r="T1001">
        <v>215</v>
      </c>
      <c r="U1001">
        <v>155.33333329999999</v>
      </c>
      <c r="V1001">
        <v>1450849.094</v>
      </c>
      <c r="W1001">
        <v>113</v>
      </c>
      <c r="X1001" s="1">
        <v>7.7899999999999996E-5</v>
      </c>
      <c r="Y1001">
        <v>1.5694444439999999</v>
      </c>
      <c r="Z1001">
        <v>0.72746781100000002</v>
      </c>
      <c r="AA1001">
        <v>56</v>
      </c>
      <c r="AB1001">
        <v>0</v>
      </c>
      <c r="AC1001">
        <v>56</v>
      </c>
      <c r="AD1001" t="s">
        <v>32</v>
      </c>
      <c r="AE1001" t="s">
        <v>32</v>
      </c>
      <c r="AF1001">
        <v>113</v>
      </c>
      <c r="AG1001">
        <v>113</v>
      </c>
      <c r="AH1001">
        <f t="shared" si="15"/>
        <v>0</v>
      </c>
    </row>
    <row r="1002" spans="2:34" x14ac:dyDescent="0.25">
      <c r="B1002">
        <v>16</v>
      </c>
      <c r="C1002" t="s">
        <v>34</v>
      </c>
      <c r="G1002" s="2">
        <v>43622</v>
      </c>
      <c r="H1002">
        <v>21</v>
      </c>
      <c r="I1002">
        <v>19</v>
      </c>
      <c r="L1002">
        <v>6</v>
      </c>
      <c r="M1002">
        <v>19</v>
      </c>
      <c r="N1002" t="s">
        <v>31</v>
      </c>
      <c r="O1002">
        <v>16.149999999999999</v>
      </c>
      <c r="Q1002">
        <v>77</v>
      </c>
      <c r="S1002">
        <v>54</v>
      </c>
      <c r="T1002">
        <v>62</v>
      </c>
      <c r="U1002">
        <v>64.333333330000002</v>
      </c>
      <c r="V1002">
        <v>134981.55590000001</v>
      </c>
      <c r="W1002">
        <v>49</v>
      </c>
      <c r="X1002">
        <v>3.6301299999999998E-4</v>
      </c>
      <c r="Y1002">
        <v>0.63636363600000001</v>
      </c>
      <c r="Z1002">
        <v>0.76165803099999996</v>
      </c>
      <c r="AA1002">
        <v>24</v>
      </c>
      <c r="AB1002">
        <v>0</v>
      </c>
      <c r="AC1002">
        <v>24</v>
      </c>
      <c r="AD1002" t="s">
        <v>32</v>
      </c>
      <c r="AE1002" t="s">
        <v>32</v>
      </c>
      <c r="AF1002">
        <v>49</v>
      </c>
      <c r="AG1002">
        <v>49</v>
      </c>
      <c r="AH1002">
        <f t="shared" si="15"/>
        <v>0</v>
      </c>
    </row>
    <row r="1003" spans="2:34" x14ac:dyDescent="0.25">
      <c r="B1003">
        <v>17</v>
      </c>
      <c r="C1003" t="s">
        <v>29</v>
      </c>
      <c r="G1003" s="2">
        <v>43622</v>
      </c>
      <c r="H1003">
        <v>21</v>
      </c>
      <c r="I1003">
        <v>19</v>
      </c>
      <c r="L1003">
        <v>6</v>
      </c>
      <c r="M1003">
        <v>19</v>
      </c>
      <c r="N1003" t="s">
        <v>31</v>
      </c>
      <c r="O1003">
        <v>43.74</v>
      </c>
      <c r="Q1003">
        <v>192</v>
      </c>
      <c r="S1003">
        <v>213</v>
      </c>
      <c r="T1003">
        <v>231</v>
      </c>
      <c r="U1003">
        <v>212</v>
      </c>
      <c r="V1003">
        <v>4946420.8890000004</v>
      </c>
      <c r="W1003">
        <v>45</v>
      </c>
      <c r="X1003" s="1">
        <v>9.0999999999999993E-6</v>
      </c>
      <c r="Y1003">
        <v>0.234375</v>
      </c>
      <c r="Z1003">
        <v>0.21226415100000001</v>
      </c>
      <c r="AA1003">
        <v>3</v>
      </c>
      <c r="AB1003">
        <v>0</v>
      </c>
      <c r="AC1003">
        <v>3</v>
      </c>
      <c r="AD1003" t="s">
        <v>32</v>
      </c>
      <c r="AE1003" t="s">
        <v>32</v>
      </c>
      <c r="AF1003">
        <v>45</v>
      </c>
      <c r="AG1003">
        <v>45</v>
      </c>
      <c r="AH1003">
        <f t="shared" si="15"/>
        <v>0</v>
      </c>
    </row>
    <row r="1004" spans="2:34" x14ac:dyDescent="0.25">
      <c r="B1004">
        <v>18</v>
      </c>
      <c r="C1004" t="s">
        <v>34</v>
      </c>
      <c r="G1004" s="2">
        <v>43622</v>
      </c>
      <c r="H1004">
        <v>21</v>
      </c>
      <c r="I1004">
        <v>19</v>
      </c>
      <c r="L1004">
        <v>6</v>
      </c>
      <c r="M1004">
        <v>19</v>
      </c>
      <c r="N1004" t="s">
        <v>31</v>
      </c>
      <c r="O1004">
        <v>46.02</v>
      </c>
      <c r="Q1004">
        <v>119</v>
      </c>
      <c r="S1004">
        <v>131</v>
      </c>
      <c r="T1004">
        <v>172</v>
      </c>
      <c r="U1004">
        <v>140.66666670000001</v>
      </c>
      <c r="V1004">
        <v>1403928.4</v>
      </c>
      <c r="W1004">
        <v>49</v>
      </c>
      <c r="X1004" s="1">
        <v>3.4900000000000001E-5</v>
      </c>
      <c r="Y1004">
        <v>0.41176470599999998</v>
      </c>
      <c r="Z1004">
        <v>0.348341232</v>
      </c>
      <c r="AA1004">
        <v>25</v>
      </c>
      <c r="AB1004">
        <v>0</v>
      </c>
      <c r="AC1004">
        <v>25</v>
      </c>
      <c r="AD1004" t="s">
        <v>32</v>
      </c>
      <c r="AE1004" t="s">
        <v>32</v>
      </c>
      <c r="AF1004">
        <v>49</v>
      </c>
      <c r="AG1004">
        <v>49</v>
      </c>
      <c r="AH1004">
        <f t="shared" si="15"/>
        <v>0</v>
      </c>
    </row>
    <row r="1005" spans="2:34" x14ac:dyDescent="0.25">
      <c r="B1005">
        <v>19</v>
      </c>
      <c r="C1005" t="s">
        <v>30</v>
      </c>
      <c r="G1005" s="2">
        <v>43622</v>
      </c>
      <c r="H1005">
        <v>21</v>
      </c>
      <c r="I1005">
        <v>19</v>
      </c>
      <c r="L1005">
        <v>6</v>
      </c>
      <c r="M1005">
        <v>19</v>
      </c>
      <c r="N1005" t="s">
        <v>31</v>
      </c>
      <c r="O1005">
        <v>35.76</v>
      </c>
      <c r="Q1005">
        <v>122</v>
      </c>
      <c r="S1005">
        <v>158</v>
      </c>
      <c r="T1005">
        <v>133</v>
      </c>
      <c r="U1005">
        <v>137.66666670000001</v>
      </c>
      <c r="V1005">
        <v>1342353.236</v>
      </c>
      <c r="W1005">
        <v>36</v>
      </c>
      <c r="X1005" s="1">
        <v>2.6800000000000001E-5</v>
      </c>
      <c r="Y1005">
        <v>0.295081967</v>
      </c>
      <c r="Z1005">
        <v>0.26150121100000001</v>
      </c>
      <c r="AA1005">
        <v>32</v>
      </c>
      <c r="AB1005">
        <v>0</v>
      </c>
      <c r="AC1005">
        <v>32</v>
      </c>
      <c r="AD1005" t="s">
        <v>32</v>
      </c>
      <c r="AE1005" t="s">
        <v>32</v>
      </c>
      <c r="AF1005">
        <v>36</v>
      </c>
      <c r="AG1005">
        <v>36</v>
      </c>
      <c r="AH1005">
        <f t="shared" si="15"/>
        <v>0</v>
      </c>
    </row>
    <row r="1006" spans="2:34" x14ac:dyDescent="0.25">
      <c r="B1006">
        <v>21</v>
      </c>
      <c r="C1006" t="s">
        <v>30</v>
      </c>
      <c r="F1006" t="s">
        <v>71</v>
      </c>
      <c r="G1006" s="2">
        <v>43622</v>
      </c>
      <c r="H1006">
        <v>21</v>
      </c>
      <c r="I1006">
        <v>19</v>
      </c>
      <c r="L1006">
        <v>6</v>
      </c>
      <c r="M1006">
        <v>19</v>
      </c>
      <c r="N1006" t="s">
        <v>31</v>
      </c>
      <c r="O1006">
        <v>39.92</v>
      </c>
      <c r="Q1006">
        <v>126</v>
      </c>
      <c r="S1006">
        <v>168</v>
      </c>
      <c r="T1006">
        <v>125</v>
      </c>
      <c r="U1006">
        <v>139.66666670000001</v>
      </c>
      <c r="V1006">
        <v>1385441.19</v>
      </c>
      <c r="W1006">
        <v>21</v>
      </c>
      <c r="X1006" s="1">
        <v>1.52E-5</v>
      </c>
      <c r="Y1006">
        <v>0.16666666699999999</v>
      </c>
      <c r="Z1006">
        <v>0.15035799499999999</v>
      </c>
      <c r="AA1006">
        <v>19</v>
      </c>
      <c r="AB1006">
        <v>0</v>
      </c>
      <c r="AC1006">
        <v>19</v>
      </c>
      <c r="AD1006" t="s">
        <v>32</v>
      </c>
      <c r="AE1006" t="s">
        <v>32</v>
      </c>
      <c r="AF1006">
        <v>21</v>
      </c>
      <c r="AG1006">
        <v>21</v>
      </c>
      <c r="AH1006">
        <f t="shared" si="15"/>
        <v>0</v>
      </c>
    </row>
    <row r="1007" spans="2:34" x14ac:dyDescent="0.25">
      <c r="B1007">
        <v>22</v>
      </c>
      <c r="C1007" t="s">
        <v>34</v>
      </c>
      <c r="F1007" t="s">
        <v>71</v>
      </c>
      <c r="G1007" s="2">
        <v>43622</v>
      </c>
      <c r="H1007">
        <v>21</v>
      </c>
      <c r="I1007">
        <v>19</v>
      </c>
      <c r="L1007">
        <v>6</v>
      </c>
      <c r="M1007">
        <v>19</v>
      </c>
      <c r="N1007" t="s">
        <v>31</v>
      </c>
      <c r="O1007">
        <v>48.2</v>
      </c>
      <c r="Q1007">
        <v>170</v>
      </c>
      <c r="S1007">
        <v>184</v>
      </c>
      <c r="T1007">
        <v>200</v>
      </c>
      <c r="U1007">
        <v>184.66666670000001</v>
      </c>
      <c r="V1007">
        <v>3275631.173</v>
      </c>
      <c r="W1007">
        <v>45</v>
      </c>
      <c r="X1007" s="1">
        <v>1.3699999999999999E-5</v>
      </c>
      <c r="Y1007">
        <v>0.264705882</v>
      </c>
      <c r="Z1007">
        <v>0.24368231000000001</v>
      </c>
      <c r="AA1007">
        <v>30</v>
      </c>
      <c r="AB1007">
        <v>0</v>
      </c>
      <c r="AC1007">
        <v>30</v>
      </c>
      <c r="AD1007" t="s">
        <v>32</v>
      </c>
      <c r="AE1007" t="s">
        <v>32</v>
      </c>
      <c r="AF1007">
        <v>45</v>
      </c>
      <c r="AG1007">
        <v>45</v>
      </c>
      <c r="AH1007">
        <f t="shared" si="15"/>
        <v>0</v>
      </c>
    </row>
    <row r="1008" spans="2:34" x14ac:dyDescent="0.25">
      <c r="B1008">
        <v>23</v>
      </c>
      <c r="C1008" t="s">
        <v>30</v>
      </c>
      <c r="G1008" s="2">
        <v>43622</v>
      </c>
      <c r="H1008">
        <v>21</v>
      </c>
      <c r="I1008">
        <v>19</v>
      </c>
      <c r="L1008">
        <v>6</v>
      </c>
      <c r="M1008">
        <v>19</v>
      </c>
      <c r="N1008" t="s">
        <v>31</v>
      </c>
      <c r="O1008">
        <v>58.38</v>
      </c>
      <c r="Q1008">
        <v>183</v>
      </c>
      <c r="S1008">
        <v>167</v>
      </c>
      <c r="T1008">
        <v>176</v>
      </c>
      <c r="U1008">
        <v>175.33333329999999</v>
      </c>
      <c r="V1008">
        <v>2816297.2050000001</v>
      </c>
      <c r="W1008">
        <v>48</v>
      </c>
      <c r="X1008" s="1">
        <v>1.7E-5</v>
      </c>
      <c r="Y1008">
        <v>0.26229508200000001</v>
      </c>
      <c r="Z1008">
        <v>0.27376425900000001</v>
      </c>
      <c r="AA1008">
        <v>21</v>
      </c>
      <c r="AB1008">
        <v>0</v>
      </c>
      <c r="AC1008">
        <v>21</v>
      </c>
      <c r="AD1008" t="s">
        <v>32</v>
      </c>
      <c r="AE1008" t="s">
        <v>32</v>
      </c>
      <c r="AF1008">
        <v>48</v>
      </c>
      <c r="AG1008">
        <v>48</v>
      </c>
      <c r="AH1008">
        <f t="shared" si="15"/>
        <v>0</v>
      </c>
    </row>
    <row r="1009" spans="2:51" x14ac:dyDescent="0.25">
      <c r="B1009">
        <v>24</v>
      </c>
      <c r="C1009" t="s">
        <v>29</v>
      </c>
      <c r="G1009" s="2">
        <v>43622</v>
      </c>
      <c r="H1009">
        <v>21</v>
      </c>
      <c r="I1009">
        <v>19</v>
      </c>
      <c r="L1009">
        <v>6</v>
      </c>
      <c r="M1009">
        <v>19</v>
      </c>
      <c r="N1009" t="s">
        <v>31</v>
      </c>
      <c r="O1009">
        <v>17.7</v>
      </c>
      <c r="Q1009">
        <v>57</v>
      </c>
      <c r="S1009">
        <v>86</v>
      </c>
      <c r="T1009">
        <v>83</v>
      </c>
      <c r="U1009">
        <v>75.333333330000002</v>
      </c>
      <c r="V1009">
        <v>213034.35949999999</v>
      </c>
      <c r="W1009">
        <v>19</v>
      </c>
      <c r="X1009" s="1">
        <v>8.92E-5</v>
      </c>
      <c r="Y1009">
        <v>0.33333333300000001</v>
      </c>
      <c r="Z1009">
        <v>0.25221238899999998</v>
      </c>
      <c r="AA1009">
        <v>2</v>
      </c>
      <c r="AB1009">
        <v>0</v>
      </c>
      <c r="AC1009">
        <v>2</v>
      </c>
      <c r="AD1009" t="s">
        <v>32</v>
      </c>
      <c r="AE1009" t="s">
        <v>32</v>
      </c>
      <c r="AF1009">
        <v>19</v>
      </c>
      <c r="AG1009">
        <v>19</v>
      </c>
      <c r="AH1009">
        <f t="shared" si="15"/>
        <v>0</v>
      </c>
    </row>
    <row r="1010" spans="2:51" x14ac:dyDescent="0.25">
      <c r="B1010">
        <v>25</v>
      </c>
      <c r="C1010" t="s">
        <v>34</v>
      </c>
      <c r="G1010" s="2">
        <v>43622</v>
      </c>
      <c r="H1010">
        <v>21</v>
      </c>
      <c r="I1010">
        <v>19</v>
      </c>
      <c r="L1010">
        <v>6</v>
      </c>
      <c r="M1010">
        <v>19</v>
      </c>
      <c r="N1010" t="s">
        <v>31</v>
      </c>
      <c r="O1010">
        <v>28.24</v>
      </c>
      <c r="Q1010">
        <v>147</v>
      </c>
      <c r="S1010">
        <v>181</v>
      </c>
      <c r="T1010">
        <v>201</v>
      </c>
      <c r="U1010">
        <v>176.33333329999999</v>
      </c>
      <c r="V1010">
        <v>2800207.5520000001</v>
      </c>
      <c r="W1010">
        <v>35</v>
      </c>
      <c r="X1010" s="1">
        <v>1.2500000000000001E-5</v>
      </c>
      <c r="Y1010">
        <v>0.23809523799999999</v>
      </c>
      <c r="Z1010">
        <v>0.19848771300000001</v>
      </c>
      <c r="AA1010">
        <v>9</v>
      </c>
      <c r="AB1010">
        <v>0</v>
      </c>
      <c r="AC1010">
        <v>9</v>
      </c>
      <c r="AD1010" t="s">
        <v>32</v>
      </c>
      <c r="AE1010" t="s">
        <v>32</v>
      </c>
      <c r="AF1010">
        <v>35</v>
      </c>
      <c r="AG1010">
        <v>35</v>
      </c>
      <c r="AH1010">
        <f t="shared" si="15"/>
        <v>0</v>
      </c>
    </row>
    <row r="1011" spans="2:51" x14ac:dyDescent="0.25">
      <c r="B1011">
        <v>26</v>
      </c>
      <c r="C1011" t="s">
        <v>30</v>
      </c>
      <c r="G1011" s="2">
        <v>43622</v>
      </c>
      <c r="H1011">
        <v>21</v>
      </c>
      <c r="I1011">
        <v>19</v>
      </c>
      <c r="L1011">
        <v>6</v>
      </c>
      <c r="M1011">
        <v>19</v>
      </c>
      <c r="N1011" t="s">
        <v>31</v>
      </c>
      <c r="O1011">
        <v>29.64</v>
      </c>
      <c r="Q1011">
        <v>146</v>
      </c>
      <c r="S1011">
        <v>106</v>
      </c>
      <c r="T1011">
        <v>98</v>
      </c>
      <c r="U1011">
        <v>116.66666669999999</v>
      </c>
      <c r="V1011">
        <v>794114.36510000005</v>
      </c>
      <c r="W1011">
        <v>26</v>
      </c>
      <c r="X1011" s="1">
        <v>3.2700000000000002E-5</v>
      </c>
      <c r="Y1011">
        <v>0.178082192</v>
      </c>
      <c r="Z1011">
        <v>0.22285714300000001</v>
      </c>
      <c r="AA1011">
        <v>6</v>
      </c>
      <c r="AB1011">
        <v>0</v>
      </c>
      <c r="AC1011">
        <v>6</v>
      </c>
      <c r="AD1011" t="s">
        <v>32</v>
      </c>
      <c r="AE1011" t="s">
        <v>32</v>
      </c>
      <c r="AF1011">
        <v>26</v>
      </c>
      <c r="AG1011">
        <v>26</v>
      </c>
      <c r="AH1011">
        <f t="shared" si="15"/>
        <v>0</v>
      </c>
    </row>
    <row r="1012" spans="2:51" x14ac:dyDescent="0.25">
      <c r="B1012">
        <v>27</v>
      </c>
      <c r="C1012" t="s">
        <v>29</v>
      </c>
      <c r="G1012" s="2">
        <v>43622</v>
      </c>
      <c r="H1012">
        <v>21</v>
      </c>
      <c r="I1012">
        <v>19</v>
      </c>
      <c r="L1012">
        <v>6</v>
      </c>
      <c r="M1012">
        <v>19</v>
      </c>
      <c r="N1012" t="s">
        <v>31</v>
      </c>
      <c r="O1012">
        <v>22.16</v>
      </c>
      <c r="Q1012">
        <v>65</v>
      </c>
      <c r="S1012">
        <v>88</v>
      </c>
      <c r="T1012">
        <v>64</v>
      </c>
      <c r="U1012">
        <v>72.333333330000002</v>
      </c>
      <c r="V1012">
        <v>191678.87789999999</v>
      </c>
      <c r="W1012">
        <v>20</v>
      </c>
      <c r="X1012">
        <v>1.04341E-4</v>
      </c>
      <c r="Y1012">
        <v>0.30769230800000003</v>
      </c>
      <c r="Z1012">
        <v>0.27649769600000002</v>
      </c>
      <c r="AA1012">
        <v>7</v>
      </c>
      <c r="AB1012">
        <v>0</v>
      </c>
      <c r="AC1012">
        <v>7</v>
      </c>
      <c r="AD1012" t="s">
        <v>32</v>
      </c>
      <c r="AE1012" t="s">
        <v>32</v>
      </c>
      <c r="AF1012">
        <v>20</v>
      </c>
      <c r="AG1012">
        <v>20</v>
      </c>
      <c r="AH1012">
        <f t="shared" si="15"/>
        <v>0</v>
      </c>
    </row>
    <row r="1013" spans="2:51" x14ac:dyDescent="0.25">
      <c r="B1013">
        <v>29</v>
      </c>
      <c r="C1013" t="s">
        <v>29</v>
      </c>
      <c r="G1013" s="2">
        <v>43622</v>
      </c>
      <c r="H1013">
        <v>21</v>
      </c>
      <c r="I1013">
        <v>19</v>
      </c>
      <c r="L1013">
        <v>6</v>
      </c>
      <c r="M1013">
        <v>19</v>
      </c>
      <c r="N1013" t="s">
        <v>31</v>
      </c>
      <c r="O1013">
        <v>35.18</v>
      </c>
      <c r="Q1013">
        <v>91</v>
      </c>
      <c r="S1013">
        <v>75</v>
      </c>
      <c r="T1013">
        <v>75</v>
      </c>
      <c r="U1013">
        <v>80.333333330000002</v>
      </c>
      <c r="V1013">
        <v>268016.89689999999</v>
      </c>
      <c r="W1013">
        <v>11</v>
      </c>
      <c r="X1013" s="1">
        <v>4.1E-5</v>
      </c>
      <c r="Y1013">
        <v>0.12087912100000001</v>
      </c>
      <c r="Z1013">
        <v>0.136929461</v>
      </c>
      <c r="AA1013">
        <v>8</v>
      </c>
      <c r="AB1013">
        <v>0</v>
      </c>
      <c r="AC1013">
        <v>8</v>
      </c>
      <c r="AD1013" t="s">
        <v>32</v>
      </c>
      <c r="AE1013" t="s">
        <v>32</v>
      </c>
      <c r="AF1013">
        <v>11</v>
      </c>
      <c r="AG1013">
        <v>11</v>
      </c>
      <c r="AH1013">
        <f t="shared" si="15"/>
        <v>0</v>
      </c>
    </row>
    <row r="1014" spans="2:51" x14ac:dyDescent="0.25">
      <c r="B1014">
        <v>30</v>
      </c>
      <c r="C1014" t="s">
        <v>29</v>
      </c>
      <c r="G1014" s="2">
        <v>43622</v>
      </c>
      <c r="H1014">
        <v>21</v>
      </c>
      <c r="I1014">
        <v>19</v>
      </c>
      <c r="L1014">
        <v>6</v>
      </c>
      <c r="M1014">
        <v>19</v>
      </c>
      <c r="N1014" t="s">
        <v>31</v>
      </c>
      <c r="O1014">
        <v>21.3</v>
      </c>
      <c r="Q1014">
        <v>89</v>
      </c>
      <c r="S1014">
        <v>90</v>
      </c>
      <c r="T1014">
        <v>104</v>
      </c>
      <c r="U1014">
        <v>94.333333330000002</v>
      </c>
      <c r="V1014">
        <v>436178.35560000001</v>
      </c>
      <c r="W1014">
        <v>12</v>
      </c>
      <c r="X1014" s="1">
        <v>2.7500000000000001E-5</v>
      </c>
      <c r="Y1014">
        <v>0.13483146100000001</v>
      </c>
      <c r="Z1014">
        <v>0.12720848100000001</v>
      </c>
      <c r="AA1014">
        <v>7</v>
      </c>
      <c r="AB1014">
        <v>0</v>
      </c>
      <c r="AC1014">
        <v>7</v>
      </c>
      <c r="AD1014" t="s">
        <v>32</v>
      </c>
      <c r="AE1014" t="s">
        <v>32</v>
      </c>
      <c r="AF1014">
        <v>12</v>
      </c>
      <c r="AG1014">
        <v>12</v>
      </c>
      <c r="AH1014">
        <f t="shared" si="15"/>
        <v>0</v>
      </c>
    </row>
    <row r="1015" spans="2:51" x14ac:dyDescent="0.25">
      <c r="B1015">
        <v>31</v>
      </c>
      <c r="C1015" t="s">
        <v>29</v>
      </c>
      <c r="G1015" s="2">
        <v>43622</v>
      </c>
      <c r="H1015">
        <v>21</v>
      </c>
      <c r="I1015">
        <v>19</v>
      </c>
      <c r="L1015">
        <v>6</v>
      </c>
      <c r="M1015">
        <v>19</v>
      </c>
      <c r="N1015" t="s">
        <v>31</v>
      </c>
      <c r="O1015">
        <v>138.27000000000001</v>
      </c>
      <c r="Q1015">
        <v>120</v>
      </c>
      <c r="S1015">
        <v>288</v>
      </c>
      <c r="T1015">
        <v>227</v>
      </c>
      <c r="U1015">
        <v>211.66666670000001</v>
      </c>
      <c r="V1015">
        <v>4107691.7570000002</v>
      </c>
      <c r="W1015">
        <v>56</v>
      </c>
      <c r="X1015" s="1">
        <v>1.36E-5</v>
      </c>
      <c r="Y1015">
        <v>0.46666666699999998</v>
      </c>
      <c r="Z1015">
        <v>0.26456692900000001</v>
      </c>
      <c r="AA1015">
        <v>19</v>
      </c>
      <c r="AB1015">
        <v>0</v>
      </c>
      <c r="AC1015">
        <v>19</v>
      </c>
      <c r="AD1015" t="s">
        <v>32</v>
      </c>
      <c r="AE1015" t="s">
        <v>32</v>
      </c>
      <c r="AF1015">
        <v>56</v>
      </c>
      <c r="AG1015">
        <v>56</v>
      </c>
      <c r="AH1015">
        <f t="shared" si="15"/>
        <v>0</v>
      </c>
    </row>
    <row r="1016" spans="2:51" x14ac:dyDescent="0.25">
      <c r="B1016">
        <v>32</v>
      </c>
      <c r="C1016" t="s">
        <v>34</v>
      </c>
      <c r="F1016" t="s">
        <v>33</v>
      </c>
      <c r="G1016" s="2">
        <v>43622</v>
      </c>
      <c r="H1016">
        <v>21</v>
      </c>
      <c r="I1016">
        <v>19</v>
      </c>
      <c r="L1016">
        <v>6</v>
      </c>
      <c r="M1016">
        <v>19</v>
      </c>
      <c r="N1016" t="s">
        <v>31</v>
      </c>
      <c r="O1016">
        <v>101.91</v>
      </c>
      <c r="Q1016">
        <v>133</v>
      </c>
      <c r="S1016">
        <v>251</v>
      </c>
      <c r="T1016">
        <v>249</v>
      </c>
      <c r="U1016">
        <v>211</v>
      </c>
      <c r="V1016">
        <v>4352341.5070000002</v>
      </c>
      <c r="W1016">
        <v>123</v>
      </c>
      <c r="X1016" s="1">
        <v>2.83E-5</v>
      </c>
      <c r="Y1016">
        <v>0.92481203000000001</v>
      </c>
      <c r="Z1016">
        <v>0.58293838899999995</v>
      </c>
      <c r="AA1016">
        <v>62</v>
      </c>
      <c r="AB1016">
        <v>0</v>
      </c>
      <c r="AC1016">
        <v>62</v>
      </c>
      <c r="AD1016" t="s">
        <v>32</v>
      </c>
      <c r="AE1016" t="s">
        <v>32</v>
      </c>
      <c r="AF1016">
        <v>123</v>
      </c>
      <c r="AG1016">
        <v>123</v>
      </c>
      <c r="AH1016">
        <f t="shared" si="15"/>
        <v>0</v>
      </c>
    </row>
    <row r="1017" spans="2:51" x14ac:dyDescent="0.25">
      <c r="B1017">
        <v>33</v>
      </c>
      <c r="C1017" t="s">
        <v>29</v>
      </c>
      <c r="G1017" s="2">
        <v>43622</v>
      </c>
      <c r="H1017">
        <v>21</v>
      </c>
      <c r="I1017">
        <v>19</v>
      </c>
      <c r="L1017">
        <v>6</v>
      </c>
      <c r="M1017">
        <v>19</v>
      </c>
      <c r="N1017" t="s">
        <v>31</v>
      </c>
      <c r="O1017">
        <v>32.64</v>
      </c>
      <c r="Q1017">
        <v>176</v>
      </c>
      <c r="S1017">
        <v>187</v>
      </c>
      <c r="T1017">
        <v>181</v>
      </c>
      <c r="U1017">
        <v>181.33333329999999</v>
      </c>
      <c r="V1017">
        <v>3119112.9709999999</v>
      </c>
      <c r="W1017">
        <v>44</v>
      </c>
      <c r="X1017" s="1">
        <v>1.4100000000000001E-5</v>
      </c>
      <c r="Y1017">
        <v>0.25</v>
      </c>
      <c r="Z1017">
        <v>0.242647059</v>
      </c>
      <c r="AA1017">
        <v>8</v>
      </c>
      <c r="AB1017">
        <v>0</v>
      </c>
      <c r="AC1017">
        <v>8</v>
      </c>
      <c r="AD1017" t="s">
        <v>32</v>
      </c>
      <c r="AE1017" t="s">
        <v>32</v>
      </c>
      <c r="AF1017">
        <v>44</v>
      </c>
      <c r="AG1017">
        <v>44</v>
      </c>
      <c r="AH1017">
        <f t="shared" si="15"/>
        <v>0</v>
      </c>
      <c r="AY1017" t="s">
        <v>72</v>
      </c>
    </row>
    <row r="1018" spans="2:51" x14ac:dyDescent="0.25">
      <c r="B1018">
        <v>34</v>
      </c>
      <c r="C1018" t="s">
        <v>34</v>
      </c>
      <c r="G1018" s="2">
        <v>43622</v>
      </c>
      <c r="H1018">
        <v>21</v>
      </c>
      <c r="I1018">
        <v>19</v>
      </c>
      <c r="L1018">
        <v>6</v>
      </c>
      <c r="M1018">
        <v>19</v>
      </c>
      <c r="N1018" t="s">
        <v>31</v>
      </c>
      <c r="O1018">
        <v>26.29</v>
      </c>
      <c r="Q1018">
        <v>60</v>
      </c>
      <c r="S1018">
        <v>92</v>
      </c>
      <c r="T1018">
        <v>74</v>
      </c>
      <c r="U1018">
        <v>75.333333330000002</v>
      </c>
      <c r="V1018">
        <v>213879.4472</v>
      </c>
      <c r="W1018">
        <v>15</v>
      </c>
      <c r="X1018" s="1">
        <v>7.0099999999999996E-5</v>
      </c>
      <c r="Y1018">
        <v>0.25</v>
      </c>
      <c r="Z1018">
        <v>0.19911504399999999</v>
      </c>
      <c r="AA1018">
        <v>14</v>
      </c>
      <c r="AB1018">
        <v>0</v>
      </c>
      <c r="AC1018">
        <v>14</v>
      </c>
      <c r="AD1018" t="s">
        <v>32</v>
      </c>
      <c r="AE1018" t="s">
        <v>32</v>
      </c>
      <c r="AF1018">
        <v>15</v>
      </c>
      <c r="AG1018">
        <v>15</v>
      </c>
      <c r="AH1018">
        <f t="shared" si="15"/>
        <v>0</v>
      </c>
    </row>
    <row r="1019" spans="2:51" x14ac:dyDescent="0.25">
      <c r="B1019">
        <v>35</v>
      </c>
      <c r="C1019" t="s">
        <v>34</v>
      </c>
      <c r="F1019" t="s">
        <v>71</v>
      </c>
      <c r="G1019" s="2">
        <v>43622</v>
      </c>
      <c r="H1019">
        <v>21</v>
      </c>
      <c r="I1019">
        <v>19</v>
      </c>
      <c r="L1019">
        <v>6</v>
      </c>
      <c r="M1019">
        <v>19</v>
      </c>
      <c r="N1019" t="s">
        <v>31</v>
      </c>
      <c r="O1019">
        <v>48.27</v>
      </c>
      <c r="Q1019">
        <v>198</v>
      </c>
      <c r="S1019">
        <v>205</v>
      </c>
      <c r="T1019">
        <v>272</v>
      </c>
      <c r="U1019">
        <v>225</v>
      </c>
      <c r="V1019">
        <v>5780776.9270000001</v>
      </c>
      <c r="W1019">
        <v>42</v>
      </c>
      <c r="X1019" s="1">
        <v>7.2699999999999999E-6</v>
      </c>
      <c r="Y1019">
        <v>0.212121212</v>
      </c>
      <c r="Z1019">
        <v>0.18666666700000001</v>
      </c>
      <c r="AA1019">
        <v>35</v>
      </c>
      <c r="AB1019">
        <v>0</v>
      </c>
      <c r="AC1019">
        <v>35</v>
      </c>
      <c r="AD1019" t="s">
        <v>32</v>
      </c>
      <c r="AE1019" t="s">
        <v>32</v>
      </c>
      <c r="AF1019">
        <v>42</v>
      </c>
      <c r="AG1019">
        <v>42</v>
      </c>
      <c r="AH1019">
        <f t="shared" si="15"/>
        <v>0</v>
      </c>
    </row>
    <row r="1020" spans="2:51" x14ac:dyDescent="0.25">
      <c r="B1020">
        <v>37</v>
      </c>
      <c r="C1020" t="s">
        <v>30</v>
      </c>
      <c r="G1020" s="2">
        <v>43622</v>
      </c>
      <c r="H1020">
        <v>21</v>
      </c>
      <c r="I1020">
        <v>19</v>
      </c>
      <c r="L1020">
        <v>6</v>
      </c>
      <c r="M1020">
        <v>19</v>
      </c>
      <c r="N1020" t="s">
        <v>31</v>
      </c>
      <c r="O1020">
        <v>38.42</v>
      </c>
      <c r="Q1020">
        <v>150</v>
      </c>
      <c r="S1020">
        <v>178</v>
      </c>
      <c r="T1020">
        <v>157</v>
      </c>
      <c r="U1020">
        <v>161.66666670000001</v>
      </c>
      <c r="V1020">
        <v>2194871.8539999998</v>
      </c>
      <c r="W1020">
        <v>29</v>
      </c>
      <c r="X1020" s="1">
        <v>1.3200000000000001E-5</v>
      </c>
      <c r="Y1020">
        <v>0.193333333</v>
      </c>
      <c r="Z1020">
        <v>0.179381443</v>
      </c>
      <c r="AA1020">
        <v>20</v>
      </c>
      <c r="AB1020">
        <v>0</v>
      </c>
      <c r="AC1020">
        <v>20</v>
      </c>
      <c r="AD1020" t="s">
        <v>32</v>
      </c>
      <c r="AE1020" t="s">
        <v>32</v>
      </c>
      <c r="AF1020">
        <v>29</v>
      </c>
      <c r="AG1020">
        <v>29</v>
      </c>
      <c r="AH1020">
        <f t="shared" si="15"/>
        <v>0</v>
      </c>
    </row>
    <row r="1021" spans="2:51" x14ac:dyDescent="0.25">
      <c r="B1021">
        <v>38</v>
      </c>
      <c r="C1021" t="s">
        <v>29</v>
      </c>
      <c r="G1021" s="2">
        <v>43622</v>
      </c>
      <c r="H1021">
        <v>21</v>
      </c>
      <c r="I1021">
        <v>19</v>
      </c>
      <c r="L1021">
        <v>6</v>
      </c>
      <c r="M1021">
        <v>19</v>
      </c>
      <c r="N1021" t="s">
        <v>31</v>
      </c>
      <c r="O1021">
        <v>18.73</v>
      </c>
      <c r="Q1021">
        <v>88</v>
      </c>
      <c r="S1021">
        <v>80</v>
      </c>
      <c r="T1021">
        <v>102</v>
      </c>
      <c r="U1021">
        <v>90</v>
      </c>
      <c r="V1021">
        <v>375985.49119999999</v>
      </c>
      <c r="W1021">
        <v>11</v>
      </c>
      <c r="X1021" s="1">
        <v>2.9300000000000001E-5</v>
      </c>
      <c r="Y1021">
        <v>0.125</v>
      </c>
      <c r="Z1021">
        <v>0.12222222200000001</v>
      </c>
      <c r="AA1021">
        <v>4</v>
      </c>
      <c r="AB1021">
        <v>0</v>
      </c>
      <c r="AC1021">
        <v>4</v>
      </c>
      <c r="AD1021" t="s">
        <v>32</v>
      </c>
      <c r="AE1021" t="s">
        <v>32</v>
      </c>
      <c r="AF1021">
        <v>11</v>
      </c>
      <c r="AG1021">
        <v>11</v>
      </c>
      <c r="AH1021">
        <f t="shared" si="15"/>
        <v>0</v>
      </c>
    </row>
    <row r="1022" spans="2:51" x14ac:dyDescent="0.25">
      <c r="B1022">
        <v>39</v>
      </c>
      <c r="C1022" t="s">
        <v>34</v>
      </c>
      <c r="G1022" s="2">
        <v>43622</v>
      </c>
      <c r="H1022">
        <v>21</v>
      </c>
      <c r="I1022">
        <v>19</v>
      </c>
      <c r="L1022">
        <v>6</v>
      </c>
      <c r="M1022">
        <v>19</v>
      </c>
      <c r="N1022" t="s">
        <v>31</v>
      </c>
      <c r="O1022">
        <v>65.41</v>
      </c>
      <c r="Q1022">
        <v>209</v>
      </c>
      <c r="S1022">
        <v>180</v>
      </c>
      <c r="T1022">
        <v>190</v>
      </c>
      <c r="U1022">
        <v>193</v>
      </c>
      <c r="V1022">
        <v>3742576.1669999999</v>
      </c>
      <c r="W1022">
        <v>41</v>
      </c>
      <c r="X1022" s="1">
        <v>1.1E-5</v>
      </c>
      <c r="Y1022">
        <v>0.19617224899999999</v>
      </c>
      <c r="Z1022">
        <v>0.212435233</v>
      </c>
      <c r="AA1022">
        <v>12</v>
      </c>
      <c r="AB1022">
        <v>0</v>
      </c>
      <c r="AC1022">
        <v>12</v>
      </c>
      <c r="AD1022" t="s">
        <v>32</v>
      </c>
      <c r="AE1022" t="s">
        <v>32</v>
      </c>
      <c r="AF1022">
        <v>41</v>
      </c>
      <c r="AG1022">
        <v>41</v>
      </c>
      <c r="AH1022">
        <f t="shared" si="15"/>
        <v>0</v>
      </c>
    </row>
    <row r="1023" spans="2:51" x14ac:dyDescent="0.25">
      <c r="B1023">
        <v>40</v>
      </c>
      <c r="C1023" t="s">
        <v>29</v>
      </c>
      <c r="G1023" s="2">
        <v>43622</v>
      </c>
      <c r="H1023">
        <v>21</v>
      </c>
      <c r="I1023">
        <v>19</v>
      </c>
      <c r="L1023">
        <v>6</v>
      </c>
      <c r="M1023">
        <v>19</v>
      </c>
      <c r="N1023" t="s">
        <v>31</v>
      </c>
      <c r="O1023">
        <v>47.16</v>
      </c>
      <c r="Q1023">
        <v>196</v>
      </c>
      <c r="S1023">
        <v>205</v>
      </c>
      <c r="T1023">
        <v>217</v>
      </c>
      <c r="U1023">
        <v>206</v>
      </c>
      <c r="V1023">
        <v>4565285.284</v>
      </c>
      <c r="W1023">
        <v>39</v>
      </c>
      <c r="X1023" s="1">
        <v>8.5399999999999996E-6</v>
      </c>
      <c r="Y1023">
        <v>0.19897959200000001</v>
      </c>
      <c r="Z1023">
        <v>0.18932038800000001</v>
      </c>
      <c r="AA1023">
        <v>22</v>
      </c>
      <c r="AB1023">
        <v>0</v>
      </c>
      <c r="AC1023">
        <v>22</v>
      </c>
      <c r="AD1023" t="s">
        <v>32</v>
      </c>
      <c r="AE1023" t="s">
        <v>32</v>
      </c>
      <c r="AF1023">
        <v>39</v>
      </c>
      <c r="AG1023">
        <v>39</v>
      </c>
      <c r="AH1023">
        <f t="shared" ref="AH1023:AH1085" si="16">(AB1023/AG1023)*100</f>
        <v>0</v>
      </c>
    </row>
    <row r="1024" spans="2:51" x14ac:dyDescent="0.25">
      <c r="B1024">
        <v>41</v>
      </c>
      <c r="C1024" t="s">
        <v>29</v>
      </c>
      <c r="F1024" t="s">
        <v>33</v>
      </c>
      <c r="G1024" s="2">
        <v>43622</v>
      </c>
      <c r="H1024">
        <v>21</v>
      </c>
      <c r="I1024">
        <v>19</v>
      </c>
      <c r="L1024">
        <v>6</v>
      </c>
      <c r="M1024">
        <v>19</v>
      </c>
      <c r="N1024" t="s">
        <v>31</v>
      </c>
      <c r="O1024">
        <v>40.159999999999997</v>
      </c>
      <c r="Q1024">
        <v>176</v>
      </c>
      <c r="S1024">
        <v>157</v>
      </c>
      <c r="T1024">
        <v>222</v>
      </c>
      <c r="U1024">
        <v>185</v>
      </c>
      <c r="V1024">
        <v>3211911.3509999998</v>
      </c>
      <c r="W1024">
        <v>42</v>
      </c>
      <c r="X1024" s="1">
        <v>1.31E-5</v>
      </c>
      <c r="Y1024">
        <v>0.23863636399999999</v>
      </c>
      <c r="Z1024">
        <v>0.22702702699999999</v>
      </c>
      <c r="AA1024">
        <v>12</v>
      </c>
      <c r="AB1024">
        <v>0</v>
      </c>
      <c r="AC1024">
        <v>12</v>
      </c>
      <c r="AD1024" t="s">
        <v>32</v>
      </c>
      <c r="AE1024" t="s">
        <v>32</v>
      </c>
      <c r="AF1024">
        <v>42</v>
      </c>
      <c r="AG1024">
        <v>42</v>
      </c>
      <c r="AH1024">
        <f t="shared" si="16"/>
        <v>0</v>
      </c>
    </row>
    <row r="1025" spans="2:34" x14ac:dyDescent="0.25">
      <c r="B1025">
        <v>42</v>
      </c>
      <c r="C1025" t="s">
        <v>30</v>
      </c>
      <c r="G1025" s="2">
        <v>43622</v>
      </c>
      <c r="H1025">
        <v>21</v>
      </c>
      <c r="I1025">
        <v>19</v>
      </c>
      <c r="L1025">
        <v>6</v>
      </c>
      <c r="M1025">
        <v>19</v>
      </c>
      <c r="N1025" t="s">
        <v>31</v>
      </c>
      <c r="O1025">
        <v>18.260000000000002</v>
      </c>
      <c r="Q1025">
        <v>77</v>
      </c>
      <c r="S1025">
        <v>69</v>
      </c>
      <c r="T1025">
        <v>78</v>
      </c>
      <c r="U1025">
        <v>74.666666669999998</v>
      </c>
      <c r="V1025">
        <v>216986.4797</v>
      </c>
      <c r="W1025">
        <v>9</v>
      </c>
      <c r="X1025" s="1">
        <v>4.1499999999999999E-5</v>
      </c>
      <c r="Y1025">
        <v>0.11688311699999999</v>
      </c>
      <c r="Z1025">
        <v>0.120535714</v>
      </c>
      <c r="AA1025">
        <v>6</v>
      </c>
      <c r="AB1025">
        <v>0</v>
      </c>
      <c r="AC1025">
        <v>6</v>
      </c>
      <c r="AD1025" t="s">
        <v>32</v>
      </c>
      <c r="AE1025" t="s">
        <v>32</v>
      </c>
      <c r="AF1025">
        <v>9</v>
      </c>
      <c r="AG1025">
        <v>9</v>
      </c>
      <c r="AH1025">
        <f t="shared" si="16"/>
        <v>0</v>
      </c>
    </row>
    <row r="1026" spans="2:34" x14ac:dyDescent="0.25">
      <c r="B1026">
        <v>45</v>
      </c>
      <c r="C1026" t="s">
        <v>34</v>
      </c>
      <c r="F1026" t="s">
        <v>71</v>
      </c>
      <c r="G1026" s="2">
        <v>43622</v>
      </c>
      <c r="H1026">
        <v>21</v>
      </c>
      <c r="I1026">
        <v>19</v>
      </c>
      <c r="L1026">
        <v>6</v>
      </c>
      <c r="M1026">
        <v>19</v>
      </c>
      <c r="N1026" t="s">
        <v>31</v>
      </c>
      <c r="O1026">
        <v>49.72</v>
      </c>
      <c r="Q1026">
        <v>136</v>
      </c>
      <c r="S1026">
        <v>237</v>
      </c>
      <c r="T1026">
        <v>245</v>
      </c>
      <c r="U1026">
        <v>206</v>
      </c>
      <c r="V1026">
        <v>4134772.2629999998</v>
      </c>
      <c r="W1026">
        <v>46</v>
      </c>
      <c r="X1026" s="1">
        <v>1.11E-5</v>
      </c>
      <c r="Y1026">
        <v>0.33823529400000002</v>
      </c>
      <c r="Z1026">
        <v>0.22330097099999999</v>
      </c>
      <c r="AA1026">
        <v>22</v>
      </c>
      <c r="AB1026">
        <v>0</v>
      </c>
      <c r="AC1026">
        <v>22</v>
      </c>
      <c r="AD1026" t="s">
        <v>32</v>
      </c>
      <c r="AE1026" t="s">
        <v>32</v>
      </c>
      <c r="AF1026">
        <v>46</v>
      </c>
      <c r="AG1026">
        <v>46</v>
      </c>
      <c r="AH1026">
        <f t="shared" si="16"/>
        <v>0</v>
      </c>
    </row>
    <row r="1027" spans="2:34" x14ac:dyDescent="0.25">
      <c r="B1027">
        <v>46</v>
      </c>
      <c r="C1027" t="s">
        <v>29</v>
      </c>
      <c r="G1027" s="2">
        <v>43622</v>
      </c>
      <c r="H1027">
        <v>21</v>
      </c>
      <c r="I1027">
        <v>19</v>
      </c>
      <c r="L1027">
        <v>6</v>
      </c>
      <c r="M1027">
        <v>19</v>
      </c>
      <c r="N1027" t="s">
        <v>31</v>
      </c>
      <c r="O1027">
        <v>27.95</v>
      </c>
      <c r="Q1027">
        <v>66</v>
      </c>
      <c r="S1027">
        <v>30</v>
      </c>
      <c r="T1027">
        <v>80</v>
      </c>
      <c r="U1027">
        <v>58.666666669999998</v>
      </c>
      <c r="V1027">
        <v>82937.975999999995</v>
      </c>
      <c r="W1027">
        <v>18</v>
      </c>
      <c r="X1027">
        <v>2.1703E-4</v>
      </c>
      <c r="Y1027">
        <v>0.27272727299999999</v>
      </c>
      <c r="Z1027">
        <v>0.30681818199999999</v>
      </c>
      <c r="AA1027">
        <v>3</v>
      </c>
      <c r="AB1027">
        <v>0</v>
      </c>
      <c r="AC1027">
        <v>3</v>
      </c>
      <c r="AD1027" t="s">
        <v>32</v>
      </c>
      <c r="AE1027" t="s">
        <v>32</v>
      </c>
      <c r="AF1027">
        <v>18</v>
      </c>
      <c r="AG1027">
        <v>18</v>
      </c>
      <c r="AH1027">
        <f t="shared" si="16"/>
        <v>0</v>
      </c>
    </row>
    <row r="1028" spans="2:34" x14ac:dyDescent="0.25">
      <c r="B1028">
        <v>47</v>
      </c>
      <c r="C1028" t="s">
        <v>29</v>
      </c>
      <c r="G1028" s="2">
        <v>43622</v>
      </c>
      <c r="H1028">
        <v>21</v>
      </c>
      <c r="I1028">
        <v>19</v>
      </c>
      <c r="L1028">
        <v>6</v>
      </c>
      <c r="M1028">
        <v>19</v>
      </c>
      <c r="N1028" t="s">
        <v>31</v>
      </c>
      <c r="O1028">
        <v>59.3</v>
      </c>
      <c r="Q1028">
        <v>150</v>
      </c>
      <c r="S1028">
        <v>296</v>
      </c>
      <c r="T1028">
        <v>239</v>
      </c>
      <c r="U1028">
        <v>228.33333329999999</v>
      </c>
      <c r="V1028">
        <v>5556216.074</v>
      </c>
      <c r="W1028">
        <v>154</v>
      </c>
      <c r="X1028" s="1">
        <v>2.7699999999999999E-5</v>
      </c>
      <c r="Y1028">
        <v>1.026666667</v>
      </c>
      <c r="Z1028">
        <v>0.67445255500000001</v>
      </c>
      <c r="AA1028">
        <v>103</v>
      </c>
      <c r="AB1028">
        <v>0</v>
      </c>
      <c r="AC1028">
        <v>103</v>
      </c>
      <c r="AD1028" t="s">
        <v>32</v>
      </c>
      <c r="AE1028" t="s">
        <v>32</v>
      </c>
      <c r="AF1028">
        <v>154</v>
      </c>
      <c r="AG1028">
        <v>154</v>
      </c>
      <c r="AH1028">
        <f t="shared" si="16"/>
        <v>0</v>
      </c>
    </row>
    <row r="1029" spans="2:34" x14ac:dyDescent="0.25">
      <c r="B1029">
        <v>48</v>
      </c>
      <c r="C1029" t="s">
        <v>30</v>
      </c>
      <c r="G1029" s="2">
        <v>43622</v>
      </c>
      <c r="H1029">
        <v>21</v>
      </c>
      <c r="I1029">
        <v>19</v>
      </c>
      <c r="L1029">
        <v>6</v>
      </c>
      <c r="M1029">
        <v>19</v>
      </c>
      <c r="N1029" t="s">
        <v>31</v>
      </c>
      <c r="O1029">
        <v>20.22</v>
      </c>
      <c r="Q1029">
        <v>79</v>
      </c>
      <c r="S1029">
        <v>50</v>
      </c>
      <c r="T1029">
        <v>52</v>
      </c>
      <c r="U1029">
        <v>60.333333330000002</v>
      </c>
      <c r="V1029">
        <v>107547.0977</v>
      </c>
      <c r="W1029">
        <v>17</v>
      </c>
      <c r="X1029">
        <v>1.5807000000000001E-4</v>
      </c>
      <c r="Y1029">
        <v>0.215189873</v>
      </c>
      <c r="Z1029">
        <v>0.28176795599999999</v>
      </c>
      <c r="AA1029">
        <v>5</v>
      </c>
      <c r="AB1029">
        <v>0</v>
      </c>
      <c r="AC1029">
        <v>5</v>
      </c>
      <c r="AD1029" t="s">
        <v>32</v>
      </c>
      <c r="AE1029" t="s">
        <v>32</v>
      </c>
      <c r="AF1029">
        <v>17</v>
      </c>
      <c r="AG1029">
        <v>17</v>
      </c>
      <c r="AH1029">
        <f t="shared" si="16"/>
        <v>0</v>
      </c>
    </row>
    <row r="1030" spans="2:34" x14ac:dyDescent="0.25">
      <c r="B1030">
        <v>49</v>
      </c>
      <c r="C1030" t="s">
        <v>29</v>
      </c>
      <c r="F1030" t="s">
        <v>33</v>
      </c>
      <c r="G1030" s="2">
        <v>43622</v>
      </c>
      <c r="H1030">
        <v>21</v>
      </c>
      <c r="I1030">
        <v>19</v>
      </c>
      <c r="L1030">
        <v>6</v>
      </c>
      <c r="M1030">
        <v>19</v>
      </c>
      <c r="N1030" t="s">
        <v>31</v>
      </c>
      <c r="O1030">
        <v>38.909999999999997</v>
      </c>
      <c r="Q1030">
        <v>199</v>
      </c>
      <c r="S1030">
        <v>130</v>
      </c>
      <c r="T1030">
        <v>150</v>
      </c>
      <c r="U1030">
        <v>159.66666670000001</v>
      </c>
      <c r="V1030">
        <v>2031823.3330000001</v>
      </c>
      <c r="W1030">
        <v>20</v>
      </c>
      <c r="X1030" s="1">
        <v>9.8400000000000007E-6</v>
      </c>
      <c r="Y1030">
        <v>0.100502513</v>
      </c>
      <c r="Z1030">
        <v>0.12526096</v>
      </c>
      <c r="AA1030">
        <v>11</v>
      </c>
      <c r="AB1030">
        <v>0</v>
      </c>
      <c r="AC1030">
        <v>11</v>
      </c>
      <c r="AD1030" t="s">
        <v>32</v>
      </c>
      <c r="AE1030" t="s">
        <v>32</v>
      </c>
      <c r="AF1030">
        <v>20</v>
      </c>
      <c r="AG1030">
        <v>20</v>
      </c>
      <c r="AH1030">
        <f t="shared" si="16"/>
        <v>0</v>
      </c>
    </row>
    <row r="1031" spans="2:34" x14ac:dyDescent="0.25">
      <c r="B1031">
        <v>50</v>
      </c>
      <c r="C1031" t="s">
        <v>29</v>
      </c>
      <c r="G1031" s="2">
        <v>43622</v>
      </c>
      <c r="H1031">
        <v>21</v>
      </c>
      <c r="I1031">
        <v>19</v>
      </c>
      <c r="L1031">
        <v>6</v>
      </c>
      <c r="M1031">
        <v>19</v>
      </c>
      <c r="N1031" t="s">
        <v>31</v>
      </c>
      <c r="O1031">
        <v>41.86</v>
      </c>
      <c r="Q1031">
        <v>183</v>
      </c>
      <c r="S1031">
        <v>317</v>
      </c>
      <c r="T1031">
        <v>118</v>
      </c>
      <c r="U1031">
        <v>206</v>
      </c>
      <c r="V1031">
        <v>3584186.6239999998</v>
      </c>
      <c r="W1031">
        <v>52</v>
      </c>
      <c r="X1031" s="1">
        <v>1.45E-5</v>
      </c>
      <c r="Y1031">
        <v>0.28415300500000001</v>
      </c>
      <c r="Z1031">
        <v>0.25242718400000003</v>
      </c>
      <c r="AA1031">
        <v>40</v>
      </c>
      <c r="AB1031">
        <v>0</v>
      </c>
      <c r="AC1031">
        <v>40</v>
      </c>
      <c r="AD1031" t="s">
        <v>32</v>
      </c>
      <c r="AE1031" t="s">
        <v>32</v>
      </c>
      <c r="AF1031">
        <v>52</v>
      </c>
      <c r="AG1031">
        <v>52</v>
      </c>
      <c r="AH1031">
        <f t="shared" si="16"/>
        <v>0</v>
      </c>
    </row>
    <row r="1032" spans="2:34" x14ac:dyDescent="0.25">
      <c r="B1032">
        <v>51</v>
      </c>
      <c r="C1032" t="s">
        <v>30</v>
      </c>
      <c r="G1032" s="2">
        <v>43622</v>
      </c>
      <c r="H1032">
        <v>21</v>
      </c>
      <c r="I1032">
        <v>19</v>
      </c>
      <c r="L1032">
        <v>6</v>
      </c>
      <c r="M1032">
        <v>19</v>
      </c>
      <c r="N1032" t="s">
        <v>31</v>
      </c>
      <c r="O1032">
        <v>23.6</v>
      </c>
      <c r="Q1032">
        <v>92</v>
      </c>
      <c r="S1032">
        <v>87</v>
      </c>
      <c r="T1032">
        <v>77</v>
      </c>
      <c r="U1032">
        <v>85.333333330000002</v>
      </c>
      <c r="V1032">
        <v>322697.84159999999</v>
      </c>
      <c r="W1032">
        <v>10</v>
      </c>
      <c r="X1032" s="1">
        <v>3.1000000000000001E-5</v>
      </c>
      <c r="Y1032">
        <v>0.108695652</v>
      </c>
      <c r="Z1032">
        <v>0.1171875</v>
      </c>
      <c r="AA1032">
        <v>6</v>
      </c>
      <c r="AB1032">
        <v>0</v>
      </c>
      <c r="AC1032">
        <v>6</v>
      </c>
      <c r="AD1032" t="s">
        <v>32</v>
      </c>
      <c r="AE1032" t="s">
        <v>32</v>
      </c>
      <c r="AF1032">
        <v>10</v>
      </c>
      <c r="AG1032">
        <v>10</v>
      </c>
      <c r="AH1032">
        <f t="shared" si="16"/>
        <v>0</v>
      </c>
    </row>
    <row r="1033" spans="2:34" x14ac:dyDescent="0.25">
      <c r="B1033">
        <v>53</v>
      </c>
      <c r="C1033" t="s">
        <v>29</v>
      </c>
      <c r="G1033" s="2">
        <v>43622</v>
      </c>
      <c r="H1033">
        <v>21</v>
      </c>
      <c r="I1033">
        <v>19</v>
      </c>
      <c r="L1033">
        <v>6</v>
      </c>
      <c r="M1033">
        <v>19</v>
      </c>
      <c r="N1033" t="s">
        <v>31</v>
      </c>
      <c r="O1033">
        <v>21.69</v>
      </c>
      <c r="Q1033">
        <v>88</v>
      </c>
      <c r="S1033">
        <v>78</v>
      </c>
      <c r="T1033">
        <v>95</v>
      </c>
      <c r="U1033">
        <v>87</v>
      </c>
      <c r="V1033">
        <v>341428.0012</v>
      </c>
      <c r="W1033">
        <v>19</v>
      </c>
      <c r="X1033" s="1">
        <v>5.5600000000000003E-5</v>
      </c>
      <c r="Y1033">
        <v>0.215909091</v>
      </c>
      <c r="Z1033">
        <v>0.21839080499999999</v>
      </c>
      <c r="AA1033">
        <v>7</v>
      </c>
      <c r="AB1033">
        <v>0</v>
      </c>
      <c r="AC1033">
        <v>7</v>
      </c>
      <c r="AD1033" t="s">
        <v>32</v>
      </c>
      <c r="AE1033" t="s">
        <v>32</v>
      </c>
      <c r="AF1033">
        <v>19</v>
      </c>
      <c r="AG1033">
        <v>19</v>
      </c>
      <c r="AH1033">
        <f t="shared" si="16"/>
        <v>0</v>
      </c>
    </row>
    <row r="1034" spans="2:34" x14ac:dyDescent="0.25">
      <c r="B1034">
        <v>54</v>
      </c>
      <c r="C1034" t="s">
        <v>29</v>
      </c>
      <c r="G1034" s="2">
        <v>43622</v>
      </c>
      <c r="H1034">
        <v>21</v>
      </c>
      <c r="I1034">
        <v>19</v>
      </c>
      <c r="L1034">
        <v>6</v>
      </c>
      <c r="M1034">
        <v>19</v>
      </c>
      <c r="N1034" t="s">
        <v>31</v>
      </c>
      <c r="O1034">
        <v>47.55</v>
      </c>
      <c r="Q1034">
        <v>78</v>
      </c>
      <c r="S1034">
        <v>76</v>
      </c>
      <c r="T1034">
        <v>68</v>
      </c>
      <c r="U1034">
        <v>74</v>
      </c>
      <c r="V1034">
        <v>211064.58259999999</v>
      </c>
      <c r="W1034">
        <v>16</v>
      </c>
      <c r="X1034" s="1">
        <v>7.5799999999999999E-5</v>
      </c>
      <c r="Y1034">
        <v>0.20512820500000001</v>
      </c>
      <c r="Z1034">
        <v>0.21621621599999999</v>
      </c>
      <c r="AA1034">
        <v>5</v>
      </c>
      <c r="AB1034">
        <v>0</v>
      </c>
      <c r="AC1034">
        <v>5</v>
      </c>
      <c r="AD1034" t="s">
        <v>32</v>
      </c>
      <c r="AE1034" t="s">
        <v>32</v>
      </c>
      <c r="AF1034">
        <v>16</v>
      </c>
      <c r="AG1034">
        <v>16</v>
      </c>
      <c r="AH1034">
        <f t="shared" si="16"/>
        <v>0</v>
      </c>
    </row>
    <row r="1035" spans="2:34" x14ac:dyDescent="0.25">
      <c r="B1035">
        <v>55</v>
      </c>
      <c r="C1035" t="s">
        <v>34</v>
      </c>
      <c r="G1035" s="2">
        <v>43622</v>
      </c>
      <c r="H1035">
        <v>21</v>
      </c>
      <c r="I1035">
        <v>19</v>
      </c>
      <c r="L1035">
        <v>6</v>
      </c>
      <c r="M1035">
        <v>19</v>
      </c>
      <c r="N1035" t="s">
        <v>31</v>
      </c>
      <c r="O1035">
        <v>116.35</v>
      </c>
      <c r="Q1035">
        <v>80</v>
      </c>
      <c r="S1035">
        <v>40</v>
      </c>
      <c r="T1035">
        <v>72</v>
      </c>
      <c r="U1035">
        <v>64</v>
      </c>
      <c r="V1035">
        <v>120637.056</v>
      </c>
      <c r="W1035">
        <v>141</v>
      </c>
      <c r="X1035">
        <v>1.168795E-3</v>
      </c>
      <c r="Y1035">
        <v>1.7625</v>
      </c>
      <c r="Z1035">
        <v>2.203125</v>
      </c>
      <c r="AA1035">
        <v>11</v>
      </c>
      <c r="AB1035">
        <v>0</v>
      </c>
      <c r="AC1035">
        <v>11</v>
      </c>
      <c r="AD1035" t="s">
        <v>32</v>
      </c>
      <c r="AE1035" t="s">
        <v>32</v>
      </c>
      <c r="AF1035">
        <v>141</v>
      </c>
      <c r="AG1035">
        <v>141</v>
      </c>
      <c r="AH1035">
        <f t="shared" si="16"/>
        <v>0</v>
      </c>
    </row>
    <row r="1036" spans="2:34" x14ac:dyDescent="0.25">
      <c r="B1036">
        <v>56</v>
      </c>
      <c r="C1036" t="s">
        <v>30</v>
      </c>
      <c r="G1036" s="2">
        <v>43622</v>
      </c>
      <c r="H1036">
        <v>21</v>
      </c>
      <c r="I1036">
        <v>19</v>
      </c>
      <c r="L1036">
        <v>6</v>
      </c>
      <c r="M1036">
        <v>19</v>
      </c>
      <c r="N1036" t="s">
        <v>31</v>
      </c>
      <c r="O1036">
        <v>42.26</v>
      </c>
      <c r="Q1036">
        <v>167</v>
      </c>
      <c r="S1036">
        <v>238</v>
      </c>
      <c r="T1036">
        <v>252</v>
      </c>
      <c r="U1036">
        <v>219</v>
      </c>
      <c r="V1036">
        <v>5244356.7180000003</v>
      </c>
      <c r="W1036">
        <v>30</v>
      </c>
      <c r="X1036" s="1">
        <v>5.7200000000000003E-6</v>
      </c>
      <c r="Y1036">
        <v>0.179640719</v>
      </c>
      <c r="Z1036">
        <v>0.136986301</v>
      </c>
      <c r="AA1036">
        <v>20</v>
      </c>
      <c r="AB1036">
        <v>0</v>
      </c>
      <c r="AC1036">
        <v>20</v>
      </c>
      <c r="AD1036" t="s">
        <v>32</v>
      </c>
      <c r="AE1036" t="s">
        <v>32</v>
      </c>
      <c r="AF1036">
        <v>30</v>
      </c>
      <c r="AG1036">
        <v>30</v>
      </c>
      <c r="AH1036">
        <f t="shared" si="16"/>
        <v>0</v>
      </c>
    </row>
    <row r="1037" spans="2:34" x14ac:dyDescent="0.25">
      <c r="B1037">
        <v>57</v>
      </c>
      <c r="C1037" t="s">
        <v>30</v>
      </c>
      <c r="F1037" t="s">
        <v>33</v>
      </c>
      <c r="G1037" s="2">
        <v>43622</v>
      </c>
      <c r="H1037">
        <v>21</v>
      </c>
      <c r="I1037">
        <v>19</v>
      </c>
      <c r="L1037">
        <v>6</v>
      </c>
      <c r="M1037">
        <v>19</v>
      </c>
      <c r="N1037" t="s">
        <v>31</v>
      </c>
      <c r="O1037">
        <v>46.98</v>
      </c>
      <c r="Q1037">
        <v>109</v>
      </c>
      <c r="S1037">
        <v>251</v>
      </c>
      <c r="T1037">
        <v>242</v>
      </c>
      <c r="U1037">
        <v>200.66666670000001</v>
      </c>
      <c r="V1037">
        <v>3466680.6860000002</v>
      </c>
      <c r="W1037">
        <v>72</v>
      </c>
      <c r="X1037" s="1">
        <v>2.0800000000000001E-5</v>
      </c>
      <c r="Y1037">
        <v>0.66055045899999998</v>
      </c>
      <c r="Z1037">
        <v>0.35880398699999999</v>
      </c>
      <c r="AA1037">
        <v>32</v>
      </c>
      <c r="AB1037">
        <v>0</v>
      </c>
      <c r="AC1037">
        <v>32</v>
      </c>
      <c r="AD1037" t="s">
        <v>32</v>
      </c>
      <c r="AE1037" t="s">
        <v>32</v>
      </c>
      <c r="AF1037">
        <v>72</v>
      </c>
      <c r="AG1037">
        <v>72</v>
      </c>
      <c r="AH1037">
        <f t="shared" si="16"/>
        <v>0</v>
      </c>
    </row>
    <row r="1038" spans="2:34" x14ac:dyDescent="0.25">
      <c r="B1038">
        <v>58</v>
      </c>
      <c r="C1038" t="s">
        <v>34</v>
      </c>
      <c r="G1038" s="2">
        <v>43622</v>
      </c>
      <c r="H1038">
        <v>21</v>
      </c>
      <c r="I1038">
        <v>19</v>
      </c>
      <c r="L1038">
        <v>6</v>
      </c>
      <c r="M1038">
        <v>19</v>
      </c>
      <c r="N1038" t="s">
        <v>31</v>
      </c>
      <c r="O1038">
        <v>56.75</v>
      </c>
      <c r="Q1038">
        <v>177</v>
      </c>
      <c r="S1038">
        <v>118</v>
      </c>
      <c r="T1038">
        <v>243</v>
      </c>
      <c r="U1038">
        <v>179.33333329999999</v>
      </c>
      <c r="V1038">
        <v>2657417.574</v>
      </c>
      <c r="W1038">
        <v>61</v>
      </c>
      <c r="X1038" s="1">
        <v>2.3E-5</v>
      </c>
      <c r="Y1038">
        <v>0.34463276799999998</v>
      </c>
      <c r="Z1038">
        <v>0.340148699</v>
      </c>
      <c r="AA1038">
        <v>54</v>
      </c>
      <c r="AB1038">
        <v>0</v>
      </c>
      <c r="AC1038">
        <v>54</v>
      </c>
      <c r="AD1038" t="s">
        <v>32</v>
      </c>
      <c r="AE1038" t="s">
        <v>32</v>
      </c>
      <c r="AF1038">
        <v>61</v>
      </c>
      <c r="AG1038">
        <v>61</v>
      </c>
      <c r="AH1038">
        <f t="shared" si="16"/>
        <v>0</v>
      </c>
    </row>
    <row r="1039" spans="2:34" x14ac:dyDescent="0.25">
      <c r="B1039">
        <v>59</v>
      </c>
      <c r="C1039" t="s">
        <v>29</v>
      </c>
      <c r="G1039" s="2">
        <v>43622</v>
      </c>
      <c r="H1039">
        <v>21</v>
      </c>
      <c r="I1039">
        <v>19</v>
      </c>
      <c r="L1039">
        <v>6</v>
      </c>
      <c r="M1039">
        <v>19</v>
      </c>
      <c r="N1039" t="s">
        <v>31</v>
      </c>
      <c r="O1039">
        <v>58.09</v>
      </c>
      <c r="Q1039">
        <v>164</v>
      </c>
      <c r="S1039">
        <v>289</v>
      </c>
      <c r="T1039">
        <v>168</v>
      </c>
      <c r="U1039">
        <v>207</v>
      </c>
      <c r="V1039">
        <v>4169166.39</v>
      </c>
      <c r="W1039">
        <v>61</v>
      </c>
      <c r="X1039" s="1">
        <v>1.5400000000000002E-5</v>
      </c>
      <c r="Y1039">
        <v>0.39024390199999998</v>
      </c>
      <c r="Z1039">
        <v>0.30917874400000001</v>
      </c>
      <c r="AA1039">
        <v>64</v>
      </c>
      <c r="AB1039">
        <v>0</v>
      </c>
      <c r="AC1039">
        <v>64</v>
      </c>
      <c r="AD1039" t="s">
        <v>35</v>
      </c>
      <c r="AE1039" t="s">
        <v>35</v>
      </c>
      <c r="AF1039">
        <v>64</v>
      </c>
      <c r="AG1039">
        <v>64</v>
      </c>
      <c r="AH1039">
        <f t="shared" si="16"/>
        <v>0</v>
      </c>
    </row>
    <row r="1040" spans="2:34" x14ac:dyDescent="0.25">
      <c r="B1040">
        <v>61</v>
      </c>
      <c r="C1040" t="s">
        <v>30</v>
      </c>
      <c r="F1040" t="s">
        <v>71</v>
      </c>
      <c r="G1040" s="2">
        <v>43622</v>
      </c>
      <c r="H1040">
        <v>21</v>
      </c>
      <c r="I1040">
        <v>19</v>
      </c>
      <c r="L1040">
        <v>6</v>
      </c>
      <c r="M1040">
        <v>19</v>
      </c>
      <c r="N1040" t="s">
        <v>31</v>
      </c>
      <c r="O1040">
        <v>52.26</v>
      </c>
      <c r="Q1040">
        <v>113</v>
      </c>
      <c r="S1040">
        <v>250</v>
      </c>
      <c r="T1040">
        <v>250</v>
      </c>
      <c r="U1040">
        <v>204.33333329999999</v>
      </c>
      <c r="V1040">
        <v>3697913.2289999998</v>
      </c>
      <c r="W1040">
        <v>41</v>
      </c>
      <c r="X1040" s="1">
        <v>1.11E-5</v>
      </c>
      <c r="Y1040">
        <v>0.36283185800000001</v>
      </c>
      <c r="Z1040">
        <v>0.200652529</v>
      </c>
      <c r="AA1040">
        <v>15</v>
      </c>
      <c r="AB1040">
        <v>0</v>
      </c>
      <c r="AC1040">
        <v>15</v>
      </c>
      <c r="AD1040" t="s">
        <v>32</v>
      </c>
      <c r="AE1040" t="s">
        <v>32</v>
      </c>
      <c r="AF1040">
        <v>41</v>
      </c>
      <c r="AG1040">
        <v>41</v>
      </c>
      <c r="AH1040">
        <f t="shared" si="16"/>
        <v>0</v>
      </c>
    </row>
    <row r="1041" spans="2:34" x14ac:dyDescent="0.25">
      <c r="B1041">
        <v>62</v>
      </c>
      <c r="C1041" t="s">
        <v>34</v>
      </c>
      <c r="G1041" s="2">
        <v>43622</v>
      </c>
      <c r="H1041">
        <v>21</v>
      </c>
      <c r="I1041">
        <v>19</v>
      </c>
      <c r="L1041">
        <v>6</v>
      </c>
      <c r="M1041">
        <v>19</v>
      </c>
      <c r="N1041" t="s">
        <v>31</v>
      </c>
      <c r="O1041">
        <v>36.200000000000003</v>
      </c>
      <c r="Q1041">
        <v>112</v>
      </c>
      <c r="S1041">
        <v>243</v>
      </c>
      <c r="T1041">
        <v>188</v>
      </c>
      <c r="U1041">
        <v>181</v>
      </c>
      <c r="V1041">
        <v>2679047.4210000001</v>
      </c>
      <c r="W1041">
        <v>47</v>
      </c>
      <c r="X1041" s="1">
        <v>1.7499999999999998E-5</v>
      </c>
      <c r="Y1041">
        <v>0.41964285699999998</v>
      </c>
      <c r="Z1041">
        <v>0.25966850800000002</v>
      </c>
      <c r="AA1041">
        <v>11</v>
      </c>
      <c r="AB1041">
        <v>0</v>
      </c>
      <c r="AC1041">
        <v>11</v>
      </c>
      <c r="AD1041" t="s">
        <v>32</v>
      </c>
      <c r="AE1041" t="s">
        <v>32</v>
      </c>
      <c r="AF1041">
        <v>47</v>
      </c>
      <c r="AG1041">
        <v>47</v>
      </c>
      <c r="AH1041">
        <f t="shared" si="16"/>
        <v>0</v>
      </c>
    </row>
    <row r="1042" spans="2:34" x14ac:dyDescent="0.25">
      <c r="B1042">
        <v>63</v>
      </c>
      <c r="C1042" t="s">
        <v>30</v>
      </c>
      <c r="G1042" s="2">
        <v>43622</v>
      </c>
      <c r="H1042">
        <v>21</v>
      </c>
      <c r="I1042">
        <v>19</v>
      </c>
      <c r="L1042">
        <v>6</v>
      </c>
      <c r="M1042">
        <v>19</v>
      </c>
      <c r="N1042" t="s">
        <v>31</v>
      </c>
      <c r="O1042">
        <v>18.25</v>
      </c>
      <c r="Q1042">
        <v>58</v>
      </c>
      <c r="S1042">
        <v>64</v>
      </c>
      <c r="T1042">
        <v>71</v>
      </c>
      <c r="U1042">
        <v>64.333333330000002</v>
      </c>
      <c r="V1042">
        <v>137995.3879</v>
      </c>
      <c r="W1042">
        <v>13</v>
      </c>
      <c r="X1042" s="1">
        <v>9.4199999999999999E-5</v>
      </c>
      <c r="Y1042">
        <v>0.22413793100000001</v>
      </c>
      <c r="Z1042">
        <v>0.202072539</v>
      </c>
      <c r="AA1042">
        <v>0</v>
      </c>
      <c r="AB1042">
        <v>0</v>
      </c>
      <c r="AC1042">
        <v>0</v>
      </c>
      <c r="AD1042" t="s">
        <v>32</v>
      </c>
      <c r="AE1042" t="s">
        <v>32</v>
      </c>
      <c r="AF1042">
        <v>13</v>
      </c>
      <c r="AG1042">
        <v>13</v>
      </c>
      <c r="AH1042">
        <f t="shared" si="16"/>
        <v>0</v>
      </c>
    </row>
    <row r="1043" spans="2:34" x14ac:dyDescent="0.25">
      <c r="B1043">
        <v>64</v>
      </c>
      <c r="C1043" t="s">
        <v>30</v>
      </c>
      <c r="G1043" s="2">
        <v>43622</v>
      </c>
      <c r="H1043">
        <v>21</v>
      </c>
      <c r="I1043">
        <v>19</v>
      </c>
      <c r="L1043">
        <v>6</v>
      </c>
      <c r="M1043">
        <v>19</v>
      </c>
      <c r="N1043" t="s">
        <v>31</v>
      </c>
      <c r="O1043">
        <v>132.51</v>
      </c>
      <c r="Q1043">
        <v>140</v>
      </c>
      <c r="S1043">
        <v>89</v>
      </c>
      <c r="T1043">
        <v>139</v>
      </c>
      <c r="U1043">
        <v>122.66666669999999</v>
      </c>
      <c r="V1043">
        <v>906840.89740000002</v>
      </c>
      <c r="W1043">
        <v>20</v>
      </c>
      <c r="X1043" s="1">
        <v>2.2099999999999998E-5</v>
      </c>
      <c r="Y1043">
        <v>0.14285714299999999</v>
      </c>
      <c r="Z1043">
        <v>0.16304347799999999</v>
      </c>
      <c r="AA1043">
        <v>8</v>
      </c>
      <c r="AB1043">
        <v>0</v>
      </c>
      <c r="AC1043">
        <v>8</v>
      </c>
      <c r="AD1043" t="s">
        <v>32</v>
      </c>
      <c r="AE1043" t="s">
        <v>32</v>
      </c>
      <c r="AF1043">
        <v>20</v>
      </c>
      <c r="AG1043">
        <v>20</v>
      </c>
      <c r="AH1043">
        <f t="shared" si="16"/>
        <v>0</v>
      </c>
    </row>
    <row r="1044" spans="2:34" x14ac:dyDescent="0.25">
      <c r="B1044">
        <v>65</v>
      </c>
      <c r="C1044" t="s">
        <v>30</v>
      </c>
      <c r="G1044" s="2">
        <v>43622</v>
      </c>
      <c r="H1044">
        <v>21</v>
      </c>
      <c r="I1044">
        <v>19</v>
      </c>
      <c r="L1044">
        <v>6</v>
      </c>
      <c r="M1044">
        <v>19</v>
      </c>
      <c r="N1044" t="s">
        <v>31</v>
      </c>
      <c r="O1044">
        <v>19.12</v>
      </c>
      <c r="Q1044">
        <v>75</v>
      </c>
      <c r="S1044">
        <v>72</v>
      </c>
      <c r="T1044">
        <v>57</v>
      </c>
      <c r="U1044">
        <v>68</v>
      </c>
      <c r="V1044">
        <v>161163.56700000001</v>
      </c>
      <c r="W1044">
        <v>8</v>
      </c>
      <c r="X1044" s="1">
        <v>4.9599999999999999E-5</v>
      </c>
      <c r="Y1044">
        <v>0.10666666700000001</v>
      </c>
      <c r="Z1044">
        <v>0.117647059</v>
      </c>
      <c r="AA1044">
        <v>5</v>
      </c>
      <c r="AB1044">
        <v>0</v>
      </c>
      <c r="AC1044">
        <v>5</v>
      </c>
      <c r="AD1044" t="s">
        <v>32</v>
      </c>
      <c r="AE1044" t="s">
        <v>32</v>
      </c>
      <c r="AF1044">
        <v>8</v>
      </c>
      <c r="AG1044">
        <v>8</v>
      </c>
      <c r="AH1044">
        <f t="shared" si="16"/>
        <v>0</v>
      </c>
    </row>
    <row r="1045" spans="2:34" x14ac:dyDescent="0.25">
      <c r="B1045">
        <v>66</v>
      </c>
      <c r="C1045" t="s">
        <v>29</v>
      </c>
      <c r="G1045" s="2">
        <v>43622</v>
      </c>
      <c r="H1045">
        <v>21</v>
      </c>
      <c r="I1045">
        <v>19</v>
      </c>
      <c r="L1045">
        <v>6</v>
      </c>
      <c r="M1045">
        <v>19</v>
      </c>
      <c r="N1045" t="s">
        <v>31</v>
      </c>
      <c r="O1045">
        <v>24.79</v>
      </c>
      <c r="Q1045">
        <v>77</v>
      </c>
      <c r="S1045">
        <v>73</v>
      </c>
      <c r="T1045">
        <v>77</v>
      </c>
      <c r="U1045">
        <v>75.666666669999998</v>
      </c>
      <c r="V1045">
        <v>226622.2598</v>
      </c>
      <c r="W1045">
        <v>15</v>
      </c>
      <c r="X1045" s="1">
        <v>6.6199999999999996E-5</v>
      </c>
      <c r="Y1045">
        <v>0.19480519499999999</v>
      </c>
      <c r="Z1045">
        <v>0.198237885</v>
      </c>
      <c r="AA1045">
        <v>9</v>
      </c>
      <c r="AB1045">
        <v>0</v>
      </c>
      <c r="AC1045">
        <v>9</v>
      </c>
      <c r="AD1045" t="s">
        <v>32</v>
      </c>
      <c r="AE1045" t="s">
        <v>32</v>
      </c>
      <c r="AF1045">
        <v>15</v>
      </c>
      <c r="AG1045">
        <v>15</v>
      </c>
      <c r="AH1045">
        <f t="shared" si="16"/>
        <v>0</v>
      </c>
    </row>
    <row r="1046" spans="2:34" x14ac:dyDescent="0.25">
      <c r="B1046">
        <v>67</v>
      </c>
      <c r="C1046" t="s">
        <v>30</v>
      </c>
      <c r="G1046" s="2">
        <v>43622</v>
      </c>
      <c r="H1046">
        <v>21</v>
      </c>
      <c r="I1046">
        <v>19</v>
      </c>
      <c r="L1046">
        <v>6</v>
      </c>
      <c r="M1046">
        <v>19</v>
      </c>
      <c r="N1046" t="s">
        <v>31</v>
      </c>
      <c r="O1046">
        <v>22.29</v>
      </c>
      <c r="Q1046">
        <v>79</v>
      </c>
      <c r="S1046">
        <v>53</v>
      </c>
      <c r="T1046">
        <v>41</v>
      </c>
      <c r="U1046">
        <v>57.666666669999998</v>
      </c>
      <c r="V1046">
        <v>89884.555089999994</v>
      </c>
      <c r="W1046">
        <v>9</v>
      </c>
      <c r="X1046">
        <v>1.00128E-4</v>
      </c>
      <c r="Y1046">
        <v>0.113924051</v>
      </c>
      <c r="Z1046">
        <v>0.15606936399999999</v>
      </c>
      <c r="AA1046">
        <v>2</v>
      </c>
      <c r="AB1046">
        <v>0</v>
      </c>
      <c r="AC1046">
        <v>2</v>
      </c>
      <c r="AD1046" t="s">
        <v>32</v>
      </c>
      <c r="AE1046" t="s">
        <v>32</v>
      </c>
      <c r="AF1046">
        <v>9</v>
      </c>
      <c r="AG1046">
        <v>9</v>
      </c>
      <c r="AH1046">
        <f t="shared" si="16"/>
        <v>0</v>
      </c>
    </row>
    <row r="1047" spans="2:34" x14ac:dyDescent="0.25">
      <c r="B1047">
        <v>69</v>
      </c>
      <c r="C1047" t="s">
        <v>34</v>
      </c>
      <c r="G1047" s="2">
        <v>43622</v>
      </c>
      <c r="H1047">
        <v>21</v>
      </c>
      <c r="I1047">
        <v>19</v>
      </c>
      <c r="L1047">
        <v>6</v>
      </c>
      <c r="M1047">
        <v>19</v>
      </c>
      <c r="N1047" t="s">
        <v>31</v>
      </c>
      <c r="O1047">
        <v>57.82</v>
      </c>
      <c r="Q1047">
        <v>195</v>
      </c>
      <c r="S1047">
        <v>317</v>
      </c>
      <c r="T1047">
        <v>24</v>
      </c>
      <c r="U1047">
        <v>178.66666670000001</v>
      </c>
      <c r="V1047">
        <v>776789.54339999997</v>
      </c>
      <c r="W1047">
        <v>93</v>
      </c>
      <c r="X1047">
        <v>1.1972399999999999E-4</v>
      </c>
      <c r="Y1047">
        <v>0.47692307699999997</v>
      </c>
      <c r="Z1047">
        <v>0.52052238799999995</v>
      </c>
      <c r="AA1047">
        <v>54</v>
      </c>
      <c r="AB1047">
        <v>0</v>
      </c>
      <c r="AC1047">
        <v>54</v>
      </c>
      <c r="AD1047" t="s">
        <v>32</v>
      </c>
      <c r="AE1047" t="s">
        <v>32</v>
      </c>
      <c r="AF1047">
        <v>93</v>
      </c>
      <c r="AG1047">
        <v>93</v>
      </c>
      <c r="AH1047">
        <f t="shared" si="16"/>
        <v>0</v>
      </c>
    </row>
    <row r="1048" spans="2:34" x14ac:dyDescent="0.25">
      <c r="B1048">
        <v>70</v>
      </c>
      <c r="C1048" t="s">
        <v>30</v>
      </c>
      <c r="G1048" s="2">
        <v>43622</v>
      </c>
      <c r="H1048">
        <v>21</v>
      </c>
      <c r="I1048">
        <v>19</v>
      </c>
      <c r="L1048">
        <v>6</v>
      </c>
      <c r="M1048">
        <v>19</v>
      </c>
      <c r="N1048" t="s">
        <v>31</v>
      </c>
      <c r="O1048">
        <v>20.87</v>
      </c>
      <c r="Q1048">
        <v>67</v>
      </c>
      <c r="S1048">
        <v>65</v>
      </c>
      <c r="T1048">
        <v>77</v>
      </c>
      <c r="U1048">
        <v>69.666666669999998</v>
      </c>
      <c r="V1048">
        <v>175580.84710000001</v>
      </c>
      <c r="W1048">
        <v>12</v>
      </c>
      <c r="X1048" s="1">
        <v>6.8300000000000007E-5</v>
      </c>
      <c r="Y1048">
        <v>0.17910447800000001</v>
      </c>
      <c r="Z1048">
        <v>0.17224880400000001</v>
      </c>
      <c r="AA1048">
        <v>1</v>
      </c>
      <c r="AB1048">
        <v>0</v>
      </c>
      <c r="AC1048">
        <v>1</v>
      </c>
      <c r="AD1048" t="s">
        <v>32</v>
      </c>
      <c r="AE1048" t="s">
        <v>32</v>
      </c>
      <c r="AF1048">
        <v>12</v>
      </c>
      <c r="AG1048">
        <v>12</v>
      </c>
      <c r="AH1048">
        <f t="shared" si="16"/>
        <v>0</v>
      </c>
    </row>
    <row r="1049" spans="2:34" x14ac:dyDescent="0.25">
      <c r="B1049">
        <v>71</v>
      </c>
      <c r="C1049" t="s">
        <v>34</v>
      </c>
      <c r="G1049" s="2">
        <v>43622</v>
      </c>
      <c r="H1049">
        <v>21</v>
      </c>
      <c r="I1049">
        <v>19</v>
      </c>
      <c r="L1049">
        <v>6</v>
      </c>
      <c r="M1049">
        <v>19</v>
      </c>
      <c r="N1049" t="s">
        <v>31</v>
      </c>
      <c r="O1049">
        <v>19.579999999999998</v>
      </c>
      <c r="Q1049">
        <v>90</v>
      </c>
      <c r="S1049">
        <v>75</v>
      </c>
      <c r="T1049">
        <v>70</v>
      </c>
      <c r="U1049">
        <v>78.333333330000002</v>
      </c>
      <c r="V1049">
        <v>247400.21249999999</v>
      </c>
      <c r="W1049">
        <v>12</v>
      </c>
      <c r="X1049" s="1">
        <v>4.85E-5</v>
      </c>
      <c r="Y1049">
        <v>0.133333333</v>
      </c>
      <c r="Z1049">
        <v>0.15319148899999999</v>
      </c>
      <c r="AA1049">
        <v>4</v>
      </c>
      <c r="AB1049">
        <v>0</v>
      </c>
      <c r="AC1049">
        <v>4</v>
      </c>
      <c r="AD1049" t="s">
        <v>32</v>
      </c>
      <c r="AE1049" t="s">
        <v>32</v>
      </c>
      <c r="AF1049">
        <v>12</v>
      </c>
      <c r="AG1049">
        <v>12</v>
      </c>
      <c r="AH1049">
        <f t="shared" si="16"/>
        <v>0</v>
      </c>
    </row>
    <row r="1050" spans="2:34" x14ac:dyDescent="0.25">
      <c r="B1050">
        <v>72</v>
      </c>
      <c r="C1050" t="s">
        <v>29</v>
      </c>
      <c r="G1050" s="2">
        <v>43622</v>
      </c>
      <c r="H1050">
        <v>21</v>
      </c>
      <c r="I1050">
        <v>19</v>
      </c>
      <c r="L1050">
        <v>6</v>
      </c>
      <c r="M1050">
        <v>19</v>
      </c>
      <c r="N1050" t="s">
        <v>31</v>
      </c>
      <c r="O1050">
        <v>28.5</v>
      </c>
      <c r="Q1050">
        <v>131</v>
      </c>
      <c r="S1050">
        <v>108</v>
      </c>
      <c r="T1050">
        <v>98</v>
      </c>
      <c r="U1050">
        <v>112.33333330000001</v>
      </c>
      <c r="V1050">
        <v>725971.18359999999</v>
      </c>
      <c r="W1050">
        <v>14</v>
      </c>
      <c r="X1050" s="1">
        <v>1.9300000000000002E-5</v>
      </c>
      <c r="Y1050">
        <v>0.106870229</v>
      </c>
      <c r="Z1050">
        <v>0.12462908</v>
      </c>
      <c r="AA1050">
        <v>2</v>
      </c>
      <c r="AB1050">
        <v>0</v>
      </c>
      <c r="AC1050">
        <v>2</v>
      </c>
      <c r="AD1050" t="s">
        <v>32</v>
      </c>
      <c r="AE1050" t="s">
        <v>32</v>
      </c>
      <c r="AF1050">
        <v>14</v>
      </c>
      <c r="AG1050">
        <v>14</v>
      </c>
      <c r="AH1050">
        <f t="shared" si="16"/>
        <v>0</v>
      </c>
    </row>
    <row r="1051" spans="2:34" x14ac:dyDescent="0.25">
      <c r="B1051">
        <v>73</v>
      </c>
      <c r="C1051" t="s">
        <v>34</v>
      </c>
      <c r="F1051" t="s">
        <v>33</v>
      </c>
      <c r="G1051" s="2">
        <v>43622</v>
      </c>
      <c r="H1051">
        <v>21</v>
      </c>
      <c r="I1051">
        <v>19</v>
      </c>
      <c r="L1051">
        <v>6</v>
      </c>
      <c r="M1051">
        <v>19</v>
      </c>
      <c r="N1051" t="s">
        <v>31</v>
      </c>
      <c r="O1051">
        <v>57.01</v>
      </c>
      <c r="Q1051">
        <v>153</v>
      </c>
      <c r="S1051">
        <v>263</v>
      </c>
      <c r="T1051">
        <v>332</v>
      </c>
      <c r="U1051">
        <v>249.33333329999999</v>
      </c>
      <c r="V1051">
        <v>6994932.3470000001</v>
      </c>
      <c r="W1051">
        <v>53</v>
      </c>
      <c r="X1051" s="1">
        <v>7.5800000000000003E-6</v>
      </c>
      <c r="Y1051">
        <v>0.34640522899999998</v>
      </c>
      <c r="Z1051">
        <v>0.212566845</v>
      </c>
      <c r="AA1051">
        <v>29</v>
      </c>
      <c r="AB1051">
        <v>0</v>
      </c>
      <c r="AC1051">
        <v>29</v>
      </c>
      <c r="AD1051" t="s">
        <v>32</v>
      </c>
      <c r="AE1051" t="s">
        <v>32</v>
      </c>
      <c r="AF1051">
        <v>53</v>
      </c>
      <c r="AG1051">
        <v>53</v>
      </c>
      <c r="AH1051">
        <f t="shared" si="16"/>
        <v>0</v>
      </c>
    </row>
    <row r="1052" spans="2:34" x14ac:dyDescent="0.25">
      <c r="B1052">
        <v>74</v>
      </c>
      <c r="C1052" t="s">
        <v>30</v>
      </c>
      <c r="G1052" s="2">
        <v>43622</v>
      </c>
      <c r="H1052">
        <v>21</v>
      </c>
      <c r="I1052">
        <v>19</v>
      </c>
      <c r="L1052">
        <v>6</v>
      </c>
      <c r="M1052">
        <v>19</v>
      </c>
      <c r="N1052" t="s">
        <v>31</v>
      </c>
      <c r="O1052">
        <v>27.3</v>
      </c>
      <c r="Q1052">
        <v>83</v>
      </c>
      <c r="S1052">
        <v>67</v>
      </c>
      <c r="T1052">
        <v>62</v>
      </c>
      <c r="U1052">
        <v>70.666666669999998</v>
      </c>
      <c r="V1052">
        <v>180527.2806</v>
      </c>
      <c r="W1052">
        <v>8</v>
      </c>
      <c r="X1052" s="1">
        <v>4.4299999999999999E-5</v>
      </c>
      <c r="Y1052">
        <v>9.6385542000000005E-2</v>
      </c>
      <c r="Z1052">
        <v>0.11320754700000001</v>
      </c>
      <c r="AA1052">
        <v>7</v>
      </c>
      <c r="AB1052">
        <v>0</v>
      </c>
      <c r="AC1052">
        <v>7</v>
      </c>
      <c r="AD1052" t="s">
        <v>32</v>
      </c>
      <c r="AE1052" t="s">
        <v>32</v>
      </c>
      <c r="AF1052">
        <v>8</v>
      </c>
      <c r="AG1052">
        <v>8</v>
      </c>
      <c r="AH1052">
        <f t="shared" si="16"/>
        <v>0</v>
      </c>
    </row>
    <row r="1053" spans="2:34" x14ac:dyDescent="0.25">
      <c r="B1053">
        <v>75</v>
      </c>
      <c r="C1053" t="s">
        <v>30</v>
      </c>
      <c r="G1053" s="2">
        <v>43622</v>
      </c>
      <c r="H1053">
        <v>21</v>
      </c>
      <c r="I1053">
        <v>19</v>
      </c>
      <c r="L1053">
        <v>6</v>
      </c>
      <c r="M1053">
        <v>19</v>
      </c>
      <c r="N1053" t="s">
        <v>31</v>
      </c>
      <c r="O1053">
        <v>24.58</v>
      </c>
      <c r="Q1053">
        <v>79</v>
      </c>
      <c r="S1053">
        <v>65</v>
      </c>
      <c r="T1053">
        <v>70</v>
      </c>
      <c r="U1053">
        <v>71.333333330000002</v>
      </c>
      <c r="V1053">
        <v>188207.4209</v>
      </c>
      <c r="W1053">
        <v>13</v>
      </c>
      <c r="X1053" s="1">
        <v>6.9099999999999999E-5</v>
      </c>
      <c r="Y1053">
        <v>0.164556962</v>
      </c>
      <c r="Z1053">
        <v>0.18224299099999999</v>
      </c>
      <c r="AA1053">
        <v>1</v>
      </c>
      <c r="AB1053">
        <v>0</v>
      </c>
      <c r="AC1053">
        <v>1</v>
      </c>
      <c r="AD1053" t="s">
        <v>32</v>
      </c>
      <c r="AE1053" t="s">
        <v>32</v>
      </c>
      <c r="AF1053">
        <v>13</v>
      </c>
      <c r="AG1053">
        <v>13</v>
      </c>
      <c r="AH1053">
        <f t="shared" si="16"/>
        <v>0</v>
      </c>
    </row>
    <row r="1054" spans="2:34" x14ac:dyDescent="0.25">
      <c r="B1054">
        <v>77</v>
      </c>
      <c r="C1054" t="s">
        <v>34</v>
      </c>
      <c r="G1054" s="2">
        <v>43622</v>
      </c>
      <c r="H1054">
        <v>21</v>
      </c>
      <c r="I1054">
        <v>19</v>
      </c>
      <c r="L1054">
        <v>6</v>
      </c>
      <c r="M1054">
        <v>19</v>
      </c>
      <c r="N1054" t="s">
        <v>31</v>
      </c>
      <c r="O1054">
        <v>22.98</v>
      </c>
      <c r="Q1054">
        <v>63</v>
      </c>
      <c r="S1054">
        <v>100</v>
      </c>
      <c r="T1054">
        <v>112</v>
      </c>
      <c r="U1054">
        <v>91.666666669999998</v>
      </c>
      <c r="V1054">
        <v>369450.984</v>
      </c>
      <c r="W1054">
        <v>15</v>
      </c>
      <c r="X1054" s="1">
        <v>4.0599999999999998E-5</v>
      </c>
      <c r="Y1054">
        <v>0.23809523799999999</v>
      </c>
      <c r="Z1054">
        <v>0.16363636400000001</v>
      </c>
      <c r="AA1054">
        <v>10</v>
      </c>
      <c r="AB1054">
        <v>0</v>
      </c>
      <c r="AC1054">
        <v>10</v>
      </c>
      <c r="AD1054" t="s">
        <v>32</v>
      </c>
      <c r="AE1054" t="s">
        <v>32</v>
      </c>
      <c r="AF1054">
        <v>15</v>
      </c>
      <c r="AG1054">
        <v>15</v>
      </c>
      <c r="AH1054">
        <f t="shared" si="16"/>
        <v>0</v>
      </c>
    </row>
    <row r="1055" spans="2:34" x14ac:dyDescent="0.25">
      <c r="B1055">
        <v>78</v>
      </c>
      <c r="C1055" t="s">
        <v>29</v>
      </c>
      <c r="G1055" s="2">
        <v>43622</v>
      </c>
      <c r="H1055">
        <v>21</v>
      </c>
      <c r="I1055">
        <v>19</v>
      </c>
      <c r="L1055">
        <v>6</v>
      </c>
      <c r="M1055">
        <v>19</v>
      </c>
      <c r="N1055" t="s">
        <v>31</v>
      </c>
      <c r="O1055">
        <v>45.83</v>
      </c>
      <c r="Q1055">
        <v>152</v>
      </c>
      <c r="S1055">
        <v>178</v>
      </c>
      <c r="T1055">
        <v>190</v>
      </c>
      <c r="U1055">
        <v>173.33333329999999</v>
      </c>
      <c r="V1055">
        <v>2691630.5359999998</v>
      </c>
      <c r="W1055">
        <v>10</v>
      </c>
      <c r="X1055" s="1">
        <v>3.72E-6</v>
      </c>
      <c r="Y1055">
        <v>6.5789474000000001E-2</v>
      </c>
      <c r="Z1055">
        <v>5.7692307999999998E-2</v>
      </c>
      <c r="AA1055">
        <v>10</v>
      </c>
      <c r="AB1055">
        <v>0</v>
      </c>
      <c r="AC1055">
        <v>10</v>
      </c>
      <c r="AD1055" t="s">
        <v>35</v>
      </c>
      <c r="AE1055" t="s">
        <v>35</v>
      </c>
      <c r="AF1055">
        <v>10</v>
      </c>
      <c r="AG1055">
        <v>10</v>
      </c>
      <c r="AH1055">
        <f t="shared" si="16"/>
        <v>0</v>
      </c>
    </row>
    <row r="1056" spans="2:34" x14ac:dyDescent="0.25">
      <c r="B1056">
        <v>79</v>
      </c>
      <c r="C1056" t="s">
        <v>30</v>
      </c>
      <c r="F1056" t="s">
        <v>33</v>
      </c>
      <c r="G1056" s="2">
        <v>43622</v>
      </c>
      <c r="H1056">
        <v>21</v>
      </c>
      <c r="I1056">
        <v>19</v>
      </c>
      <c r="L1056">
        <v>6</v>
      </c>
      <c r="M1056">
        <v>19</v>
      </c>
      <c r="N1056" t="s">
        <v>31</v>
      </c>
      <c r="O1056">
        <v>27.12</v>
      </c>
      <c r="Q1056">
        <v>95</v>
      </c>
      <c r="S1056">
        <v>102</v>
      </c>
      <c r="T1056">
        <v>82</v>
      </c>
      <c r="U1056">
        <v>93</v>
      </c>
      <c r="V1056">
        <v>416040.76370000001</v>
      </c>
      <c r="W1056">
        <v>15</v>
      </c>
      <c r="X1056" s="1">
        <v>3.6100000000000003E-5</v>
      </c>
      <c r="Y1056">
        <v>0.15789473700000001</v>
      </c>
      <c r="Z1056">
        <v>0.16129032300000001</v>
      </c>
      <c r="AA1056">
        <v>3</v>
      </c>
      <c r="AB1056">
        <v>0</v>
      </c>
      <c r="AC1056">
        <v>3</v>
      </c>
      <c r="AD1056" t="s">
        <v>32</v>
      </c>
      <c r="AE1056" t="s">
        <v>32</v>
      </c>
      <c r="AF1056">
        <v>15</v>
      </c>
      <c r="AG1056">
        <v>15</v>
      </c>
      <c r="AH1056">
        <f t="shared" si="16"/>
        <v>0</v>
      </c>
    </row>
    <row r="1057" spans="2:34" x14ac:dyDescent="0.25">
      <c r="B1057">
        <v>80</v>
      </c>
      <c r="C1057" t="s">
        <v>34</v>
      </c>
      <c r="G1057" s="2">
        <v>43622</v>
      </c>
      <c r="H1057">
        <v>21</v>
      </c>
      <c r="I1057">
        <v>19</v>
      </c>
      <c r="L1057">
        <v>6</v>
      </c>
      <c r="M1057">
        <v>19</v>
      </c>
      <c r="N1057" t="s">
        <v>31</v>
      </c>
      <c r="O1057">
        <v>34.619999999999997</v>
      </c>
      <c r="Q1057">
        <v>122</v>
      </c>
      <c r="S1057">
        <v>140</v>
      </c>
      <c r="T1057">
        <v>177</v>
      </c>
      <c r="U1057">
        <v>146.33333329999999</v>
      </c>
      <c r="V1057">
        <v>1582921.537</v>
      </c>
      <c r="W1057">
        <v>50</v>
      </c>
      <c r="X1057" s="1">
        <v>3.1600000000000002E-5</v>
      </c>
      <c r="Y1057">
        <v>0.409836066</v>
      </c>
      <c r="Z1057">
        <v>0.34168564899999998</v>
      </c>
      <c r="AA1057">
        <v>4</v>
      </c>
      <c r="AB1057">
        <v>0</v>
      </c>
      <c r="AC1057">
        <v>4</v>
      </c>
      <c r="AD1057" t="s">
        <v>32</v>
      </c>
      <c r="AE1057" t="s">
        <v>32</v>
      </c>
      <c r="AF1057">
        <v>50</v>
      </c>
      <c r="AG1057">
        <v>50</v>
      </c>
      <c r="AH1057">
        <f t="shared" si="16"/>
        <v>0</v>
      </c>
    </row>
    <row r="1058" spans="2:34" x14ac:dyDescent="0.25">
      <c r="B1058">
        <v>82</v>
      </c>
      <c r="C1058" t="s">
        <v>30</v>
      </c>
      <c r="G1058" s="2">
        <v>43622</v>
      </c>
      <c r="H1058">
        <v>21</v>
      </c>
      <c r="I1058">
        <v>19</v>
      </c>
      <c r="L1058">
        <v>6</v>
      </c>
      <c r="M1058">
        <v>19</v>
      </c>
      <c r="N1058" t="s">
        <v>31</v>
      </c>
      <c r="O1058">
        <v>21.04</v>
      </c>
      <c r="Q1058">
        <v>82</v>
      </c>
      <c r="S1058">
        <v>77</v>
      </c>
      <c r="T1058">
        <v>67</v>
      </c>
      <c r="U1058">
        <v>75.333333330000002</v>
      </c>
      <c r="V1058">
        <v>221501.99170000001</v>
      </c>
      <c r="W1058">
        <v>10</v>
      </c>
      <c r="X1058" s="1">
        <v>4.5099999999999998E-5</v>
      </c>
      <c r="Y1058">
        <v>0.12195122</v>
      </c>
      <c r="Z1058">
        <v>0.132743363</v>
      </c>
      <c r="AA1058">
        <v>7</v>
      </c>
      <c r="AB1058">
        <v>0</v>
      </c>
      <c r="AC1058">
        <v>7</v>
      </c>
      <c r="AD1058" t="s">
        <v>32</v>
      </c>
      <c r="AE1058" t="s">
        <v>32</v>
      </c>
      <c r="AF1058">
        <v>10</v>
      </c>
      <c r="AG1058">
        <v>10</v>
      </c>
      <c r="AH1058">
        <f t="shared" si="16"/>
        <v>0</v>
      </c>
    </row>
    <row r="1059" spans="2:34" x14ac:dyDescent="0.25">
      <c r="B1059">
        <v>83</v>
      </c>
      <c r="C1059" t="s">
        <v>30</v>
      </c>
      <c r="F1059" t="s">
        <v>71</v>
      </c>
      <c r="G1059" s="2">
        <v>43622</v>
      </c>
      <c r="H1059">
        <v>21</v>
      </c>
      <c r="I1059">
        <v>19</v>
      </c>
      <c r="L1059">
        <v>6</v>
      </c>
      <c r="M1059">
        <v>19</v>
      </c>
      <c r="N1059" t="s">
        <v>31</v>
      </c>
      <c r="O1059">
        <v>41.18</v>
      </c>
      <c r="Q1059">
        <v>119</v>
      </c>
      <c r="S1059">
        <v>162</v>
      </c>
      <c r="T1059">
        <v>149</v>
      </c>
      <c r="U1059">
        <v>143.33333329999999</v>
      </c>
      <c r="V1059">
        <v>1503995.372</v>
      </c>
      <c r="W1059">
        <v>33</v>
      </c>
      <c r="X1059" s="1">
        <v>2.19E-5</v>
      </c>
      <c r="Y1059">
        <v>0.27731092400000001</v>
      </c>
      <c r="Z1059">
        <v>0.230232558</v>
      </c>
      <c r="AA1059">
        <v>9</v>
      </c>
      <c r="AB1059">
        <v>0</v>
      </c>
      <c r="AC1059">
        <v>9</v>
      </c>
      <c r="AD1059" t="s">
        <v>32</v>
      </c>
      <c r="AE1059" t="s">
        <v>32</v>
      </c>
      <c r="AF1059">
        <v>33</v>
      </c>
      <c r="AG1059">
        <v>33</v>
      </c>
      <c r="AH1059">
        <f t="shared" si="16"/>
        <v>0</v>
      </c>
    </row>
    <row r="1060" spans="2:34" x14ac:dyDescent="0.25">
      <c r="B1060">
        <v>85</v>
      </c>
      <c r="C1060" t="s">
        <v>30</v>
      </c>
      <c r="G1060" s="2">
        <v>43622</v>
      </c>
      <c r="H1060">
        <v>21</v>
      </c>
      <c r="I1060">
        <v>19</v>
      </c>
      <c r="L1060">
        <v>6</v>
      </c>
      <c r="M1060">
        <v>19</v>
      </c>
      <c r="N1060" t="s">
        <v>31</v>
      </c>
      <c r="O1060">
        <v>34.369999999999997</v>
      </c>
      <c r="Q1060">
        <v>84</v>
      </c>
      <c r="S1060">
        <v>170</v>
      </c>
      <c r="T1060">
        <v>180</v>
      </c>
      <c r="U1060">
        <v>144.66666670000001</v>
      </c>
      <c r="V1060">
        <v>1345857.156</v>
      </c>
      <c r="W1060">
        <v>44</v>
      </c>
      <c r="X1060" s="1">
        <v>3.2700000000000002E-5</v>
      </c>
      <c r="Y1060">
        <v>0.52380952400000003</v>
      </c>
      <c r="Z1060">
        <v>0.30414746500000001</v>
      </c>
      <c r="AA1060">
        <v>15</v>
      </c>
      <c r="AB1060">
        <v>0</v>
      </c>
      <c r="AC1060">
        <v>15</v>
      </c>
      <c r="AD1060" t="s">
        <v>32</v>
      </c>
      <c r="AE1060" t="s">
        <v>32</v>
      </c>
      <c r="AF1060">
        <v>44</v>
      </c>
      <c r="AG1060">
        <v>44</v>
      </c>
      <c r="AH1060">
        <f t="shared" si="16"/>
        <v>0</v>
      </c>
    </row>
    <row r="1061" spans="2:34" x14ac:dyDescent="0.25">
      <c r="B1061">
        <v>86</v>
      </c>
      <c r="C1061" t="s">
        <v>34</v>
      </c>
      <c r="G1061" s="2">
        <v>43622</v>
      </c>
      <c r="H1061">
        <v>21</v>
      </c>
      <c r="I1061">
        <v>19</v>
      </c>
      <c r="L1061">
        <v>6</v>
      </c>
      <c r="M1061">
        <v>19</v>
      </c>
      <c r="N1061" t="s">
        <v>31</v>
      </c>
      <c r="O1061">
        <v>50.02</v>
      </c>
      <c r="Q1061">
        <v>139</v>
      </c>
      <c r="S1061">
        <v>305</v>
      </c>
      <c r="T1061">
        <v>189</v>
      </c>
      <c r="U1061">
        <v>211</v>
      </c>
      <c r="V1061">
        <v>4195412.8039999995</v>
      </c>
      <c r="W1061">
        <v>37</v>
      </c>
      <c r="X1061" s="1">
        <v>8.8200000000000003E-6</v>
      </c>
      <c r="Y1061">
        <v>0.26618704999999998</v>
      </c>
      <c r="Z1061">
        <v>0.17535545</v>
      </c>
      <c r="AA1061">
        <v>14</v>
      </c>
      <c r="AB1061">
        <v>0</v>
      </c>
      <c r="AC1061">
        <v>14</v>
      </c>
      <c r="AD1061" t="s">
        <v>32</v>
      </c>
      <c r="AE1061" t="s">
        <v>32</v>
      </c>
      <c r="AF1061">
        <v>37</v>
      </c>
      <c r="AG1061">
        <v>37</v>
      </c>
      <c r="AH1061">
        <f t="shared" si="16"/>
        <v>0</v>
      </c>
    </row>
    <row r="1062" spans="2:34" x14ac:dyDescent="0.25">
      <c r="B1062" s="8">
        <v>87</v>
      </c>
      <c r="C1062" t="s">
        <v>30</v>
      </c>
      <c r="G1062" s="2">
        <v>43622</v>
      </c>
      <c r="H1062">
        <v>21</v>
      </c>
      <c r="I1062">
        <v>19</v>
      </c>
      <c r="L1062">
        <v>6</v>
      </c>
      <c r="M1062">
        <v>19</v>
      </c>
      <c r="N1062" t="s">
        <v>31</v>
      </c>
      <c r="O1062">
        <v>32.630000000000003</v>
      </c>
      <c r="Q1062">
        <v>97</v>
      </c>
      <c r="S1062">
        <v>117</v>
      </c>
      <c r="T1062">
        <v>110</v>
      </c>
      <c r="U1062">
        <v>108</v>
      </c>
      <c r="V1062">
        <v>653654.92339999997</v>
      </c>
      <c r="W1062">
        <v>13</v>
      </c>
      <c r="X1062" s="1">
        <v>1.9899999999999999E-5</v>
      </c>
      <c r="Y1062">
        <v>0.13402061900000001</v>
      </c>
      <c r="Z1062">
        <v>0.12037037</v>
      </c>
      <c r="AA1062">
        <v>7</v>
      </c>
      <c r="AB1062">
        <v>0</v>
      </c>
      <c r="AC1062">
        <v>7</v>
      </c>
      <c r="AD1062" t="s">
        <v>32</v>
      </c>
      <c r="AE1062" t="s">
        <v>32</v>
      </c>
      <c r="AF1062">
        <v>13</v>
      </c>
      <c r="AG1062">
        <v>13</v>
      </c>
      <c r="AH1062">
        <f t="shared" si="16"/>
        <v>0</v>
      </c>
    </row>
    <row r="1063" spans="2:34" x14ac:dyDescent="0.25">
      <c r="B1063">
        <v>88</v>
      </c>
      <c r="C1063" t="s">
        <v>34</v>
      </c>
      <c r="G1063" s="2">
        <v>43622</v>
      </c>
      <c r="H1063">
        <v>21</v>
      </c>
      <c r="I1063">
        <v>19</v>
      </c>
      <c r="L1063">
        <v>6</v>
      </c>
      <c r="M1063">
        <v>19</v>
      </c>
      <c r="N1063" t="s">
        <v>31</v>
      </c>
      <c r="O1063">
        <v>23.9</v>
      </c>
      <c r="Q1063">
        <v>103</v>
      </c>
      <c r="S1063">
        <v>79</v>
      </c>
      <c r="T1063">
        <v>74</v>
      </c>
      <c r="U1063">
        <v>85.333333330000002</v>
      </c>
      <c r="V1063">
        <v>315278.45319999999</v>
      </c>
      <c r="W1063">
        <v>9</v>
      </c>
      <c r="X1063" s="1">
        <v>2.8500000000000002E-5</v>
      </c>
      <c r="Y1063">
        <v>8.7378641000000007E-2</v>
      </c>
      <c r="Z1063">
        <v>0.10546875</v>
      </c>
      <c r="AA1063">
        <v>5</v>
      </c>
      <c r="AB1063">
        <v>0</v>
      </c>
      <c r="AC1063">
        <v>5</v>
      </c>
      <c r="AD1063" t="s">
        <v>32</v>
      </c>
      <c r="AE1063" t="s">
        <v>32</v>
      </c>
      <c r="AF1063">
        <v>9</v>
      </c>
      <c r="AG1063">
        <v>9</v>
      </c>
      <c r="AH1063">
        <f t="shared" si="16"/>
        <v>0</v>
      </c>
    </row>
    <row r="1064" spans="2:34" x14ac:dyDescent="0.25">
      <c r="B1064">
        <v>89</v>
      </c>
      <c r="C1064" t="s">
        <v>30</v>
      </c>
      <c r="G1064" s="2">
        <v>43622</v>
      </c>
      <c r="H1064">
        <v>21</v>
      </c>
      <c r="I1064">
        <v>19</v>
      </c>
      <c r="L1064">
        <v>6</v>
      </c>
      <c r="M1064">
        <v>19</v>
      </c>
      <c r="N1064" t="s">
        <v>31</v>
      </c>
      <c r="O1064">
        <v>44.3</v>
      </c>
      <c r="Q1064">
        <v>192</v>
      </c>
      <c r="S1064">
        <v>128</v>
      </c>
      <c r="T1064">
        <v>164</v>
      </c>
      <c r="U1064">
        <v>161.33333329999999</v>
      </c>
      <c r="V1064">
        <v>2110344.233</v>
      </c>
      <c r="W1064">
        <v>29</v>
      </c>
      <c r="X1064" s="1">
        <v>1.56E-5</v>
      </c>
      <c r="Y1064">
        <v>0.171875</v>
      </c>
      <c r="Z1064">
        <v>0.20454545499999999</v>
      </c>
      <c r="AA1064">
        <v>33</v>
      </c>
      <c r="AB1064">
        <v>0</v>
      </c>
      <c r="AC1064">
        <v>33</v>
      </c>
      <c r="AD1064" t="s">
        <v>35</v>
      </c>
      <c r="AE1064" t="s">
        <v>35</v>
      </c>
      <c r="AF1064">
        <v>33</v>
      </c>
      <c r="AG1064">
        <v>33</v>
      </c>
      <c r="AH1064">
        <f t="shared" si="16"/>
        <v>0</v>
      </c>
    </row>
    <row r="1065" spans="2:34" x14ac:dyDescent="0.25">
      <c r="B1065">
        <v>90</v>
      </c>
      <c r="C1065" t="s">
        <v>30</v>
      </c>
      <c r="G1065" s="2">
        <v>43622</v>
      </c>
      <c r="H1065">
        <v>21</v>
      </c>
      <c r="I1065">
        <v>19</v>
      </c>
      <c r="L1065">
        <v>6</v>
      </c>
      <c r="M1065">
        <v>19</v>
      </c>
      <c r="N1065" t="s">
        <v>31</v>
      </c>
      <c r="O1065">
        <v>17.75</v>
      </c>
      <c r="Q1065">
        <v>72</v>
      </c>
      <c r="S1065">
        <v>55</v>
      </c>
      <c r="T1065">
        <v>52</v>
      </c>
      <c r="U1065">
        <v>59.666666669999998</v>
      </c>
      <c r="V1065">
        <v>107819.3688</v>
      </c>
      <c r="W1065">
        <v>10</v>
      </c>
      <c r="X1065" s="1">
        <v>9.2700000000000004E-5</v>
      </c>
      <c r="Y1065">
        <v>0.13888888899999999</v>
      </c>
      <c r="Z1065">
        <v>0.16759776500000001</v>
      </c>
      <c r="AA1065">
        <v>4</v>
      </c>
      <c r="AB1065">
        <v>0</v>
      </c>
      <c r="AC1065">
        <v>4</v>
      </c>
      <c r="AD1065" t="s">
        <v>32</v>
      </c>
      <c r="AE1065" t="s">
        <v>32</v>
      </c>
      <c r="AF1065">
        <v>10</v>
      </c>
      <c r="AG1065">
        <v>10</v>
      </c>
      <c r="AH1065">
        <f t="shared" si="16"/>
        <v>0</v>
      </c>
    </row>
    <row r="1066" spans="2:34" x14ac:dyDescent="0.25">
      <c r="B1066">
        <v>91</v>
      </c>
      <c r="C1066" t="s">
        <v>29</v>
      </c>
      <c r="G1066" s="2">
        <v>43622</v>
      </c>
      <c r="H1066">
        <v>21</v>
      </c>
      <c r="I1066">
        <v>19</v>
      </c>
      <c r="L1066">
        <v>6</v>
      </c>
      <c r="M1066">
        <v>19</v>
      </c>
      <c r="N1066" t="s">
        <v>31</v>
      </c>
      <c r="O1066">
        <v>23.82</v>
      </c>
      <c r="Q1066">
        <v>132</v>
      </c>
      <c r="S1066">
        <v>72</v>
      </c>
      <c r="T1066">
        <v>85</v>
      </c>
      <c r="U1066">
        <v>96.333333330000002</v>
      </c>
      <c r="V1066">
        <v>422983.6776</v>
      </c>
      <c r="W1066">
        <v>8</v>
      </c>
      <c r="X1066" s="1">
        <v>1.8899999999999999E-5</v>
      </c>
      <c r="Y1066">
        <v>6.0606061000000003E-2</v>
      </c>
      <c r="Z1066">
        <v>8.3044983000000003E-2</v>
      </c>
      <c r="AA1066">
        <v>6</v>
      </c>
      <c r="AB1066">
        <v>0</v>
      </c>
      <c r="AC1066">
        <v>6</v>
      </c>
      <c r="AD1066" t="s">
        <v>32</v>
      </c>
      <c r="AE1066" t="s">
        <v>32</v>
      </c>
      <c r="AF1066">
        <v>8</v>
      </c>
      <c r="AG1066">
        <v>8</v>
      </c>
      <c r="AH1066">
        <f t="shared" si="16"/>
        <v>0</v>
      </c>
    </row>
    <row r="1067" spans="2:34" x14ac:dyDescent="0.25">
      <c r="B1067">
        <v>94</v>
      </c>
      <c r="C1067" t="s">
        <v>30</v>
      </c>
      <c r="G1067" s="2">
        <v>43622</v>
      </c>
      <c r="H1067">
        <v>21</v>
      </c>
      <c r="I1067">
        <v>19</v>
      </c>
      <c r="L1067">
        <v>6</v>
      </c>
      <c r="M1067">
        <v>19</v>
      </c>
      <c r="N1067" t="s">
        <v>31</v>
      </c>
      <c r="O1067">
        <v>28.04</v>
      </c>
      <c r="Q1067">
        <v>125</v>
      </c>
      <c r="S1067">
        <v>134</v>
      </c>
      <c r="T1067">
        <v>130</v>
      </c>
      <c r="U1067">
        <v>129.66666670000001</v>
      </c>
      <c r="V1067">
        <v>1140135.371</v>
      </c>
      <c r="W1067">
        <v>13</v>
      </c>
      <c r="X1067" s="1">
        <v>1.1399999999999999E-5</v>
      </c>
      <c r="Y1067">
        <v>0.104</v>
      </c>
      <c r="Z1067">
        <v>0.100257069</v>
      </c>
      <c r="AA1067">
        <v>10</v>
      </c>
      <c r="AB1067">
        <v>0</v>
      </c>
      <c r="AC1067">
        <v>10</v>
      </c>
      <c r="AD1067" t="s">
        <v>32</v>
      </c>
      <c r="AE1067" t="s">
        <v>32</v>
      </c>
      <c r="AF1067">
        <v>13</v>
      </c>
      <c r="AG1067">
        <v>13</v>
      </c>
      <c r="AH1067">
        <f t="shared" si="16"/>
        <v>0</v>
      </c>
    </row>
    <row r="1068" spans="2:34" x14ac:dyDescent="0.25">
      <c r="B1068">
        <v>95</v>
      </c>
      <c r="C1068" t="s">
        <v>29</v>
      </c>
      <c r="G1068" s="2">
        <v>43622</v>
      </c>
      <c r="H1068">
        <v>21</v>
      </c>
      <c r="I1068">
        <v>19</v>
      </c>
      <c r="L1068">
        <v>6</v>
      </c>
      <c r="M1068">
        <v>19</v>
      </c>
      <c r="N1068" t="s">
        <v>31</v>
      </c>
      <c r="O1068">
        <v>42.29</v>
      </c>
      <c r="Q1068">
        <v>138</v>
      </c>
      <c r="S1068">
        <v>162</v>
      </c>
      <c r="T1068">
        <v>190</v>
      </c>
      <c r="U1068">
        <v>163.33333329999999</v>
      </c>
      <c r="V1068">
        <v>2224057.2250000001</v>
      </c>
      <c r="W1068">
        <v>215</v>
      </c>
      <c r="X1068" s="1">
        <v>9.6700000000000006E-5</v>
      </c>
      <c r="Y1068">
        <v>1.557971014</v>
      </c>
      <c r="Z1068">
        <v>1.3163265310000001</v>
      </c>
      <c r="AA1068">
        <v>18</v>
      </c>
      <c r="AB1068">
        <v>0</v>
      </c>
      <c r="AC1068">
        <v>18</v>
      </c>
      <c r="AD1068" t="s">
        <v>32</v>
      </c>
      <c r="AE1068" t="s">
        <v>32</v>
      </c>
      <c r="AF1068">
        <v>215</v>
      </c>
      <c r="AG1068">
        <v>215</v>
      </c>
      <c r="AH1068">
        <f t="shared" si="16"/>
        <v>0</v>
      </c>
    </row>
    <row r="1069" spans="2:34" x14ac:dyDescent="0.25">
      <c r="B1069">
        <v>96</v>
      </c>
      <c r="C1069" t="s">
        <v>29</v>
      </c>
      <c r="G1069" s="2">
        <v>43622</v>
      </c>
      <c r="H1069">
        <v>21</v>
      </c>
      <c r="I1069">
        <v>19</v>
      </c>
      <c r="L1069">
        <v>6</v>
      </c>
      <c r="M1069">
        <v>19</v>
      </c>
      <c r="N1069" t="s">
        <v>31</v>
      </c>
      <c r="O1069">
        <v>41.99</v>
      </c>
      <c r="Q1069">
        <v>181</v>
      </c>
      <c r="S1069">
        <v>205</v>
      </c>
      <c r="T1069">
        <v>193</v>
      </c>
      <c r="U1069">
        <v>193</v>
      </c>
      <c r="V1069">
        <v>3749626.4190000002</v>
      </c>
      <c r="W1069">
        <v>78</v>
      </c>
      <c r="X1069" s="1">
        <v>2.0800000000000001E-5</v>
      </c>
      <c r="Y1069">
        <v>0.43093922699999998</v>
      </c>
      <c r="Z1069">
        <v>0.40414507799999999</v>
      </c>
      <c r="AA1069">
        <v>30</v>
      </c>
      <c r="AB1069">
        <v>0</v>
      </c>
      <c r="AC1069">
        <v>30</v>
      </c>
      <c r="AD1069" t="s">
        <v>32</v>
      </c>
      <c r="AE1069" t="s">
        <v>32</v>
      </c>
      <c r="AF1069">
        <v>78</v>
      </c>
      <c r="AG1069">
        <v>78</v>
      </c>
      <c r="AH1069">
        <f t="shared" si="16"/>
        <v>0</v>
      </c>
    </row>
    <row r="1070" spans="2:34" x14ac:dyDescent="0.25">
      <c r="B1070">
        <v>98</v>
      </c>
      <c r="C1070" t="s">
        <v>29</v>
      </c>
      <c r="G1070" s="2">
        <v>43622</v>
      </c>
      <c r="H1070">
        <v>21</v>
      </c>
      <c r="I1070">
        <v>19</v>
      </c>
      <c r="L1070">
        <v>6</v>
      </c>
      <c r="M1070">
        <v>19</v>
      </c>
      <c r="N1070" t="s">
        <v>31</v>
      </c>
      <c r="O1070">
        <v>38.17</v>
      </c>
      <c r="Q1070">
        <v>188</v>
      </c>
      <c r="S1070">
        <v>252</v>
      </c>
      <c r="T1070">
        <v>222</v>
      </c>
      <c r="U1070">
        <v>220.66666670000001</v>
      </c>
      <c r="V1070">
        <v>5506930.8099999996</v>
      </c>
      <c r="W1070">
        <v>110</v>
      </c>
      <c r="X1070" s="1">
        <v>2.0000000000000002E-5</v>
      </c>
      <c r="Y1070">
        <v>0.58510638299999995</v>
      </c>
      <c r="Z1070">
        <v>0.49848942600000001</v>
      </c>
      <c r="AA1070">
        <v>43</v>
      </c>
      <c r="AB1070">
        <v>0</v>
      </c>
      <c r="AC1070">
        <v>43</v>
      </c>
      <c r="AD1070" t="s">
        <v>32</v>
      </c>
      <c r="AE1070" t="s">
        <v>32</v>
      </c>
      <c r="AF1070">
        <v>110</v>
      </c>
      <c r="AG1070">
        <v>110</v>
      </c>
      <c r="AH1070">
        <f t="shared" si="16"/>
        <v>0</v>
      </c>
    </row>
    <row r="1071" spans="2:34" x14ac:dyDescent="0.25">
      <c r="B1071">
        <v>99</v>
      </c>
      <c r="C1071" t="s">
        <v>34</v>
      </c>
      <c r="F1071" t="s">
        <v>71</v>
      </c>
      <c r="G1071" s="2">
        <v>43622</v>
      </c>
      <c r="H1071">
        <v>21</v>
      </c>
      <c r="I1071">
        <v>19</v>
      </c>
      <c r="L1071">
        <v>6</v>
      </c>
      <c r="M1071">
        <v>19</v>
      </c>
      <c r="N1071" t="s">
        <v>31</v>
      </c>
      <c r="O1071">
        <v>53.92</v>
      </c>
      <c r="Q1071">
        <v>85</v>
      </c>
      <c r="S1071">
        <v>250</v>
      </c>
      <c r="T1071">
        <v>155</v>
      </c>
      <c r="U1071">
        <v>163.33333329999999</v>
      </c>
      <c r="V1071">
        <v>1724602.01</v>
      </c>
      <c r="W1071">
        <v>45</v>
      </c>
      <c r="X1071" s="1">
        <v>2.6100000000000001E-5</v>
      </c>
      <c r="Y1071">
        <v>0.52941176499999998</v>
      </c>
      <c r="Z1071">
        <v>0.27551020399999998</v>
      </c>
      <c r="AA1071">
        <v>28</v>
      </c>
      <c r="AB1071">
        <v>0</v>
      </c>
      <c r="AC1071">
        <v>28</v>
      </c>
      <c r="AD1071" t="s">
        <v>32</v>
      </c>
      <c r="AE1071" t="s">
        <v>32</v>
      </c>
      <c r="AF1071">
        <v>45</v>
      </c>
      <c r="AG1071">
        <v>45</v>
      </c>
      <c r="AH1071">
        <f t="shared" si="16"/>
        <v>0</v>
      </c>
    </row>
    <row r="1072" spans="2:34" x14ac:dyDescent="0.25">
      <c r="B1072">
        <v>103</v>
      </c>
      <c r="C1072" t="s">
        <v>29</v>
      </c>
      <c r="G1072" s="2">
        <v>43622</v>
      </c>
      <c r="H1072">
        <v>21</v>
      </c>
      <c r="I1072">
        <v>19</v>
      </c>
      <c r="L1072">
        <v>6</v>
      </c>
      <c r="M1072">
        <v>19</v>
      </c>
      <c r="N1072" t="s">
        <v>31</v>
      </c>
      <c r="O1072">
        <v>36.19</v>
      </c>
      <c r="Q1072">
        <v>102</v>
      </c>
      <c r="S1072">
        <v>244</v>
      </c>
      <c r="T1072">
        <v>202</v>
      </c>
      <c r="U1072">
        <v>182.66666670000001</v>
      </c>
      <c r="V1072">
        <v>2632325.6949999998</v>
      </c>
      <c r="W1072">
        <v>37</v>
      </c>
      <c r="X1072" s="1">
        <v>1.4100000000000001E-5</v>
      </c>
      <c r="Y1072">
        <v>0.36274509799999999</v>
      </c>
      <c r="Z1072">
        <v>0.20255474500000001</v>
      </c>
      <c r="AA1072">
        <v>5</v>
      </c>
      <c r="AB1072">
        <v>0</v>
      </c>
      <c r="AC1072">
        <v>5</v>
      </c>
      <c r="AD1072" t="s">
        <v>32</v>
      </c>
      <c r="AE1072" t="s">
        <v>32</v>
      </c>
      <c r="AF1072">
        <v>37</v>
      </c>
      <c r="AG1072">
        <v>37</v>
      </c>
      <c r="AH1072">
        <f t="shared" si="16"/>
        <v>0</v>
      </c>
    </row>
    <row r="1073" spans="2:34" x14ac:dyDescent="0.25">
      <c r="B1073">
        <v>104</v>
      </c>
      <c r="C1073" t="s">
        <v>30</v>
      </c>
      <c r="G1073" s="2">
        <v>43622</v>
      </c>
      <c r="H1073">
        <v>21</v>
      </c>
      <c r="I1073">
        <v>19</v>
      </c>
      <c r="L1073">
        <v>6</v>
      </c>
      <c r="M1073">
        <v>19</v>
      </c>
      <c r="N1073" t="s">
        <v>31</v>
      </c>
      <c r="O1073">
        <v>43.3</v>
      </c>
      <c r="Q1073">
        <v>110</v>
      </c>
      <c r="S1073">
        <v>226</v>
      </c>
      <c r="T1073">
        <v>186</v>
      </c>
      <c r="U1073">
        <v>174</v>
      </c>
      <c r="V1073">
        <v>2421097.7489999998</v>
      </c>
      <c r="W1073">
        <v>20</v>
      </c>
      <c r="X1073" s="1">
        <v>8.2600000000000005E-6</v>
      </c>
      <c r="Y1073">
        <v>0.18181818199999999</v>
      </c>
      <c r="Z1073">
        <v>0.114942529</v>
      </c>
      <c r="AA1073">
        <v>14</v>
      </c>
      <c r="AB1073">
        <v>0</v>
      </c>
      <c r="AC1073">
        <v>14</v>
      </c>
      <c r="AD1073" t="s">
        <v>32</v>
      </c>
      <c r="AE1073" t="s">
        <v>32</v>
      </c>
      <c r="AF1073">
        <v>20</v>
      </c>
      <c r="AG1073">
        <v>20</v>
      </c>
      <c r="AH1073">
        <f t="shared" si="16"/>
        <v>0</v>
      </c>
    </row>
    <row r="1074" spans="2:34" x14ac:dyDescent="0.25">
      <c r="B1074">
        <v>1</v>
      </c>
      <c r="C1074" t="s">
        <v>34</v>
      </c>
      <c r="G1074" s="2">
        <v>43657</v>
      </c>
      <c r="H1074">
        <v>22</v>
      </c>
      <c r="I1074">
        <v>20</v>
      </c>
      <c r="L1074">
        <v>7</v>
      </c>
      <c r="M1074">
        <v>19</v>
      </c>
      <c r="N1074" t="s">
        <v>31</v>
      </c>
      <c r="O1074">
        <v>20.75</v>
      </c>
      <c r="Q1074">
        <v>72</v>
      </c>
      <c r="S1074">
        <v>24</v>
      </c>
      <c r="T1074">
        <v>72</v>
      </c>
      <c r="U1074">
        <v>56</v>
      </c>
      <c r="V1074">
        <v>65144.010240000003</v>
      </c>
      <c r="W1074">
        <v>9</v>
      </c>
      <c r="X1074">
        <v>1.3815499999999999E-4</v>
      </c>
      <c r="Y1074">
        <v>0.125</v>
      </c>
      <c r="Z1074">
        <v>0.16071428600000001</v>
      </c>
      <c r="AA1074">
        <v>3</v>
      </c>
      <c r="AB1074">
        <v>0</v>
      </c>
      <c r="AC1074">
        <v>3</v>
      </c>
      <c r="AD1074" t="s">
        <v>32</v>
      </c>
      <c r="AE1074" t="s">
        <v>32</v>
      </c>
      <c r="AF1074">
        <v>9</v>
      </c>
      <c r="AG1074">
        <v>9</v>
      </c>
      <c r="AH1074">
        <f t="shared" si="16"/>
        <v>0</v>
      </c>
    </row>
    <row r="1075" spans="2:34" x14ac:dyDescent="0.25">
      <c r="B1075">
        <v>2</v>
      </c>
      <c r="C1075" t="s">
        <v>34</v>
      </c>
      <c r="G1075" s="2">
        <v>43657</v>
      </c>
      <c r="H1075">
        <v>22</v>
      </c>
      <c r="I1075">
        <v>20</v>
      </c>
      <c r="L1075">
        <v>7</v>
      </c>
      <c r="M1075">
        <v>19</v>
      </c>
      <c r="N1075" t="s">
        <v>31</v>
      </c>
      <c r="O1075">
        <v>25.57</v>
      </c>
      <c r="Q1075">
        <v>92</v>
      </c>
      <c r="S1075">
        <v>43</v>
      </c>
      <c r="T1075">
        <v>53</v>
      </c>
      <c r="U1075">
        <v>62.666666669999998</v>
      </c>
      <c r="V1075">
        <v>109781.81540000001</v>
      </c>
      <c r="W1075">
        <v>9</v>
      </c>
      <c r="X1075" s="1">
        <v>8.2000000000000001E-5</v>
      </c>
      <c r="Y1075">
        <v>9.7826087000000006E-2</v>
      </c>
      <c r="Z1075">
        <v>0.14361702100000001</v>
      </c>
      <c r="AA1075">
        <v>2</v>
      </c>
      <c r="AB1075">
        <v>0</v>
      </c>
      <c r="AC1075">
        <v>2</v>
      </c>
      <c r="AD1075" t="s">
        <v>32</v>
      </c>
      <c r="AE1075" t="s">
        <v>32</v>
      </c>
      <c r="AF1075">
        <v>9</v>
      </c>
      <c r="AG1075">
        <v>9</v>
      </c>
      <c r="AH1075">
        <f t="shared" si="16"/>
        <v>0</v>
      </c>
    </row>
    <row r="1076" spans="2:34" x14ac:dyDescent="0.25">
      <c r="B1076">
        <v>3</v>
      </c>
      <c r="C1076" t="s">
        <v>34</v>
      </c>
      <c r="G1076" s="2">
        <v>43657</v>
      </c>
      <c r="H1076">
        <v>22</v>
      </c>
      <c r="I1076">
        <v>20</v>
      </c>
      <c r="L1076">
        <v>7</v>
      </c>
      <c r="M1076">
        <v>19</v>
      </c>
      <c r="N1076" t="s">
        <v>31</v>
      </c>
      <c r="O1076">
        <v>46.04</v>
      </c>
      <c r="Q1076">
        <v>158</v>
      </c>
      <c r="S1076">
        <v>152</v>
      </c>
      <c r="T1076">
        <v>151</v>
      </c>
      <c r="U1076">
        <v>153.66666670000001</v>
      </c>
      <c r="V1076">
        <v>1898785.3740000001</v>
      </c>
      <c r="W1076">
        <v>24</v>
      </c>
      <c r="X1076" s="1">
        <v>1.26E-5</v>
      </c>
      <c r="Y1076">
        <v>0.15189873400000001</v>
      </c>
      <c r="Z1076">
        <v>0.15618221299999999</v>
      </c>
      <c r="AA1076">
        <v>0</v>
      </c>
      <c r="AB1076">
        <v>0</v>
      </c>
      <c r="AC1076">
        <v>0</v>
      </c>
      <c r="AD1076" t="s">
        <v>32</v>
      </c>
      <c r="AE1076" t="s">
        <v>32</v>
      </c>
      <c r="AF1076">
        <v>24</v>
      </c>
      <c r="AG1076">
        <v>24</v>
      </c>
      <c r="AH1076">
        <f t="shared" si="16"/>
        <v>0</v>
      </c>
    </row>
    <row r="1077" spans="2:34" x14ac:dyDescent="0.25">
      <c r="B1077">
        <v>4</v>
      </c>
      <c r="C1077" t="s">
        <v>29</v>
      </c>
      <c r="G1077" s="2">
        <v>43657</v>
      </c>
      <c r="H1077">
        <v>22</v>
      </c>
      <c r="I1077">
        <v>20</v>
      </c>
      <c r="L1077">
        <v>7</v>
      </c>
      <c r="M1077">
        <v>19</v>
      </c>
      <c r="N1077" t="s">
        <v>31</v>
      </c>
      <c r="O1077">
        <v>21.79</v>
      </c>
      <c r="Q1077">
        <v>77</v>
      </c>
      <c r="S1077">
        <v>101</v>
      </c>
      <c r="T1077">
        <v>86</v>
      </c>
      <c r="U1077">
        <v>88</v>
      </c>
      <c r="V1077">
        <v>350194.0845</v>
      </c>
      <c r="W1077">
        <v>11</v>
      </c>
      <c r="X1077" s="1">
        <v>3.1399999999999998E-5</v>
      </c>
      <c r="Y1077">
        <v>0.14285714299999999</v>
      </c>
      <c r="Z1077">
        <v>0.125</v>
      </c>
      <c r="AA1077">
        <v>0</v>
      </c>
      <c r="AB1077">
        <v>0</v>
      </c>
      <c r="AC1077">
        <v>0</v>
      </c>
      <c r="AD1077" t="s">
        <v>32</v>
      </c>
      <c r="AE1077" t="s">
        <v>32</v>
      </c>
      <c r="AF1077">
        <v>11</v>
      </c>
      <c r="AG1077">
        <v>11</v>
      </c>
      <c r="AH1077">
        <f t="shared" si="16"/>
        <v>0</v>
      </c>
    </row>
    <row r="1078" spans="2:34" x14ac:dyDescent="0.25">
      <c r="B1078">
        <v>5</v>
      </c>
      <c r="C1078" t="s">
        <v>30</v>
      </c>
      <c r="F1078" t="s">
        <v>71</v>
      </c>
      <c r="G1078" s="2">
        <v>43657</v>
      </c>
      <c r="H1078">
        <v>22</v>
      </c>
      <c r="I1078">
        <v>20</v>
      </c>
      <c r="L1078">
        <v>7</v>
      </c>
      <c r="M1078">
        <v>19</v>
      </c>
      <c r="N1078" t="s">
        <v>31</v>
      </c>
      <c r="O1078">
        <v>35.9</v>
      </c>
      <c r="Q1078">
        <v>141</v>
      </c>
      <c r="S1078">
        <v>157</v>
      </c>
      <c r="T1078">
        <v>130</v>
      </c>
      <c r="U1078">
        <v>142.66666670000001</v>
      </c>
      <c r="V1078">
        <v>1506816.52</v>
      </c>
      <c r="W1078">
        <v>13</v>
      </c>
      <c r="X1078" s="1">
        <v>8.6300000000000004E-6</v>
      </c>
      <c r="Y1078">
        <v>9.2198582000000001E-2</v>
      </c>
      <c r="Z1078">
        <v>9.1121494999999997E-2</v>
      </c>
      <c r="AA1078">
        <v>10</v>
      </c>
      <c r="AB1078">
        <v>0</v>
      </c>
      <c r="AC1078">
        <v>10</v>
      </c>
      <c r="AD1078" t="s">
        <v>32</v>
      </c>
      <c r="AE1078" t="s">
        <v>32</v>
      </c>
      <c r="AF1078">
        <v>13</v>
      </c>
      <c r="AG1078">
        <v>13</v>
      </c>
      <c r="AH1078">
        <f t="shared" si="16"/>
        <v>0</v>
      </c>
    </row>
    <row r="1079" spans="2:34" x14ac:dyDescent="0.25">
      <c r="B1079">
        <v>6</v>
      </c>
      <c r="C1079" t="s">
        <v>29</v>
      </c>
      <c r="G1079" s="2">
        <v>43657</v>
      </c>
      <c r="H1079">
        <v>22</v>
      </c>
      <c r="I1079">
        <v>20</v>
      </c>
      <c r="L1079">
        <v>7</v>
      </c>
      <c r="M1079">
        <v>19</v>
      </c>
      <c r="N1079" t="s">
        <v>31</v>
      </c>
      <c r="O1079">
        <v>44.54</v>
      </c>
      <c r="Q1079">
        <v>200</v>
      </c>
      <c r="S1079">
        <v>135</v>
      </c>
      <c r="T1079">
        <v>150</v>
      </c>
      <c r="U1079">
        <v>161.66666670000001</v>
      </c>
      <c r="V1079">
        <v>2120573.25</v>
      </c>
      <c r="W1079">
        <v>20</v>
      </c>
      <c r="X1079" s="1">
        <v>9.4299999999999995E-6</v>
      </c>
      <c r="Y1079">
        <v>0.1</v>
      </c>
      <c r="Z1079">
        <v>0.12371134</v>
      </c>
      <c r="AA1079">
        <v>10</v>
      </c>
      <c r="AB1079">
        <v>0</v>
      </c>
      <c r="AC1079">
        <v>10</v>
      </c>
      <c r="AD1079" t="s">
        <v>32</v>
      </c>
      <c r="AE1079" t="s">
        <v>32</v>
      </c>
      <c r="AF1079">
        <v>20</v>
      </c>
      <c r="AG1079">
        <v>20</v>
      </c>
      <c r="AH1079">
        <f t="shared" si="16"/>
        <v>0</v>
      </c>
    </row>
    <row r="1080" spans="2:34" x14ac:dyDescent="0.25">
      <c r="B1080">
        <v>7</v>
      </c>
      <c r="C1080" t="s">
        <v>34</v>
      </c>
      <c r="G1080" s="2">
        <v>43657</v>
      </c>
      <c r="H1080">
        <v>22</v>
      </c>
      <c r="I1080">
        <v>20</v>
      </c>
      <c r="L1080">
        <v>7</v>
      </c>
      <c r="M1080">
        <v>19</v>
      </c>
      <c r="N1080" t="s">
        <v>31</v>
      </c>
      <c r="O1080">
        <v>20.88</v>
      </c>
      <c r="Q1080">
        <v>77</v>
      </c>
      <c r="S1080">
        <v>63</v>
      </c>
      <c r="T1080">
        <v>77</v>
      </c>
      <c r="U1080">
        <v>72.333333330000002</v>
      </c>
      <c r="V1080">
        <v>195578.11470000001</v>
      </c>
      <c r="W1080">
        <v>21</v>
      </c>
      <c r="X1080">
        <v>1.0737400000000001E-4</v>
      </c>
      <c r="Y1080">
        <v>0.27272727299999999</v>
      </c>
      <c r="Z1080">
        <v>0.29032258100000002</v>
      </c>
      <c r="AA1080">
        <v>7</v>
      </c>
      <c r="AB1080">
        <v>0</v>
      </c>
      <c r="AC1080">
        <v>7</v>
      </c>
      <c r="AD1080" t="s">
        <v>32</v>
      </c>
      <c r="AE1080" t="s">
        <v>32</v>
      </c>
      <c r="AF1080">
        <v>21</v>
      </c>
      <c r="AG1080">
        <v>21</v>
      </c>
      <c r="AH1080">
        <f t="shared" si="16"/>
        <v>0</v>
      </c>
    </row>
    <row r="1081" spans="2:34" x14ac:dyDescent="0.25">
      <c r="B1081">
        <v>8</v>
      </c>
      <c r="C1081" t="s">
        <v>29</v>
      </c>
      <c r="G1081" s="2">
        <v>43657</v>
      </c>
      <c r="H1081">
        <v>22</v>
      </c>
      <c r="I1081">
        <v>20</v>
      </c>
      <c r="L1081">
        <v>7</v>
      </c>
      <c r="M1081">
        <v>19</v>
      </c>
      <c r="N1081" t="s">
        <v>31</v>
      </c>
      <c r="O1081">
        <v>63.1</v>
      </c>
      <c r="Q1081">
        <v>148</v>
      </c>
      <c r="S1081">
        <v>207</v>
      </c>
      <c r="T1081">
        <v>179</v>
      </c>
      <c r="U1081">
        <v>178</v>
      </c>
      <c r="V1081">
        <v>2871331.5789999999</v>
      </c>
      <c r="W1081">
        <v>13</v>
      </c>
      <c r="X1081" s="1">
        <v>4.5299999999999998E-6</v>
      </c>
      <c r="Y1081">
        <v>8.7837838000000001E-2</v>
      </c>
      <c r="Z1081">
        <v>7.3033708000000003E-2</v>
      </c>
      <c r="AA1081">
        <v>7</v>
      </c>
      <c r="AB1081">
        <v>0</v>
      </c>
      <c r="AC1081">
        <v>7</v>
      </c>
      <c r="AD1081" t="s">
        <v>32</v>
      </c>
      <c r="AE1081" t="s">
        <v>32</v>
      </c>
      <c r="AF1081">
        <v>13</v>
      </c>
      <c r="AG1081">
        <v>13</v>
      </c>
      <c r="AH1081">
        <f t="shared" si="16"/>
        <v>0</v>
      </c>
    </row>
    <row r="1082" spans="2:34" x14ac:dyDescent="0.25">
      <c r="B1082">
        <v>9</v>
      </c>
      <c r="C1082" t="s">
        <v>34</v>
      </c>
      <c r="G1082" s="2">
        <v>43657</v>
      </c>
      <c r="H1082">
        <v>22</v>
      </c>
      <c r="I1082">
        <v>20</v>
      </c>
      <c r="L1082">
        <v>7</v>
      </c>
      <c r="M1082">
        <v>19</v>
      </c>
      <c r="N1082" t="s">
        <v>31</v>
      </c>
      <c r="O1082">
        <v>19.87</v>
      </c>
      <c r="Q1082">
        <v>69</v>
      </c>
      <c r="S1082">
        <v>72</v>
      </c>
      <c r="T1082">
        <v>38</v>
      </c>
      <c r="U1082">
        <v>59.666666669999998</v>
      </c>
      <c r="V1082">
        <v>98846.987760000004</v>
      </c>
      <c r="W1082">
        <v>7</v>
      </c>
      <c r="X1082" s="1">
        <v>7.08E-5</v>
      </c>
      <c r="Y1082">
        <v>0.10144927500000001</v>
      </c>
      <c r="Z1082">
        <v>0.117318436</v>
      </c>
      <c r="AA1082">
        <v>3</v>
      </c>
      <c r="AB1082">
        <v>0</v>
      </c>
      <c r="AC1082">
        <v>3</v>
      </c>
      <c r="AD1082" t="s">
        <v>32</v>
      </c>
      <c r="AE1082" t="s">
        <v>32</v>
      </c>
      <c r="AF1082">
        <v>7</v>
      </c>
      <c r="AG1082">
        <v>7</v>
      </c>
      <c r="AH1082">
        <f t="shared" si="16"/>
        <v>0</v>
      </c>
    </row>
    <row r="1083" spans="2:34" x14ac:dyDescent="0.25">
      <c r="B1083">
        <v>10</v>
      </c>
      <c r="C1083" t="s">
        <v>30</v>
      </c>
      <c r="G1083" s="2">
        <v>43657</v>
      </c>
      <c r="H1083">
        <v>22</v>
      </c>
      <c r="I1083">
        <v>20</v>
      </c>
      <c r="L1083">
        <v>7</v>
      </c>
      <c r="M1083">
        <v>19</v>
      </c>
      <c r="N1083" t="s">
        <v>31</v>
      </c>
      <c r="O1083">
        <v>24.96</v>
      </c>
      <c r="Q1083">
        <v>82</v>
      </c>
      <c r="S1083">
        <v>110</v>
      </c>
      <c r="T1083">
        <v>176</v>
      </c>
      <c r="U1083">
        <v>122.66666669999999</v>
      </c>
      <c r="V1083">
        <v>831222.82609999995</v>
      </c>
      <c r="W1083">
        <v>19</v>
      </c>
      <c r="X1083" s="1">
        <v>2.2900000000000001E-5</v>
      </c>
      <c r="Y1083">
        <v>0.231707317</v>
      </c>
      <c r="Z1083">
        <v>0.15489130400000001</v>
      </c>
      <c r="AA1083">
        <v>0</v>
      </c>
      <c r="AB1083">
        <v>0</v>
      </c>
      <c r="AC1083">
        <v>0</v>
      </c>
      <c r="AD1083" t="s">
        <v>32</v>
      </c>
      <c r="AE1083" t="s">
        <v>32</v>
      </c>
      <c r="AF1083">
        <v>19</v>
      </c>
      <c r="AG1083">
        <v>19</v>
      </c>
      <c r="AH1083">
        <f t="shared" si="16"/>
        <v>0</v>
      </c>
    </row>
    <row r="1084" spans="2:34" x14ac:dyDescent="0.25">
      <c r="B1084">
        <v>11</v>
      </c>
      <c r="C1084" t="s">
        <v>30</v>
      </c>
      <c r="G1084" s="2">
        <v>43657</v>
      </c>
      <c r="H1084">
        <v>22</v>
      </c>
      <c r="I1084">
        <v>20</v>
      </c>
      <c r="L1084">
        <v>7</v>
      </c>
      <c r="M1084">
        <v>19</v>
      </c>
      <c r="N1084" t="s">
        <v>31</v>
      </c>
      <c r="O1084">
        <v>30.49</v>
      </c>
      <c r="Q1084">
        <v>137</v>
      </c>
      <c r="S1084">
        <v>116</v>
      </c>
      <c r="T1084">
        <v>112</v>
      </c>
      <c r="U1084">
        <v>121.66666669999999</v>
      </c>
      <c r="V1084">
        <v>931954.76789999998</v>
      </c>
      <c r="W1084">
        <v>22</v>
      </c>
      <c r="X1084" s="1">
        <v>2.3600000000000001E-5</v>
      </c>
      <c r="Y1084">
        <v>0.16058394200000001</v>
      </c>
      <c r="Z1084">
        <v>0.180821918</v>
      </c>
      <c r="AA1084">
        <v>6</v>
      </c>
      <c r="AB1084">
        <v>0</v>
      </c>
      <c r="AC1084">
        <v>6</v>
      </c>
      <c r="AD1084" t="s">
        <v>32</v>
      </c>
      <c r="AE1084" t="s">
        <v>32</v>
      </c>
      <c r="AF1084">
        <v>22</v>
      </c>
      <c r="AG1084">
        <v>22</v>
      </c>
      <c r="AH1084">
        <f t="shared" si="16"/>
        <v>0</v>
      </c>
    </row>
    <row r="1085" spans="2:34" x14ac:dyDescent="0.25">
      <c r="B1085">
        <v>12</v>
      </c>
      <c r="C1085" t="s">
        <v>29</v>
      </c>
      <c r="G1085" s="2">
        <v>43657</v>
      </c>
      <c r="H1085">
        <v>22</v>
      </c>
      <c r="I1085">
        <v>20</v>
      </c>
      <c r="L1085">
        <v>7</v>
      </c>
      <c r="M1085">
        <v>19</v>
      </c>
      <c r="N1085" t="s">
        <v>31</v>
      </c>
      <c r="O1085">
        <v>34.58</v>
      </c>
      <c r="Q1085">
        <v>104</v>
      </c>
      <c r="S1085">
        <v>184</v>
      </c>
      <c r="T1085">
        <v>210</v>
      </c>
      <c r="U1085">
        <v>166</v>
      </c>
      <c r="V1085">
        <v>2104111.318</v>
      </c>
      <c r="W1085">
        <v>24</v>
      </c>
      <c r="X1085" s="1">
        <v>1.1399999999999999E-5</v>
      </c>
      <c r="Y1085">
        <v>0.23076923099999999</v>
      </c>
      <c r="Z1085">
        <v>0.14457831300000001</v>
      </c>
      <c r="AA1085">
        <v>2</v>
      </c>
      <c r="AB1085">
        <v>0</v>
      </c>
      <c r="AC1085">
        <v>2</v>
      </c>
      <c r="AD1085" t="s">
        <v>32</v>
      </c>
      <c r="AE1085" t="s">
        <v>32</v>
      </c>
      <c r="AF1085">
        <v>24</v>
      </c>
      <c r="AG1085">
        <v>24</v>
      </c>
      <c r="AH1085">
        <f t="shared" si="16"/>
        <v>0</v>
      </c>
    </row>
    <row r="1086" spans="2:34" x14ac:dyDescent="0.25">
      <c r="B1086">
        <v>13</v>
      </c>
      <c r="C1086" t="s">
        <v>34</v>
      </c>
      <c r="G1086" s="2">
        <v>43657</v>
      </c>
      <c r="H1086">
        <v>22</v>
      </c>
      <c r="I1086">
        <v>20</v>
      </c>
      <c r="L1086">
        <v>7</v>
      </c>
      <c r="M1086">
        <v>19</v>
      </c>
      <c r="N1086" t="s">
        <v>31</v>
      </c>
      <c r="O1086">
        <v>31.36</v>
      </c>
      <c r="Q1086">
        <v>83</v>
      </c>
      <c r="S1086">
        <v>90</v>
      </c>
      <c r="T1086">
        <v>98</v>
      </c>
      <c r="U1086">
        <v>90.333333330000002</v>
      </c>
      <c r="V1086">
        <v>383305.3959</v>
      </c>
      <c r="W1086">
        <v>22</v>
      </c>
      <c r="X1086" s="1">
        <v>5.7399999999999999E-5</v>
      </c>
      <c r="Y1086">
        <v>0.26506024099999997</v>
      </c>
      <c r="Z1086">
        <v>0.243542435</v>
      </c>
      <c r="AA1086">
        <v>4</v>
      </c>
      <c r="AB1086">
        <v>0</v>
      </c>
      <c r="AC1086">
        <v>4</v>
      </c>
      <c r="AD1086" t="s">
        <v>32</v>
      </c>
      <c r="AE1086" t="s">
        <v>32</v>
      </c>
      <c r="AF1086">
        <v>22</v>
      </c>
      <c r="AG1086">
        <v>22</v>
      </c>
      <c r="AH1086">
        <f t="shared" ref="AH1086:AH1149" si="17">(AB1086/AG1086)*100</f>
        <v>0</v>
      </c>
    </row>
    <row r="1087" spans="2:34" x14ac:dyDescent="0.25">
      <c r="B1087">
        <v>14</v>
      </c>
      <c r="C1087" t="s">
        <v>34</v>
      </c>
      <c r="G1087" s="2">
        <v>43657</v>
      </c>
      <c r="H1087">
        <v>22</v>
      </c>
      <c r="I1087">
        <v>20</v>
      </c>
      <c r="L1087">
        <v>7</v>
      </c>
      <c r="M1087">
        <v>19</v>
      </c>
      <c r="N1087" t="s">
        <v>31</v>
      </c>
      <c r="O1087">
        <v>44.1</v>
      </c>
      <c r="Q1087">
        <v>172</v>
      </c>
      <c r="S1087">
        <v>171</v>
      </c>
      <c r="T1087">
        <v>186</v>
      </c>
      <c r="U1087">
        <v>176.33333329999999</v>
      </c>
      <c r="V1087">
        <v>2864413.7969999998</v>
      </c>
      <c r="W1087">
        <v>35</v>
      </c>
      <c r="X1087" s="1">
        <v>1.22E-5</v>
      </c>
      <c r="Y1087">
        <v>0.203488372</v>
      </c>
      <c r="Z1087">
        <v>0.19848771300000001</v>
      </c>
      <c r="AA1087">
        <v>11</v>
      </c>
      <c r="AB1087">
        <v>0</v>
      </c>
      <c r="AC1087">
        <v>11</v>
      </c>
      <c r="AD1087" t="s">
        <v>32</v>
      </c>
      <c r="AE1087" t="s">
        <v>32</v>
      </c>
      <c r="AF1087">
        <v>35</v>
      </c>
      <c r="AG1087">
        <v>35</v>
      </c>
      <c r="AH1087">
        <f t="shared" si="17"/>
        <v>0</v>
      </c>
    </row>
    <row r="1088" spans="2:34" x14ac:dyDescent="0.25">
      <c r="B1088">
        <v>15</v>
      </c>
      <c r="C1088" t="s">
        <v>29</v>
      </c>
      <c r="G1088" s="2">
        <v>43657</v>
      </c>
      <c r="H1088">
        <v>22</v>
      </c>
      <c r="I1088">
        <v>20</v>
      </c>
      <c r="L1088">
        <v>7</v>
      </c>
      <c r="M1088">
        <v>19</v>
      </c>
      <c r="N1088" t="s">
        <v>31</v>
      </c>
      <c r="O1088">
        <v>45.4</v>
      </c>
      <c r="Q1088">
        <v>176</v>
      </c>
      <c r="S1088">
        <v>195</v>
      </c>
      <c r="T1088">
        <v>237</v>
      </c>
      <c r="U1088">
        <v>202.66666670000001</v>
      </c>
      <c r="V1088">
        <v>4258865.068</v>
      </c>
      <c r="W1088">
        <v>120</v>
      </c>
      <c r="X1088" s="1">
        <v>2.8200000000000001E-5</v>
      </c>
      <c r="Y1088">
        <v>0.68181818199999999</v>
      </c>
      <c r="Z1088">
        <v>0.59210526299999999</v>
      </c>
      <c r="AA1088">
        <v>11</v>
      </c>
      <c r="AB1088">
        <v>0</v>
      </c>
      <c r="AC1088">
        <v>11</v>
      </c>
      <c r="AD1088" t="s">
        <v>32</v>
      </c>
      <c r="AE1088" t="s">
        <v>32</v>
      </c>
      <c r="AF1088">
        <v>120</v>
      </c>
      <c r="AG1088">
        <v>120</v>
      </c>
      <c r="AH1088">
        <f t="shared" si="17"/>
        <v>0</v>
      </c>
    </row>
    <row r="1089" spans="2:34" x14ac:dyDescent="0.25">
      <c r="B1089">
        <v>16</v>
      </c>
      <c r="C1089" t="s">
        <v>34</v>
      </c>
      <c r="G1089" s="2">
        <v>43657</v>
      </c>
      <c r="H1089">
        <v>22</v>
      </c>
      <c r="I1089">
        <v>20</v>
      </c>
      <c r="L1089">
        <v>7</v>
      </c>
      <c r="M1089">
        <v>19</v>
      </c>
      <c r="N1089" t="s">
        <v>31</v>
      </c>
      <c r="O1089">
        <v>17.37</v>
      </c>
      <c r="Q1089">
        <v>81</v>
      </c>
      <c r="S1089">
        <v>70</v>
      </c>
      <c r="T1089">
        <v>71</v>
      </c>
      <c r="U1089">
        <v>74</v>
      </c>
      <c r="V1089">
        <v>210784.9811</v>
      </c>
      <c r="W1089">
        <v>41</v>
      </c>
      <c r="X1089">
        <v>1.9451099999999999E-4</v>
      </c>
      <c r="Y1089">
        <v>0.50617283999999996</v>
      </c>
      <c r="Z1089">
        <v>0.55405405399999996</v>
      </c>
      <c r="AA1089">
        <v>6</v>
      </c>
      <c r="AB1089">
        <v>0</v>
      </c>
      <c r="AC1089">
        <v>6</v>
      </c>
      <c r="AD1089" t="s">
        <v>32</v>
      </c>
      <c r="AE1089" t="s">
        <v>32</v>
      </c>
      <c r="AF1089">
        <v>41</v>
      </c>
      <c r="AG1089">
        <v>41</v>
      </c>
      <c r="AH1089">
        <f t="shared" si="17"/>
        <v>0</v>
      </c>
    </row>
    <row r="1090" spans="2:34" x14ac:dyDescent="0.25">
      <c r="B1090">
        <v>17</v>
      </c>
      <c r="C1090" t="s">
        <v>29</v>
      </c>
      <c r="G1090" s="2">
        <v>43657</v>
      </c>
      <c r="H1090">
        <v>22</v>
      </c>
      <c r="I1090">
        <v>20</v>
      </c>
      <c r="L1090">
        <v>7</v>
      </c>
      <c r="M1090">
        <v>19</v>
      </c>
      <c r="N1090" t="s">
        <v>31</v>
      </c>
      <c r="O1090">
        <v>48.58</v>
      </c>
      <c r="Q1090">
        <v>189</v>
      </c>
      <c r="S1090">
        <v>247</v>
      </c>
      <c r="T1090">
        <v>228</v>
      </c>
      <c r="U1090">
        <v>221.33333329999999</v>
      </c>
      <c r="V1090">
        <v>5573036.1469999999</v>
      </c>
      <c r="W1090">
        <v>48</v>
      </c>
      <c r="X1090" s="1">
        <v>8.6100000000000006E-6</v>
      </c>
      <c r="Y1090">
        <v>0.253968254</v>
      </c>
      <c r="Z1090">
        <v>0.21686747000000001</v>
      </c>
      <c r="AA1090">
        <v>13</v>
      </c>
      <c r="AB1090">
        <v>0</v>
      </c>
      <c r="AC1090">
        <v>13</v>
      </c>
      <c r="AD1090" t="s">
        <v>32</v>
      </c>
      <c r="AE1090" t="s">
        <v>32</v>
      </c>
      <c r="AF1090">
        <v>48</v>
      </c>
      <c r="AG1090">
        <v>48</v>
      </c>
      <c r="AH1090">
        <f t="shared" si="17"/>
        <v>0</v>
      </c>
    </row>
    <row r="1091" spans="2:34" x14ac:dyDescent="0.25">
      <c r="B1091">
        <v>18</v>
      </c>
      <c r="C1091" t="s">
        <v>34</v>
      </c>
      <c r="G1091" s="2">
        <v>43657</v>
      </c>
      <c r="H1091">
        <v>22</v>
      </c>
      <c r="I1091">
        <v>20</v>
      </c>
      <c r="L1091">
        <v>7</v>
      </c>
      <c r="M1091">
        <v>19</v>
      </c>
      <c r="N1091" t="s">
        <v>31</v>
      </c>
      <c r="O1091">
        <v>14.24</v>
      </c>
      <c r="Q1091">
        <v>209</v>
      </c>
      <c r="S1091">
        <v>142</v>
      </c>
      <c r="T1091">
        <v>178</v>
      </c>
      <c r="U1091">
        <v>176.33333329999999</v>
      </c>
      <c r="V1091">
        <v>2766004.5380000002</v>
      </c>
      <c r="W1091">
        <v>48</v>
      </c>
      <c r="X1091" s="1">
        <v>1.7399999999999999E-5</v>
      </c>
      <c r="Y1091">
        <v>0.229665072</v>
      </c>
      <c r="Z1091">
        <v>0.27221171999999999</v>
      </c>
      <c r="AA1091">
        <v>27</v>
      </c>
      <c r="AB1091">
        <v>0</v>
      </c>
      <c r="AC1091">
        <v>27</v>
      </c>
      <c r="AD1091" t="s">
        <v>32</v>
      </c>
      <c r="AE1091" t="s">
        <v>32</v>
      </c>
      <c r="AF1091">
        <v>48</v>
      </c>
      <c r="AG1091">
        <v>48</v>
      </c>
      <c r="AH1091">
        <f t="shared" si="17"/>
        <v>0</v>
      </c>
    </row>
    <row r="1092" spans="2:34" x14ac:dyDescent="0.25">
      <c r="B1092">
        <v>19</v>
      </c>
      <c r="C1092" t="s">
        <v>30</v>
      </c>
      <c r="G1092" s="2">
        <v>43657</v>
      </c>
      <c r="H1092">
        <v>22</v>
      </c>
      <c r="I1092">
        <v>20</v>
      </c>
      <c r="L1092">
        <v>7</v>
      </c>
      <c r="M1092">
        <v>19</v>
      </c>
      <c r="N1092" t="s">
        <v>31</v>
      </c>
      <c r="O1092">
        <v>35.270000000000003</v>
      </c>
      <c r="Q1092">
        <v>132</v>
      </c>
      <c r="S1092">
        <v>167</v>
      </c>
      <c r="T1092">
        <v>144</v>
      </c>
      <c r="U1092">
        <v>147.66666670000001</v>
      </c>
      <c r="V1092">
        <v>1662077.0390000001</v>
      </c>
      <c r="W1092">
        <v>40</v>
      </c>
      <c r="X1092" s="1">
        <v>2.41E-5</v>
      </c>
      <c r="Y1092">
        <v>0.303030303</v>
      </c>
      <c r="Z1092">
        <v>0.27088036100000001</v>
      </c>
      <c r="AA1092">
        <v>25</v>
      </c>
      <c r="AB1092">
        <v>0</v>
      </c>
      <c r="AC1092">
        <v>25</v>
      </c>
      <c r="AD1092" t="s">
        <v>32</v>
      </c>
      <c r="AE1092" t="s">
        <v>32</v>
      </c>
      <c r="AF1092">
        <v>40</v>
      </c>
      <c r="AG1092">
        <v>40</v>
      </c>
      <c r="AH1092">
        <f t="shared" si="17"/>
        <v>0</v>
      </c>
    </row>
    <row r="1093" spans="2:34" x14ac:dyDescent="0.25">
      <c r="B1093">
        <v>20</v>
      </c>
      <c r="C1093" t="s">
        <v>34</v>
      </c>
      <c r="G1093" s="2">
        <v>43657</v>
      </c>
      <c r="H1093">
        <v>22</v>
      </c>
      <c r="I1093">
        <v>20</v>
      </c>
      <c r="L1093">
        <v>7</v>
      </c>
      <c r="M1093">
        <v>19</v>
      </c>
      <c r="N1093" t="s">
        <v>31</v>
      </c>
      <c r="O1093">
        <v>24.51</v>
      </c>
      <c r="Q1093">
        <v>90</v>
      </c>
      <c r="S1093">
        <v>115</v>
      </c>
      <c r="T1093">
        <v>82</v>
      </c>
      <c r="U1093">
        <v>95.666666669999998</v>
      </c>
      <c r="V1093">
        <v>444377.90549999999</v>
      </c>
      <c r="W1093">
        <v>10</v>
      </c>
      <c r="X1093" s="1">
        <v>2.2500000000000001E-5</v>
      </c>
      <c r="Y1093">
        <v>0.111111111</v>
      </c>
      <c r="Z1093">
        <v>0.10452961700000001</v>
      </c>
      <c r="AA1093">
        <v>6</v>
      </c>
      <c r="AB1093">
        <v>0</v>
      </c>
      <c r="AC1093">
        <v>6</v>
      </c>
      <c r="AD1093" t="s">
        <v>32</v>
      </c>
      <c r="AE1093" t="s">
        <v>32</v>
      </c>
      <c r="AF1093">
        <v>10</v>
      </c>
      <c r="AG1093">
        <v>10</v>
      </c>
      <c r="AH1093">
        <f t="shared" si="17"/>
        <v>0</v>
      </c>
    </row>
    <row r="1094" spans="2:34" x14ac:dyDescent="0.25">
      <c r="B1094">
        <v>21</v>
      </c>
      <c r="C1094" t="s">
        <v>30</v>
      </c>
      <c r="F1094" t="s">
        <v>71</v>
      </c>
      <c r="G1094" s="2">
        <v>43657</v>
      </c>
      <c r="H1094">
        <v>22</v>
      </c>
      <c r="I1094">
        <v>20</v>
      </c>
      <c r="L1094">
        <v>7</v>
      </c>
      <c r="M1094">
        <v>19</v>
      </c>
      <c r="N1094" t="s">
        <v>31</v>
      </c>
      <c r="O1094">
        <v>38.85</v>
      </c>
      <c r="Q1094">
        <v>124</v>
      </c>
      <c r="S1094">
        <v>165</v>
      </c>
      <c r="T1094">
        <v>123</v>
      </c>
      <c r="U1094">
        <v>137.33333329999999</v>
      </c>
      <c r="V1094">
        <v>1317677.094</v>
      </c>
      <c r="W1094">
        <v>29</v>
      </c>
      <c r="X1094" s="1">
        <v>2.1999999999999999E-5</v>
      </c>
      <c r="Y1094">
        <v>0.23387096800000001</v>
      </c>
      <c r="Z1094">
        <v>0.21116504899999999</v>
      </c>
      <c r="AA1094">
        <v>5</v>
      </c>
      <c r="AB1094">
        <v>0</v>
      </c>
      <c r="AC1094">
        <v>5</v>
      </c>
      <c r="AD1094" t="s">
        <v>32</v>
      </c>
      <c r="AE1094" t="s">
        <v>32</v>
      </c>
      <c r="AF1094">
        <v>29</v>
      </c>
      <c r="AG1094">
        <v>29</v>
      </c>
      <c r="AH1094">
        <f t="shared" si="17"/>
        <v>0</v>
      </c>
    </row>
    <row r="1095" spans="2:34" x14ac:dyDescent="0.25">
      <c r="B1095">
        <v>22</v>
      </c>
      <c r="C1095" t="s">
        <v>34</v>
      </c>
      <c r="F1095" t="s">
        <v>71</v>
      </c>
      <c r="G1095" s="2">
        <v>43657</v>
      </c>
      <c r="H1095">
        <v>22</v>
      </c>
      <c r="I1095">
        <v>20</v>
      </c>
      <c r="L1095">
        <v>7</v>
      </c>
      <c r="M1095">
        <v>19</v>
      </c>
      <c r="N1095" t="s">
        <v>31</v>
      </c>
      <c r="O1095">
        <v>44.64</v>
      </c>
      <c r="Q1095">
        <v>172</v>
      </c>
      <c r="S1095">
        <v>215</v>
      </c>
      <c r="T1095">
        <v>206</v>
      </c>
      <c r="U1095">
        <v>197.66666670000001</v>
      </c>
      <c r="V1095">
        <v>3988709.2719999999</v>
      </c>
      <c r="W1095">
        <v>28</v>
      </c>
      <c r="X1095" s="1">
        <v>7.0199999999999997E-6</v>
      </c>
      <c r="Y1095">
        <v>0.16279069800000001</v>
      </c>
      <c r="Z1095">
        <v>0.14165261400000001</v>
      </c>
      <c r="AA1095">
        <v>14</v>
      </c>
      <c r="AB1095">
        <v>0</v>
      </c>
      <c r="AC1095">
        <v>14</v>
      </c>
      <c r="AD1095" t="s">
        <v>32</v>
      </c>
      <c r="AE1095" t="s">
        <v>32</v>
      </c>
      <c r="AF1095">
        <v>28</v>
      </c>
      <c r="AG1095">
        <v>28</v>
      </c>
      <c r="AH1095">
        <f t="shared" si="17"/>
        <v>0</v>
      </c>
    </row>
    <row r="1096" spans="2:34" x14ac:dyDescent="0.25">
      <c r="B1096">
        <v>23</v>
      </c>
      <c r="C1096" t="s">
        <v>30</v>
      </c>
      <c r="G1096" s="2">
        <v>43657</v>
      </c>
      <c r="H1096">
        <v>22</v>
      </c>
      <c r="I1096">
        <v>20</v>
      </c>
      <c r="L1096">
        <v>7</v>
      </c>
      <c r="M1096">
        <v>19</v>
      </c>
      <c r="N1096" t="s">
        <v>31</v>
      </c>
      <c r="O1096">
        <v>49.74</v>
      </c>
      <c r="Q1096">
        <v>185</v>
      </c>
      <c r="S1096">
        <v>178</v>
      </c>
      <c r="T1096">
        <v>170</v>
      </c>
      <c r="U1096">
        <v>177.66666670000001</v>
      </c>
      <c r="V1096">
        <v>2931155.83</v>
      </c>
      <c r="W1096">
        <v>55</v>
      </c>
      <c r="X1096" s="1">
        <v>1.88E-5</v>
      </c>
      <c r="Y1096">
        <v>0.29729729700000002</v>
      </c>
      <c r="Z1096">
        <v>0.30956847999999998</v>
      </c>
      <c r="AA1096">
        <v>10</v>
      </c>
      <c r="AB1096">
        <v>0</v>
      </c>
      <c r="AC1096">
        <v>10</v>
      </c>
      <c r="AD1096" t="s">
        <v>32</v>
      </c>
      <c r="AE1096" t="s">
        <v>32</v>
      </c>
      <c r="AF1096">
        <v>55</v>
      </c>
      <c r="AG1096">
        <v>55</v>
      </c>
      <c r="AH1096">
        <f t="shared" si="17"/>
        <v>0</v>
      </c>
    </row>
    <row r="1097" spans="2:34" x14ac:dyDescent="0.25">
      <c r="B1097">
        <v>24</v>
      </c>
      <c r="C1097" t="s">
        <v>29</v>
      </c>
      <c r="G1097" s="2">
        <v>43657</v>
      </c>
      <c r="H1097">
        <v>22</v>
      </c>
      <c r="I1097">
        <v>20</v>
      </c>
      <c r="L1097">
        <v>7</v>
      </c>
      <c r="M1097">
        <v>19</v>
      </c>
      <c r="N1097" t="s">
        <v>31</v>
      </c>
      <c r="O1097">
        <v>28.64</v>
      </c>
      <c r="Q1097">
        <v>64</v>
      </c>
      <c r="S1097">
        <v>89</v>
      </c>
      <c r="T1097">
        <v>86</v>
      </c>
      <c r="U1097">
        <v>79.666666669999998</v>
      </c>
      <c r="V1097">
        <v>256487.78520000001</v>
      </c>
      <c r="W1097">
        <v>27</v>
      </c>
      <c r="X1097">
        <v>1.05268E-4</v>
      </c>
      <c r="Y1097">
        <v>0.421875</v>
      </c>
      <c r="Z1097">
        <v>0.33891213399999998</v>
      </c>
      <c r="AA1097">
        <v>5</v>
      </c>
      <c r="AB1097">
        <v>0</v>
      </c>
      <c r="AC1097">
        <v>5</v>
      </c>
      <c r="AD1097" t="s">
        <v>32</v>
      </c>
      <c r="AE1097" t="s">
        <v>32</v>
      </c>
      <c r="AF1097">
        <v>27</v>
      </c>
      <c r="AG1097">
        <v>27</v>
      </c>
      <c r="AH1097">
        <f t="shared" si="17"/>
        <v>0</v>
      </c>
    </row>
    <row r="1098" spans="2:34" x14ac:dyDescent="0.25">
      <c r="B1098">
        <v>25</v>
      </c>
      <c r="C1098" t="s">
        <v>34</v>
      </c>
      <c r="G1098" s="2">
        <v>43657</v>
      </c>
      <c r="H1098">
        <v>22</v>
      </c>
      <c r="I1098">
        <v>20</v>
      </c>
      <c r="L1098">
        <v>7</v>
      </c>
      <c r="M1098">
        <v>19</v>
      </c>
      <c r="N1098" t="s">
        <v>31</v>
      </c>
      <c r="O1098">
        <v>37.29</v>
      </c>
      <c r="Q1098">
        <v>142</v>
      </c>
      <c r="S1098">
        <v>182</v>
      </c>
      <c r="T1098">
        <v>201</v>
      </c>
      <c r="U1098">
        <v>175</v>
      </c>
      <c r="V1098">
        <v>2719906.9410000001</v>
      </c>
      <c r="W1098">
        <v>39</v>
      </c>
      <c r="X1098" s="1">
        <v>1.43E-5</v>
      </c>
      <c r="Y1098">
        <v>0.27464788699999998</v>
      </c>
      <c r="Z1098">
        <v>0.22285714300000001</v>
      </c>
      <c r="AA1098">
        <v>9</v>
      </c>
      <c r="AB1098">
        <v>0</v>
      </c>
      <c r="AC1098">
        <v>9</v>
      </c>
      <c r="AD1098" t="s">
        <v>32</v>
      </c>
      <c r="AE1098" t="s">
        <v>32</v>
      </c>
      <c r="AF1098">
        <v>39</v>
      </c>
      <c r="AG1098">
        <v>39</v>
      </c>
      <c r="AH1098">
        <f t="shared" si="17"/>
        <v>0</v>
      </c>
    </row>
    <row r="1099" spans="2:34" x14ac:dyDescent="0.25">
      <c r="B1099">
        <v>26</v>
      </c>
      <c r="C1099" t="s">
        <v>30</v>
      </c>
      <c r="G1099" s="2">
        <v>43657</v>
      </c>
      <c r="H1099">
        <v>22</v>
      </c>
      <c r="I1099">
        <v>20</v>
      </c>
      <c r="L1099">
        <v>7</v>
      </c>
      <c r="M1099">
        <v>19</v>
      </c>
      <c r="N1099" t="s">
        <v>31</v>
      </c>
      <c r="O1099">
        <v>29.62</v>
      </c>
      <c r="Q1099">
        <v>115</v>
      </c>
      <c r="S1099">
        <v>102</v>
      </c>
      <c r="T1099">
        <v>109</v>
      </c>
      <c r="U1099">
        <v>108.66666669999999</v>
      </c>
      <c r="V1099">
        <v>669457.12109999999</v>
      </c>
      <c r="W1099">
        <v>31</v>
      </c>
      <c r="X1099" s="1">
        <v>4.6300000000000001E-5</v>
      </c>
      <c r="Y1099">
        <v>0.26956521700000002</v>
      </c>
      <c r="Z1099">
        <v>0.28527607399999999</v>
      </c>
      <c r="AA1099">
        <v>12</v>
      </c>
      <c r="AB1099">
        <v>0</v>
      </c>
      <c r="AC1099">
        <v>12</v>
      </c>
      <c r="AD1099" t="s">
        <v>32</v>
      </c>
      <c r="AE1099" t="s">
        <v>32</v>
      </c>
      <c r="AF1099">
        <v>31</v>
      </c>
      <c r="AG1099">
        <v>31</v>
      </c>
      <c r="AH1099">
        <f t="shared" si="17"/>
        <v>0</v>
      </c>
    </row>
    <row r="1100" spans="2:34" x14ac:dyDescent="0.25">
      <c r="B1100">
        <v>27</v>
      </c>
      <c r="C1100" t="s">
        <v>29</v>
      </c>
      <c r="G1100" s="2">
        <v>43657</v>
      </c>
      <c r="H1100">
        <v>22</v>
      </c>
      <c r="I1100">
        <v>20</v>
      </c>
      <c r="L1100">
        <v>7</v>
      </c>
      <c r="M1100">
        <v>19</v>
      </c>
      <c r="N1100" t="s">
        <v>31</v>
      </c>
      <c r="O1100">
        <v>24.63</v>
      </c>
      <c r="Q1100">
        <v>61</v>
      </c>
      <c r="S1100">
        <v>102</v>
      </c>
      <c r="T1100">
        <v>95</v>
      </c>
      <c r="U1100">
        <v>86</v>
      </c>
      <c r="V1100">
        <v>309493.7389</v>
      </c>
      <c r="W1100">
        <v>15</v>
      </c>
      <c r="X1100" s="1">
        <v>4.85E-5</v>
      </c>
      <c r="Y1100">
        <v>0.24590163900000001</v>
      </c>
      <c r="Z1100">
        <v>0.174418605</v>
      </c>
      <c r="AA1100">
        <v>5</v>
      </c>
      <c r="AB1100">
        <v>0</v>
      </c>
      <c r="AC1100">
        <v>5</v>
      </c>
      <c r="AD1100" t="s">
        <v>32</v>
      </c>
      <c r="AE1100" t="s">
        <v>32</v>
      </c>
      <c r="AF1100">
        <v>15</v>
      </c>
      <c r="AG1100">
        <v>15</v>
      </c>
      <c r="AH1100">
        <f t="shared" si="17"/>
        <v>0</v>
      </c>
    </row>
    <row r="1101" spans="2:34" x14ac:dyDescent="0.25">
      <c r="B1101">
        <v>28</v>
      </c>
      <c r="C1101" t="s">
        <v>30</v>
      </c>
      <c r="G1101" s="2">
        <v>43657</v>
      </c>
      <c r="H1101">
        <v>22</v>
      </c>
      <c r="I1101">
        <v>20</v>
      </c>
      <c r="L1101">
        <v>7</v>
      </c>
      <c r="M1101">
        <v>19</v>
      </c>
      <c r="N1101" t="s">
        <v>31</v>
      </c>
      <c r="O1101">
        <v>30.06</v>
      </c>
      <c r="Q1101">
        <v>93</v>
      </c>
      <c r="S1101">
        <v>63</v>
      </c>
      <c r="T1101">
        <v>87</v>
      </c>
      <c r="U1101">
        <v>81</v>
      </c>
      <c r="V1101">
        <v>266895.3492</v>
      </c>
      <c r="W1101">
        <v>11</v>
      </c>
      <c r="X1101" s="1">
        <v>4.1199999999999999E-5</v>
      </c>
      <c r="Y1101">
        <v>0.11827957</v>
      </c>
      <c r="Z1101">
        <v>0.13580246900000001</v>
      </c>
      <c r="AA1101">
        <v>5</v>
      </c>
      <c r="AB1101">
        <v>0</v>
      </c>
      <c r="AC1101">
        <v>5</v>
      </c>
      <c r="AD1101" t="s">
        <v>32</v>
      </c>
      <c r="AE1101" t="s">
        <v>32</v>
      </c>
      <c r="AF1101">
        <v>11</v>
      </c>
      <c r="AG1101">
        <v>11</v>
      </c>
      <c r="AH1101">
        <f t="shared" si="17"/>
        <v>0</v>
      </c>
    </row>
    <row r="1102" spans="2:34" x14ac:dyDescent="0.25">
      <c r="B1102">
        <v>29</v>
      </c>
      <c r="C1102" t="s">
        <v>29</v>
      </c>
      <c r="G1102" s="2">
        <v>43657</v>
      </c>
      <c r="H1102">
        <v>22</v>
      </c>
      <c r="I1102">
        <v>20</v>
      </c>
      <c r="L1102">
        <v>7</v>
      </c>
      <c r="M1102">
        <v>19</v>
      </c>
      <c r="N1102" t="s">
        <v>31</v>
      </c>
      <c r="O1102">
        <v>18.09</v>
      </c>
      <c r="Q1102">
        <v>97</v>
      </c>
      <c r="S1102">
        <v>70</v>
      </c>
      <c r="T1102">
        <v>68</v>
      </c>
      <c r="U1102">
        <v>78.333333330000002</v>
      </c>
      <c r="V1102">
        <v>241755.82250000001</v>
      </c>
      <c r="W1102">
        <v>9</v>
      </c>
      <c r="X1102" s="1">
        <v>3.7200000000000003E-5</v>
      </c>
      <c r="Y1102">
        <v>9.2783505000000002E-2</v>
      </c>
      <c r="Z1102">
        <v>0.114893617</v>
      </c>
      <c r="AA1102">
        <v>5</v>
      </c>
      <c r="AB1102">
        <v>0</v>
      </c>
      <c r="AC1102">
        <v>5</v>
      </c>
      <c r="AD1102" t="s">
        <v>32</v>
      </c>
      <c r="AE1102" t="s">
        <v>32</v>
      </c>
      <c r="AF1102">
        <v>9</v>
      </c>
      <c r="AG1102">
        <v>9</v>
      </c>
      <c r="AH1102">
        <f t="shared" si="17"/>
        <v>0</v>
      </c>
    </row>
    <row r="1103" spans="2:34" x14ac:dyDescent="0.25">
      <c r="B1103">
        <v>30</v>
      </c>
      <c r="C1103" t="s">
        <v>29</v>
      </c>
      <c r="G1103" s="2">
        <v>43657</v>
      </c>
      <c r="H1103">
        <v>22</v>
      </c>
      <c r="I1103">
        <v>20</v>
      </c>
      <c r="L1103">
        <v>7</v>
      </c>
      <c r="M1103">
        <v>19</v>
      </c>
      <c r="N1103" t="s">
        <v>31</v>
      </c>
      <c r="O1103">
        <v>20.11</v>
      </c>
      <c r="Q1103">
        <v>96</v>
      </c>
      <c r="S1103">
        <v>80</v>
      </c>
      <c r="T1103">
        <v>89</v>
      </c>
      <c r="U1103">
        <v>88.333333330000002</v>
      </c>
      <c r="V1103">
        <v>357889.93280000001</v>
      </c>
      <c r="W1103">
        <v>11</v>
      </c>
      <c r="X1103" s="1">
        <v>3.0700000000000001E-5</v>
      </c>
      <c r="Y1103">
        <v>0.114583333</v>
      </c>
      <c r="Z1103">
        <v>0.12452830199999999</v>
      </c>
      <c r="AA1103">
        <v>5</v>
      </c>
      <c r="AB1103">
        <v>0</v>
      </c>
      <c r="AC1103">
        <v>5</v>
      </c>
      <c r="AD1103" t="s">
        <v>32</v>
      </c>
      <c r="AE1103" t="s">
        <v>32</v>
      </c>
      <c r="AF1103">
        <v>11</v>
      </c>
      <c r="AG1103">
        <v>11</v>
      </c>
      <c r="AH1103">
        <f t="shared" si="17"/>
        <v>0</v>
      </c>
    </row>
    <row r="1104" spans="2:34" x14ac:dyDescent="0.25">
      <c r="B1104">
        <v>31</v>
      </c>
      <c r="C1104" t="s">
        <v>29</v>
      </c>
      <c r="G1104" s="2">
        <v>43657</v>
      </c>
      <c r="H1104">
        <v>22</v>
      </c>
      <c r="I1104">
        <v>20</v>
      </c>
      <c r="L1104">
        <v>7</v>
      </c>
      <c r="M1104">
        <v>19</v>
      </c>
      <c r="N1104" t="s">
        <v>31</v>
      </c>
      <c r="O1104">
        <v>33.99</v>
      </c>
      <c r="Q1104">
        <v>123</v>
      </c>
      <c r="S1104">
        <v>304</v>
      </c>
      <c r="T1104">
        <v>262</v>
      </c>
      <c r="U1104">
        <v>229.66666670000001</v>
      </c>
      <c r="V1104">
        <v>5129537.8870000001</v>
      </c>
      <c r="W1104">
        <v>27</v>
      </c>
      <c r="X1104" s="1">
        <v>5.2599999999999996E-6</v>
      </c>
      <c r="Y1104">
        <v>0.21951219499999999</v>
      </c>
      <c r="Z1104">
        <v>0.117561684</v>
      </c>
      <c r="AA1104">
        <v>20</v>
      </c>
      <c r="AB1104">
        <v>0</v>
      </c>
      <c r="AC1104">
        <v>20</v>
      </c>
      <c r="AD1104" t="s">
        <v>32</v>
      </c>
      <c r="AE1104" t="s">
        <v>32</v>
      </c>
      <c r="AF1104">
        <v>27</v>
      </c>
      <c r="AG1104">
        <v>27</v>
      </c>
      <c r="AH1104">
        <f t="shared" si="17"/>
        <v>0</v>
      </c>
    </row>
    <row r="1105" spans="2:34" x14ac:dyDescent="0.25">
      <c r="B1105">
        <v>32</v>
      </c>
      <c r="C1105" t="s">
        <v>34</v>
      </c>
      <c r="F1105" t="s">
        <v>33</v>
      </c>
      <c r="G1105" s="2">
        <v>43657</v>
      </c>
      <c r="H1105">
        <v>22</v>
      </c>
      <c r="I1105">
        <v>20</v>
      </c>
      <c r="L1105">
        <v>7</v>
      </c>
      <c r="M1105">
        <v>19</v>
      </c>
      <c r="N1105" t="s">
        <v>31</v>
      </c>
      <c r="O1105">
        <v>35.61</v>
      </c>
      <c r="Q1105">
        <v>142</v>
      </c>
      <c r="S1105">
        <v>275</v>
      </c>
      <c r="T1105">
        <v>259</v>
      </c>
      <c r="U1105">
        <v>225.33333329999999</v>
      </c>
      <c r="V1105">
        <v>5295647.3629999999</v>
      </c>
      <c r="W1105">
        <v>136</v>
      </c>
      <c r="X1105" s="1">
        <v>2.5700000000000001E-5</v>
      </c>
      <c r="Y1105">
        <v>0.95774647899999998</v>
      </c>
      <c r="Z1105">
        <v>0.60355029599999999</v>
      </c>
      <c r="AA1105">
        <v>26</v>
      </c>
      <c r="AB1105">
        <v>0</v>
      </c>
      <c r="AC1105">
        <v>26</v>
      </c>
      <c r="AD1105" t="s">
        <v>32</v>
      </c>
      <c r="AE1105" t="s">
        <v>32</v>
      </c>
      <c r="AF1105">
        <v>136</v>
      </c>
      <c r="AG1105">
        <v>136</v>
      </c>
      <c r="AH1105">
        <f t="shared" si="17"/>
        <v>0</v>
      </c>
    </row>
    <row r="1106" spans="2:34" x14ac:dyDescent="0.25">
      <c r="B1106">
        <v>33</v>
      </c>
      <c r="C1106" t="s">
        <v>29</v>
      </c>
      <c r="G1106" s="2">
        <v>43657</v>
      </c>
      <c r="H1106">
        <v>22</v>
      </c>
      <c r="I1106">
        <v>20</v>
      </c>
      <c r="L1106">
        <v>7</v>
      </c>
      <c r="M1106">
        <v>19</v>
      </c>
      <c r="N1106" t="s">
        <v>31</v>
      </c>
      <c r="O1106">
        <v>39.659999999999997</v>
      </c>
      <c r="Q1106">
        <v>179</v>
      </c>
      <c r="S1106">
        <v>175</v>
      </c>
      <c r="T1106">
        <v>183</v>
      </c>
      <c r="U1106">
        <v>179</v>
      </c>
      <c r="V1106">
        <v>3001514.3560000001</v>
      </c>
      <c r="W1106">
        <v>38</v>
      </c>
      <c r="X1106" s="1">
        <v>1.27E-5</v>
      </c>
      <c r="Y1106">
        <v>0.21229050299999999</v>
      </c>
      <c r="Z1106">
        <v>0.21229050299999999</v>
      </c>
      <c r="AA1106">
        <v>8</v>
      </c>
      <c r="AB1106">
        <v>0</v>
      </c>
      <c r="AC1106">
        <v>8</v>
      </c>
      <c r="AD1106" t="s">
        <v>32</v>
      </c>
      <c r="AE1106" t="s">
        <v>32</v>
      </c>
      <c r="AF1106">
        <v>38</v>
      </c>
      <c r="AG1106">
        <v>38</v>
      </c>
      <c r="AH1106">
        <f t="shared" si="17"/>
        <v>0</v>
      </c>
    </row>
    <row r="1107" spans="2:34" x14ac:dyDescent="0.25">
      <c r="B1107">
        <v>34</v>
      </c>
      <c r="C1107" t="s">
        <v>34</v>
      </c>
      <c r="G1107" s="2">
        <v>43657</v>
      </c>
      <c r="H1107">
        <v>22</v>
      </c>
      <c r="I1107">
        <v>20</v>
      </c>
      <c r="L1107">
        <v>7</v>
      </c>
      <c r="M1107">
        <v>19</v>
      </c>
      <c r="N1107" t="s">
        <v>31</v>
      </c>
      <c r="O1107">
        <v>19.21</v>
      </c>
      <c r="Q1107">
        <v>71</v>
      </c>
      <c r="S1107">
        <v>96</v>
      </c>
      <c r="T1107">
        <v>59</v>
      </c>
      <c r="U1107">
        <v>75.333333330000002</v>
      </c>
      <c r="V1107">
        <v>210561.92819999999</v>
      </c>
      <c r="W1107">
        <v>18</v>
      </c>
      <c r="X1107" s="1">
        <v>8.5500000000000005E-5</v>
      </c>
      <c r="Y1107">
        <v>0.25352112700000001</v>
      </c>
      <c r="Z1107">
        <v>0.23893805300000001</v>
      </c>
      <c r="AA1107">
        <v>6</v>
      </c>
      <c r="AB1107">
        <v>0</v>
      </c>
      <c r="AC1107">
        <v>6</v>
      </c>
      <c r="AD1107" t="s">
        <v>32</v>
      </c>
      <c r="AE1107" t="s">
        <v>32</v>
      </c>
      <c r="AF1107">
        <v>18</v>
      </c>
      <c r="AG1107">
        <v>18</v>
      </c>
      <c r="AH1107">
        <f t="shared" si="17"/>
        <v>0</v>
      </c>
    </row>
    <row r="1108" spans="2:34" x14ac:dyDescent="0.25">
      <c r="B1108">
        <v>35</v>
      </c>
      <c r="C1108" t="s">
        <v>34</v>
      </c>
      <c r="F1108" t="s">
        <v>71</v>
      </c>
      <c r="G1108" s="2">
        <v>43657</v>
      </c>
      <c r="H1108">
        <v>22</v>
      </c>
      <c r="I1108">
        <v>20</v>
      </c>
      <c r="L1108">
        <v>7</v>
      </c>
      <c r="M1108">
        <v>19</v>
      </c>
      <c r="N1108" t="s">
        <v>31</v>
      </c>
      <c r="O1108">
        <v>51.02</v>
      </c>
      <c r="Q1108">
        <v>207</v>
      </c>
      <c r="S1108">
        <v>192</v>
      </c>
      <c r="T1108">
        <v>280</v>
      </c>
      <c r="U1108">
        <v>226.33333329999999</v>
      </c>
      <c r="V1108">
        <v>5826769.8049999997</v>
      </c>
      <c r="W1108">
        <v>50</v>
      </c>
      <c r="X1108" s="1">
        <v>8.5799999999999992E-6</v>
      </c>
      <c r="Y1108">
        <v>0.24154589400000001</v>
      </c>
      <c r="Z1108">
        <v>0.220913108</v>
      </c>
      <c r="AA1108">
        <v>39</v>
      </c>
      <c r="AB1108">
        <v>0</v>
      </c>
      <c r="AC1108">
        <v>39</v>
      </c>
      <c r="AD1108" t="s">
        <v>32</v>
      </c>
      <c r="AE1108" t="s">
        <v>32</v>
      </c>
      <c r="AF1108">
        <v>50</v>
      </c>
      <c r="AG1108">
        <v>50</v>
      </c>
      <c r="AH1108">
        <f t="shared" si="17"/>
        <v>0</v>
      </c>
    </row>
    <row r="1109" spans="2:34" x14ac:dyDescent="0.25">
      <c r="B1109">
        <v>36</v>
      </c>
      <c r="C1109" t="s">
        <v>30</v>
      </c>
      <c r="G1109" s="2">
        <v>43657</v>
      </c>
      <c r="H1109">
        <v>22</v>
      </c>
      <c r="I1109">
        <v>20</v>
      </c>
      <c r="L1109">
        <v>7</v>
      </c>
      <c r="M1109">
        <v>19</v>
      </c>
      <c r="N1109" t="s">
        <v>31</v>
      </c>
      <c r="O1109">
        <v>37.03</v>
      </c>
      <c r="Q1109">
        <v>146</v>
      </c>
      <c r="S1109">
        <v>204</v>
      </c>
      <c r="T1109">
        <v>127</v>
      </c>
      <c r="U1109">
        <v>159</v>
      </c>
      <c r="V1109">
        <v>1980546.301</v>
      </c>
      <c r="W1109">
        <v>18</v>
      </c>
      <c r="X1109" s="1">
        <v>9.5899999999999997E-6</v>
      </c>
      <c r="Y1109">
        <v>0.13013698600000001</v>
      </c>
      <c r="Z1109">
        <v>0.119496855</v>
      </c>
      <c r="AA1109">
        <v>19</v>
      </c>
      <c r="AB1109">
        <v>0</v>
      </c>
      <c r="AC1109">
        <v>19</v>
      </c>
      <c r="AD1109" t="s">
        <v>35</v>
      </c>
      <c r="AE1109" t="s">
        <v>35</v>
      </c>
      <c r="AF1109">
        <v>19</v>
      </c>
      <c r="AG1109">
        <v>19</v>
      </c>
      <c r="AH1109">
        <f t="shared" si="17"/>
        <v>0</v>
      </c>
    </row>
    <row r="1110" spans="2:34" x14ac:dyDescent="0.25">
      <c r="B1110">
        <v>37</v>
      </c>
      <c r="C1110" t="s">
        <v>30</v>
      </c>
      <c r="G1110" s="2">
        <v>43657</v>
      </c>
      <c r="H1110">
        <v>22</v>
      </c>
      <c r="I1110">
        <v>20</v>
      </c>
      <c r="L1110">
        <v>7</v>
      </c>
      <c r="M1110">
        <v>19</v>
      </c>
      <c r="N1110" t="s">
        <v>31</v>
      </c>
      <c r="O1110">
        <v>39.33</v>
      </c>
      <c r="Q1110">
        <v>165</v>
      </c>
      <c r="S1110">
        <v>180</v>
      </c>
      <c r="T1110">
        <v>196</v>
      </c>
      <c r="U1110">
        <v>180.33333329999999</v>
      </c>
      <c r="V1110">
        <v>3047970.6179999998</v>
      </c>
      <c r="W1110">
        <v>16</v>
      </c>
      <c r="X1110" s="1">
        <v>5.2499999999999997E-6</v>
      </c>
      <c r="Y1110">
        <v>9.6969696999999994E-2</v>
      </c>
      <c r="Z1110">
        <v>8.8724583999999995E-2</v>
      </c>
      <c r="AA1110">
        <v>13</v>
      </c>
      <c r="AB1110">
        <v>0</v>
      </c>
      <c r="AC1110">
        <v>13</v>
      </c>
      <c r="AD1110" t="s">
        <v>32</v>
      </c>
      <c r="AE1110" t="s">
        <v>32</v>
      </c>
      <c r="AF1110">
        <v>16</v>
      </c>
      <c r="AG1110">
        <v>16</v>
      </c>
      <c r="AH1110">
        <f t="shared" si="17"/>
        <v>0</v>
      </c>
    </row>
    <row r="1111" spans="2:34" x14ac:dyDescent="0.25">
      <c r="B1111">
        <v>38</v>
      </c>
      <c r="C1111" t="s">
        <v>29</v>
      </c>
      <c r="G1111" s="2">
        <v>43657</v>
      </c>
      <c r="H1111">
        <v>22</v>
      </c>
      <c r="I1111">
        <v>20</v>
      </c>
      <c r="L1111">
        <v>7</v>
      </c>
      <c r="M1111">
        <v>19</v>
      </c>
      <c r="N1111" t="s">
        <v>31</v>
      </c>
      <c r="O1111">
        <v>18.82</v>
      </c>
      <c r="Q1111">
        <v>86</v>
      </c>
      <c r="S1111">
        <v>76</v>
      </c>
      <c r="T1111">
        <v>99</v>
      </c>
      <c r="U1111">
        <v>87</v>
      </c>
      <c r="V1111">
        <v>338801.63199999998</v>
      </c>
      <c r="W1111">
        <v>9</v>
      </c>
      <c r="X1111" s="1">
        <v>2.6599999999999999E-5</v>
      </c>
      <c r="Y1111">
        <v>0.10465116300000001</v>
      </c>
      <c r="Z1111">
        <v>0.10344827600000001</v>
      </c>
      <c r="AA1111">
        <v>1</v>
      </c>
      <c r="AB1111">
        <v>0</v>
      </c>
      <c r="AC1111">
        <v>1</v>
      </c>
      <c r="AD1111" t="s">
        <v>32</v>
      </c>
      <c r="AE1111" t="s">
        <v>32</v>
      </c>
      <c r="AF1111">
        <v>9</v>
      </c>
      <c r="AG1111">
        <v>9</v>
      </c>
      <c r="AH1111">
        <f t="shared" si="17"/>
        <v>0</v>
      </c>
    </row>
    <row r="1112" spans="2:34" x14ac:dyDescent="0.25">
      <c r="B1112">
        <v>39</v>
      </c>
      <c r="C1112" t="s">
        <v>34</v>
      </c>
      <c r="G1112" s="2">
        <v>43657</v>
      </c>
      <c r="H1112">
        <v>22</v>
      </c>
      <c r="I1112">
        <v>20</v>
      </c>
      <c r="L1112">
        <v>7</v>
      </c>
      <c r="M1112">
        <v>19</v>
      </c>
      <c r="N1112" t="s">
        <v>31</v>
      </c>
      <c r="O1112">
        <v>46.65</v>
      </c>
      <c r="Q1112">
        <v>215</v>
      </c>
      <c r="S1112">
        <v>179</v>
      </c>
      <c r="T1112">
        <v>216</v>
      </c>
      <c r="U1112">
        <v>203.33333329999999</v>
      </c>
      <c r="V1112">
        <v>4352547.2810000004</v>
      </c>
      <c r="W1112">
        <v>31</v>
      </c>
      <c r="X1112" s="1">
        <v>7.1199999999999996E-6</v>
      </c>
      <c r="Y1112">
        <v>0.14418604700000001</v>
      </c>
      <c r="Z1112">
        <v>0.152459016</v>
      </c>
      <c r="AA1112">
        <v>11</v>
      </c>
      <c r="AB1112">
        <v>0</v>
      </c>
      <c r="AC1112">
        <v>11</v>
      </c>
      <c r="AD1112" t="s">
        <v>32</v>
      </c>
      <c r="AE1112" t="s">
        <v>32</v>
      </c>
      <c r="AF1112">
        <v>31</v>
      </c>
      <c r="AG1112">
        <v>31</v>
      </c>
      <c r="AH1112">
        <f t="shared" si="17"/>
        <v>0</v>
      </c>
    </row>
    <row r="1113" spans="2:34" x14ac:dyDescent="0.25">
      <c r="B1113">
        <v>40</v>
      </c>
      <c r="C1113" t="s">
        <v>29</v>
      </c>
      <c r="G1113" s="2">
        <v>43657</v>
      </c>
      <c r="H1113">
        <v>22</v>
      </c>
      <c r="I1113">
        <v>20</v>
      </c>
      <c r="L1113">
        <v>7</v>
      </c>
      <c r="M1113">
        <v>19</v>
      </c>
      <c r="N1113" t="s">
        <v>31</v>
      </c>
      <c r="O1113">
        <v>50.05</v>
      </c>
      <c r="Q1113">
        <v>209</v>
      </c>
      <c r="S1113">
        <v>235</v>
      </c>
      <c r="T1113">
        <v>219</v>
      </c>
      <c r="U1113">
        <v>221</v>
      </c>
      <c r="V1113">
        <v>5631920.5389999999</v>
      </c>
      <c r="W1113">
        <v>43</v>
      </c>
      <c r="X1113" s="1">
        <v>7.6399999999999997E-6</v>
      </c>
      <c r="Y1113">
        <v>0.20574162700000001</v>
      </c>
      <c r="Z1113">
        <v>0.194570136</v>
      </c>
      <c r="AA1113">
        <v>25</v>
      </c>
      <c r="AB1113">
        <v>0</v>
      </c>
      <c r="AC1113">
        <v>25</v>
      </c>
      <c r="AD1113" t="s">
        <v>32</v>
      </c>
      <c r="AE1113" t="s">
        <v>32</v>
      </c>
      <c r="AF1113">
        <v>43</v>
      </c>
      <c r="AG1113">
        <v>43</v>
      </c>
      <c r="AH1113">
        <f t="shared" si="17"/>
        <v>0</v>
      </c>
    </row>
    <row r="1114" spans="2:34" x14ac:dyDescent="0.25">
      <c r="B1114">
        <v>41</v>
      </c>
      <c r="C1114" t="s">
        <v>29</v>
      </c>
      <c r="F1114" t="s">
        <v>33</v>
      </c>
      <c r="G1114" s="2">
        <v>43657</v>
      </c>
      <c r="H1114">
        <v>22</v>
      </c>
      <c r="I1114">
        <v>20</v>
      </c>
      <c r="L1114">
        <v>7</v>
      </c>
      <c r="M1114">
        <v>19</v>
      </c>
      <c r="N1114" t="s">
        <v>31</v>
      </c>
      <c r="O1114">
        <v>48.24</v>
      </c>
      <c r="Q1114">
        <v>168</v>
      </c>
      <c r="S1114">
        <v>159</v>
      </c>
      <c r="T1114">
        <v>226</v>
      </c>
      <c r="U1114">
        <v>184.33333329999999</v>
      </c>
      <c r="V1114">
        <v>3160917.0619999999</v>
      </c>
      <c r="W1114">
        <v>58</v>
      </c>
      <c r="X1114" s="1">
        <v>1.8300000000000001E-5</v>
      </c>
      <c r="Y1114">
        <v>0.34523809500000002</v>
      </c>
      <c r="Z1114">
        <v>0.31464737799999998</v>
      </c>
      <c r="AA1114">
        <v>23</v>
      </c>
      <c r="AB1114">
        <v>0</v>
      </c>
      <c r="AC1114">
        <v>23</v>
      </c>
      <c r="AD1114" t="s">
        <v>32</v>
      </c>
      <c r="AE1114" t="s">
        <v>32</v>
      </c>
      <c r="AF1114">
        <v>58</v>
      </c>
      <c r="AG1114">
        <v>58</v>
      </c>
      <c r="AH1114">
        <f t="shared" si="17"/>
        <v>0</v>
      </c>
    </row>
    <row r="1115" spans="2:34" x14ac:dyDescent="0.25">
      <c r="B1115">
        <v>42</v>
      </c>
      <c r="C1115" t="s">
        <v>30</v>
      </c>
      <c r="G1115" s="2">
        <v>43657</v>
      </c>
      <c r="H1115">
        <v>22</v>
      </c>
      <c r="I1115">
        <v>20</v>
      </c>
      <c r="L1115">
        <v>7</v>
      </c>
      <c r="M1115">
        <v>19</v>
      </c>
      <c r="N1115" t="s">
        <v>31</v>
      </c>
      <c r="O1115">
        <v>19.809999999999999</v>
      </c>
      <c r="Q1115">
        <v>84</v>
      </c>
      <c r="S1115">
        <v>74</v>
      </c>
      <c r="T1115">
        <v>93</v>
      </c>
      <c r="U1115">
        <v>83.666666669999998</v>
      </c>
      <c r="V1115">
        <v>302685.91330000001</v>
      </c>
      <c r="W1115">
        <v>10</v>
      </c>
      <c r="X1115" s="1">
        <v>3.3000000000000003E-5</v>
      </c>
      <c r="Y1115">
        <v>0.11904761899999999</v>
      </c>
      <c r="Z1115">
        <v>0.11952191199999999</v>
      </c>
      <c r="AA1115">
        <v>3</v>
      </c>
      <c r="AB1115">
        <v>0</v>
      </c>
      <c r="AC1115">
        <v>3</v>
      </c>
      <c r="AD1115" t="s">
        <v>32</v>
      </c>
      <c r="AE1115" t="s">
        <v>32</v>
      </c>
      <c r="AF1115">
        <v>10</v>
      </c>
      <c r="AG1115">
        <v>10</v>
      </c>
      <c r="AH1115">
        <f t="shared" si="17"/>
        <v>0</v>
      </c>
    </row>
    <row r="1116" spans="2:34" x14ac:dyDescent="0.25">
      <c r="B1116">
        <v>44</v>
      </c>
      <c r="C1116" t="s">
        <v>34</v>
      </c>
      <c r="G1116" s="2">
        <v>43657</v>
      </c>
      <c r="H1116">
        <v>22</v>
      </c>
      <c r="I1116">
        <v>20</v>
      </c>
      <c r="L1116">
        <v>7</v>
      </c>
      <c r="M1116">
        <v>19</v>
      </c>
      <c r="N1116" t="s">
        <v>31</v>
      </c>
      <c r="O1116">
        <v>51.91</v>
      </c>
      <c r="Q1116">
        <v>211</v>
      </c>
      <c r="S1116">
        <v>387</v>
      </c>
      <c r="T1116">
        <v>380</v>
      </c>
      <c r="U1116">
        <v>326</v>
      </c>
      <c r="V1116">
        <v>16247078.26</v>
      </c>
      <c r="W1116">
        <v>89</v>
      </c>
      <c r="X1116" s="1">
        <v>5.48E-6</v>
      </c>
      <c r="Y1116">
        <v>0.42180094800000001</v>
      </c>
      <c r="Z1116">
        <v>0.27300613499999998</v>
      </c>
      <c r="AA1116">
        <v>63</v>
      </c>
      <c r="AB1116">
        <v>0</v>
      </c>
      <c r="AC1116">
        <v>63</v>
      </c>
      <c r="AD1116" t="s">
        <v>32</v>
      </c>
      <c r="AE1116" t="s">
        <v>32</v>
      </c>
      <c r="AF1116">
        <v>89</v>
      </c>
      <c r="AG1116">
        <v>89</v>
      </c>
      <c r="AH1116">
        <f t="shared" si="17"/>
        <v>0</v>
      </c>
    </row>
    <row r="1117" spans="2:34" x14ac:dyDescent="0.25">
      <c r="B1117">
        <v>45</v>
      </c>
      <c r="C1117" t="s">
        <v>34</v>
      </c>
      <c r="F1117" t="s">
        <v>71</v>
      </c>
      <c r="G1117" s="2">
        <v>43657</v>
      </c>
      <c r="H1117">
        <v>22</v>
      </c>
      <c r="I1117">
        <v>20</v>
      </c>
      <c r="L1117">
        <v>7</v>
      </c>
      <c r="M1117">
        <v>19</v>
      </c>
      <c r="N1117" t="s">
        <v>31</v>
      </c>
      <c r="O1117">
        <v>46.26</v>
      </c>
      <c r="Q1117">
        <v>140</v>
      </c>
      <c r="S1117">
        <v>237</v>
      </c>
      <c r="T1117">
        <v>229</v>
      </c>
      <c r="U1117">
        <v>202</v>
      </c>
      <c r="V1117">
        <v>3978415.3280000002</v>
      </c>
      <c r="W1117">
        <v>41</v>
      </c>
      <c r="X1117" s="1">
        <v>1.03E-5</v>
      </c>
      <c r="Y1117">
        <v>0.29285714299999999</v>
      </c>
      <c r="Z1117">
        <v>0.20297029699999999</v>
      </c>
      <c r="AA1117">
        <v>25</v>
      </c>
      <c r="AB1117">
        <v>0</v>
      </c>
      <c r="AC1117">
        <v>25</v>
      </c>
      <c r="AD1117" t="s">
        <v>32</v>
      </c>
      <c r="AE1117" t="s">
        <v>32</v>
      </c>
      <c r="AF1117">
        <v>41</v>
      </c>
      <c r="AG1117">
        <v>41</v>
      </c>
      <c r="AH1117">
        <f t="shared" si="17"/>
        <v>0</v>
      </c>
    </row>
    <row r="1118" spans="2:34" x14ac:dyDescent="0.25">
      <c r="B1118">
        <v>46</v>
      </c>
      <c r="C1118" t="s">
        <v>29</v>
      </c>
      <c r="G1118" s="2">
        <v>43657</v>
      </c>
      <c r="H1118">
        <v>22</v>
      </c>
      <c r="I1118">
        <v>20</v>
      </c>
      <c r="L1118">
        <v>7</v>
      </c>
      <c r="M1118">
        <v>19</v>
      </c>
      <c r="N1118" t="s">
        <v>31</v>
      </c>
      <c r="O1118">
        <v>17.829999999999998</v>
      </c>
      <c r="Q1118">
        <v>68</v>
      </c>
      <c r="S1118">
        <v>78</v>
      </c>
      <c r="T1118">
        <v>70</v>
      </c>
      <c r="U1118">
        <v>72</v>
      </c>
      <c r="V1118">
        <v>194401.58919999999</v>
      </c>
      <c r="W1118">
        <v>11</v>
      </c>
      <c r="X1118" s="1">
        <v>5.66E-5</v>
      </c>
      <c r="Y1118">
        <v>0.16176470600000001</v>
      </c>
      <c r="Z1118">
        <v>0.152777778</v>
      </c>
      <c r="AA1118">
        <v>2</v>
      </c>
      <c r="AB1118">
        <v>0</v>
      </c>
      <c r="AC1118">
        <v>2</v>
      </c>
      <c r="AD1118" t="s">
        <v>32</v>
      </c>
      <c r="AE1118" t="s">
        <v>32</v>
      </c>
      <c r="AF1118">
        <v>11</v>
      </c>
      <c r="AG1118">
        <v>11</v>
      </c>
      <c r="AH1118">
        <f t="shared" si="17"/>
        <v>0</v>
      </c>
    </row>
    <row r="1119" spans="2:34" x14ac:dyDescent="0.25">
      <c r="B1119">
        <v>47</v>
      </c>
      <c r="C1119" t="s">
        <v>29</v>
      </c>
      <c r="G1119" s="2">
        <v>43657</v>
      </c>
      <c r="H1119">
        <v>22</v>
      </c>
      <c r="I1119">
        <v>20</v>
      </c>
      <c r="L1119">
        <v>7</v>
      </c>
      <c r="M1119">
        <v>19</v>
      </c>
      <c r="N1119" t="s">
        <v>31</v>
      </c>
      <c r="O1119">
        <v>48.58</v>
      </c>
      <c r="Q1119">
        <v>159</v>
      </c>
      <c r="S1119">
        <v>260</v>
      </c>
      <c r="T1119">
        <v>306</v>
      </c>
      <c r="U1119">
        <v>241.66666670000001</v>
      </c>
      <c r="V1119">
        <v>6623539.8609999996</v>
      </c>
      <c r="W1119">
        <v>61</v>
      </c>
      <c r="X1119" s="1">
        <v>9.2099999999999999E-6</v>
      </c>
      <c r="Y1119">
        <v>0.38364779900000001</v>
      </c>
      <c r="Z1119">
        <v>0.252413793</v>
      </c>
      <c r="AA1119">
        <v>38</v>
      </c>
      <c r="AB1119">
        <v>0</v>
      </c>
      <c r="AC1119">
        <v>38</v>
      </c>
      <c r="AD1119" t="s">
        <v>32</v>
      </c>
      <c r="AE1119" t="s">
        <v>32</v>
      </c>
      <c r="AF1119">
        <v>61</v>
      </c>
      <c r="AG1119">
        <v>61</v>
      </c>
      <c r="AH1119">
        <f t="shared" si="17"/>
        <v>0</v>
      </c>
    </row>
    <row r="1120" spans="2:34" x14ac:dyDescent="0.25">
      <c r="B1120">
        <v>48</v>
      </c>
      <c r="C1120" t="s">
        <v>30</v>
      </c>
      <c r="G1120" s="2">
        <v>43657</v>
      </c>
      <c r="H1120">
        <v>22</v>
      </c>
      <c r="I1120">
        <v>20</v>
      </c>
      <c r="L1120">
        <v>7</v>
      </c>
      <c r="M1120">
        <v>19</v>
      </c>
      <c r="N1120" t="s">
        <v>31</v>
      </c>
      <c r="O1120">
        <v>23.73</v>
      </c>
      <c r="Q1120">
        <v>82</v>
      </c>
      <c r="S1120">
        <v>59</v>
      </c>
      <c r="T1120">
        <v>49</v>
      </c>
      <c r="U1120">
        <v>63.333333330000002</v>
      </c>
      <c r="V1120">
        <v>124125.2681</v>
      </c>
      <c r="W1120">
        <v>19</v>
      </c>
      <c r="X1120">
        <v>1.5307100000000001E-4</v>
      </c>
      <c r="Y1120">
        <v>0.231707317</v>
      </c>
      <c r="Z1120">
        <v>0.3</v>
      </c>
      <c r="AA1120">
        <v>2</v>
      </c>
      <c r="AB1120">
        <v>0</v>
      </c>
      <c r="AC1120">
        <v>2</v>
      </c>
      <c r="AD1120" t="s">
        <v>32</v>
      </c>
      <c r="AE1120" t="s">
        <v>32</v>
      </c>
      <c r="AF1120">
        <v>19</v>
      </c>
      <c r="AG1120">
        <v>19</v>
      </c>
      <c r="AH1120">
        <f t="shared" si="17"/>
        <v>0</v>
      </c>
    </row>
    <row r="1121" spans="2:34" x14ac:dyDescent="0.25">
      <c r="B1121">
        <v>49</v>
      </c>
      <c r="C1121" t="s">
        <v>29</v>
      </c>
      <c r="F1121" t="s">
        <v>33</v>
      </c>
      <c r="G1121" s="2">
        <v>43657</v>
      </c>
      <c r="H1121">
        <v>22</v>
      </c>
      <c r="I1121">
        <v>20</v>
      </c>
      <c r="L1121">
        <v>7</v>
      </c>
      <c r="M1121">
        <v>19</v>
      </c>
      <c r="N1121" t="s">
        <v>31</v>
      </c>
      <c r="O1121">
        <v>40.21</v>
      </c>
      <c r="Q1121">
        <v>212</v>
      </c>
      <c r="S1121">
        <v>136</v>
      </c>
      <c r="T1121">
        <v>140</v>
      </c>
      <c r="U1121">
        <v>162.66666670000001</v>
      </c>
      <c r="V1121">
        <v>2113494.2009999999</v>
      </c>
      <c r="W1121">
        <v>15</v>
      </c>
      <c r="X1121" s="1">
        <v>7.0999999999999998E-6</v>
      </c>
      <c r="Y1121">
        <v>7.0754716999999995E-2</v>
      </c>
      <c r="Z1121">
        <v>9.2213114999999998E-2</v>
      </c>
      <c r="AA1121">
        <v>10</v>
      </c>
      <c r="AB1121">
        <v>0</v>
      </c>
      <c r="AC1121">
        <v>10</v>
      </c>
      <c r="AD1121" t="s">
        <v>32</v>
      </c>
      <c r="AE1121" t="s">
        <v>32</v>
      </c>
      <c r="AF1121">
        <v>15</v>
      </c>
      <c r="AG1121">
        <v>15</v>
      </c>
      <c r="AH1121">
        <f t="shared" si="17"/>
        <v>0</v>
      </c>
    </row>
    <row r="1122" spans="2:34" x14ac:dyDescent="0.25">
      <c r="B1122">
        <v>50</v>
      </c>
      <c r="C1122" t="s">
        <v>29</v>
      </c>
      <c r="G1122" s="2">
        <v>43657</v>
      </c>
      <c r="H1122">
        <v>22</v>
      </c>
      <c r="I1122">
        <v>20</v>
      </c>
      <c r="L1122">
        <v>7</v>
      </c>
      <c r="M1122">
        <v>19</v>
      </c>
      <c r="N1122" t="s">
        <v>31</v>
      </c>
      <c r="O1122">
        <v>47.61</v>
      </c>
      <c r="Q1122">
        <v>197</v>
      </c>
      <c r="S1122">
        <v>243</v>
      </c>
      <c r="T1122">
        <v>305</v>
      </c>
      <c r="U1122">
        <v>248.33333329999999</v>
      </c>
      <c r="V1122">
        <v>7644878.6239999998</v>
      </c>
      <c r="W1122">
        <v>63</v>
      </c>
      <c r="X1122" s="1">
        <v>8.2400000000000007E-6</v>
      </c>
      <c r="Y1122">
        <v>0.31979695400000002</v>
      </c>
      <c r="Z1122">
        <v>0.25369127499999999</v>
      </c>
      <c r="AA1122">
        <v>50</v>
      </c>
      <c r="AB1122">
        <v>0</v>
      </c>
      <c r="AC1122">
        <v>50</v>
      </c>
      <c r="AD1122" t="s">
        <v>32</v>
      </c>
      <c r="AE1122" t="s">
        <v>32</v>
      </c>
      <c r="AF1122">
        <v>63</v>
      </c>
      <c r="AG1122">
        <v>63</v>
      </c>
      <c r="AH1122">
        <f t="shared" si="17"/>
        <v>0</v>
      </c>
    </row>
    <row r="1123" spans="2:34" x14ac:dyDescent="0.25">
      <c r="B1123">
        <v>51</v>
      </c>
      <c r="C1123" t="s">
        <v>30</v>
      </c>
      <c r="G1123" s="2">
        <v>43657</v>
      </c>
      <c r="H1123">
        <v>22</v>
      </c>
      <c r="I1123">
        <v>20</v>
      </c>
      <c r="L1123">
        <v>7</v>
      </c>
      <c r="M1123">
        <v>19</v>
      </c>
      <c r="N1123" t="s">
        <v>31</v>
      </c>
      <c r="O1123">
        <v>24</v>
      </c>
      <c r="Q1123">
        <v>113</v>
      </c>
      <c r="S1123">
        <v>89</v>
      </c>
      <c r="T1123">
        <v>88</v>
      </c>
      <c r="U1123">
        <v>96.666666669999998</v>
      </c>
      <c r="V1123">
        <v>463392.90259999997</v>
      </c>
      <c r="W1123">
        <v>11</v>
      </c>
      <c r="X1123" s="1">
        <v>2.37E-5</v>
      </c>
      <c r="Y1123">
        <v>9.7345133E-2</v>
      </c>
      <c r="Z1123">
        <v>0.11379310300000001</v>
      </c>
      <c r="AA1123">
        <v>6</v>
      </c>
      <c r="AB1123">
        <v>0</v>
      </c>
      <c r="AC1123">
        <v>6</v>
      </c>
      <c r="AD1123" t="s">
        <v>32</v>
      </c>
      <c r="AE1123" t="s">
        <v>32</v>
      </c>
      <c r="AF1123">
        <v>11</v>
      </c>
      <c r="AG1123">
        <v>11</v>
      </c>
      <c r="AH1123">
        <f t="shared" si="17"/>
        <v>0</v>
      </c>
    </row>
    <row r="1124" spans="2:34" x14ac:dyDescent="0.25">
      <c r="B1124">
        <v>52</v>
      </c>
      <c r="C1124" t="s">
        <v>30</v>
      </c>
      <c r="G1124" s="2">
        <v>43657</v>
      </c>
      <c r="H1124">
        <v>22</v>
      </c>
      <c r="I1124">
        <v>20</v>
      </c>
      <c r="L1124">
        <v>7</v>
      </c>
      <c r="M1124">
        <v>19</v>
      </c>
      <c r="N1124" t="s">
        <v>31</v>
      </c>
      <c r="O1124">
        <v>40.700000000000003</v>
      </c>
      <c r="Q1124">
        <v>113</v>
      </c>
      <c r="S1124">
        <v>186</v>
      </c>
      <c r="T1124">
        <v>138</v>
      </c>
      <c r="U1124">
        <v>145.66666670000001</v>
      </c>
      <c r="V1124">
        <v>1518688.588</v>
      </c>
      <c r="W1124">
        <v>28</v>
      </c>
      <c r="X1124" s="1">
        <v>1.84E-5</v>
      </c>
      <c r="Y1124">
        <v>0.24778761099999999</v>
      </c>
      <c r="Z1124">
        <v>0.19221968</v>
      </c>
      <c r="AA1124">
        <v>18</v>
      </c>
      <c r="AB1124">
        <v>0</v>
      </c>
      <c r="AC1124">
        <v>18</v>
      </c>
      <c r="AD1124" t="s">
        <v>32</v>
      </c>
      <c r="AE1124" t="s">
        <v>32</v>
      </c>
      <c r="AF1124">
        <v>28</v>
      </c>
      <c r="AG1124">
        <v>28</v>
      </c>
      <c r="AH1124">
        <f t="shared" si="17"/>
        <v>0</v>
      </c>
    </row>
    <row r="1125" spans="2:34" x14ac:dyDescent="0.25">
      <c r="B1125">
        <v>53</v>
      </c>
      <c r="C1125" t="s">
        <v>29</v>
      </c>
      <c r="G1125" s="2">
        <v>43657</v>
      </c>
      <c r="H1125">
        <v>22</v>
      </c>
      <c r="I1125">
        <v>20</v>
      </c>
      <c r="L1125">
        <v>7</v>
      </c>
      <c r="M1125">
        <v>19</v>
      </c>
      <c r="N1125" t="s">
        <v>31</v>
      </c>
      <c r="O1125">
        <v>26.1</v>
      </c>
      <c r="Q1125">
        <v>91</v>
      </c>
      <c r="S1125">
        <v>76</v>
      </c>
      <c r="T1125">
        <v>96</v>
      </c>
      <c r="U1125">
        <v>87.666666669999998</v>
      </c>
      <c r="V1125">
        <v>347635.783</v>
      </c>
      <c r="W1125">
        <v>17</v>
      </c>
      <c r="X1125" s="1">
        <v>4.8900000000000003E-5</v>
      </c>
      <c r="Y1125">
        <v>0.18681318699999999</v>
      </c>
      <c r="Z1125">
        <v>0.19391634999999999</v>
      </c>
      <c r="AA1125">
        <v>2</v>
      </c>
      <c r="AB1125">
        <v>0</v>
      </c>
      <c r="AC1125">
        <v>2</v>
      </c>
      <c r="AD1125" t="s">
        <v>32</v>
      </c>
      <c r="AE1125" t="s">
        <v>32</v>
      </c>
      <c r="AF1125">
        <v>17</v>
      </c>
      <c r="AG1125">
        <v>17</v>
      </c>
      <c r="AH1125">
        <f t="shared" si="17"/>
        <v>0</v>
      </c>
    </row>
    <row r="1126" spans="2:34" x14ac:dyDescent="0.25">
      <c r="B1126">
        <v>54</v>
      </c>
      <c r="C1126" t="s">
        <v>29</v>
      </c>
      <c r="G1126" s="2">
        <v>43657</v>
      </c>
      <c r="H1126">
        <v>22</v>
      </c>
      <c r="I1126">
        <v>20</v>
      </c>
      <c r="L1126">
        <v>7</v>
      </c>
      <c r="M1126">
        <v>19</v>
      </c>
      <c r="N1126" t="s">
        <v>31</v>
      </c>
      <c r="O1126">
        <v>18.98</v>
      </c>
      <c r="Q1126">
        <v>87</v>
      </c>
      <c r="S1126">
        <v>80</v>
      </c>
      <c r="T1126">
        <v>75</v>
      </c>
      <c r="U1126">
        <v>80.666666669999998</v>
      </c>
      <c r="V1126">
        <v>273318.33</v>
      </c>
      <c r="W1126">
        <v>9</v>
      </c>
      <c r="X1126" s="1">
        <v>3.29E-5</v>
      </c>
      <c r="Y1126">
        <v>0.10344827600000001</v>
      </c>
      <c r="Z1126">
        <v>0.111570248</v>
      </c>
      <c r="AA1126">
        <v>5</v>
      </c>
      <c r="AB1126">
        <v>0</v>
      </c>
      <c r="AC1126">
        <v>5</v>
      </c>
      <c r="AD1126" t="s">
        <v>32</v>
      </c>
      <c r="AE1126" t="s">
        <v>32</v>
      </c>
      <c r="AF1126">
        <v>9</v>
      </c>
      <c r="AG1126">
        <v>9</v>
      </c>
      <c r="AH1126">
        <f t="shared" si="17"/>
        <v>0</v>
      </c>
    </row>
    <row r="1127" spans="2:34" x14ac:dyDescent="0.25">
      <c r="B1127">
        <v>55</v>
      </c>
      <c r="C1127" t="s">
        <v>34</v>
      </c>
      <c r="G1127" s="2">
        <v>43657</v>
      </c>
      <c r="H1127">
        <v>22</v>
      </c>
      <c r="I1127">
        <v>20</v>
      </c>
      <c r="L1127">
        <v>7</v>
      </c>
      <c r="M1127">
        <v>19</v>
      </c>
      <c r="N1127" t="s">
        <v>31</v>
      </c>
      <c r="O1127">
        <v>33.29</v>
      </c>
      <c r="Q1127">
        <v>73</v>
      </c>
      <c r="S1127">
        <v>69</v>
      </c>
      <c r="T1127">
        <v>66</v>
      </c>
      <c r="U1127">
        <v>69.333333330000002</v>
      </c>
      <c r="V1127">
        <v>174066.07709999999</v>
      </c>
      <c r="W1127">
        <v>51</v>
      </c>
      <c r="X1127">
        <v>2.92992E-4</v>
      </c>
      <c r="Y1127">
        <v>0.69863013699999998</v>
      </c>
      <c r="Z1127">
        <v>0.73557692299999999</v>
      </c>
      <c r="AA1127">
        <v>12</v>
      </c>
      <c r="AB1127">
        <v>0</v>
      </c>
      <c r="AC1127">
        <v>12</v>
      </c>
      <c r="AD1127" t="s">
        <v>32</v>
      </c>
      <c r="AE1127" t="s">
        <v>32</v>
      </c>
      <c r="AF1127">
        <v>51</v>
      </c>
      <c r="AG1127">
        <v>51</v>
      </c>
      <c r="AH1127">
        <f t="shared" si="17"/>
        <v>0</v>
      </c>
    </row>
    <row r="1128" spans="2:34" x14ac:dyDescent="0.25">
      <c r="B1128">
        <v>56</v>
      </c>
      <c r="C1128" t="s">
        <v>30</v>
      </c>
      <c r="G1128" s="2">
        <v>43657</v>
      </c>
      <c r="H1128">
        <v>22</v>
      </c>
      <c r="I1128">
        <v>20</v>
      </c>
      <c r="L1128">
        <v>7</v>
      </c>
      <c r="M1128">
        <v>19</v>
      </c>
      <c r="N1128" t="s">
        <v>31</v>
      </c>
      <c r="O1128">
        <v>45.95</v>
      </c>
      <c r="Q1128">
        <v>184</v>
      </c>
      <c r="S1128">
        <v>244</v>
      </c>
      <c r="T1128">
        <v>259</v>
      </c>
      <c r="U1128">
        <v>229</v>
      </c>
      <c r="V1128">
        <v>6088434.9299999997</v>
      </c>
      <c r="W1128">
        <v>49</v>
      </c>
      <c r="X1128" s="1">
        <v>8.0499999999999992E-6</v>
      </c>
      <c r="Y1128">
        <v>0.26630434800000002</v>
      </c>
      <c r="Z1128">
        <v>0.21397379899999999</v>
      </c>
      <c r="AA1128">
        <v>19</v>
      </c>
      <c r="AB1128">
        <v>0</v>
      </c>
      <c r="AC1128">
        <v>19</v>
      </c>
      <c r="AD1128" t="s">
        <v>32</v>
      </c>
      <c r="AE1128" t="s">
        <v>32</v>
      </c>
      <c r="AF1128">
        <v>49</v>
      </c>
      <c r="AG1128">
        <v>49</v>
      </c>
      <c r="AH1128">
        <f t="shared" si="17"/>
        <v>0</v>
      </c>
    </row>
    <row r="1129" spans="2:34" x14ac:dyDescent="0.25">
      <c r="B1129">
        <v>57</v>
      </c>
      <c r="C1129" t="s">
        <v>30</v>
      </c>
      <c r="F1129" t="s">
        <v>33</v>
      </c>
      <c r="G1129" s="2">
        <v>43657</v>
      </c>
      <c r="H1129">
        <v>22</v>
      </c>
      <c r="I1129">
        <v>20</v>
      </c>
      <c r="L1129">
        <v>7</v>
      </c>
      <c r="M1129">
        <v>19</v>
      </c>
      <c r="N1129" t="s">
        <v>31</v>
      </c>
      <c r="O1129">
        <v>52.67</v>
      </c>
      <c r="Q1129">
        <v>122</v>
      </c>
      <c r="S1129">
        <v>246</v>
      </c>
      <c r="T1129">
        <v>257</v>
      </c>
      <c r="U1129">
        <v>208.33333329999999</v>
      </c>
      <c r="V1129">
        <v>4038557.9270000001</v>
      </c>
      <c r="W1129">
        <v>76</v>
      </c>
      <c r="X1129" s="1">
        <v>1.88E-5</v>
      </c>
      <c r="Y1129">
        <v>0.62295082000000002</v>
      </c>
      <c r="Z1129">
        <v>0.36480000000000001</v>
      </c>
      <c r="AA1129">
        <v>76</v>
      </c>
      <c r="AB1129">
        <v>0</v>
      </c>
      <c r="AC1129">
        <v>76</v>
      </c>
      <c r="AD1129" t="s">
        <v>35</v>
      </c>
      <c r="AE1129" t="s">
        <v>35</v>
      </c>
      <c r="AF1129">
        <v>76</v>
      </c>
      <c r="AG1129">
        <v>76</v>
      </c>
      <c r="AH1129">
        <f t="shared" si="17"/>
        <v>0</v>
      </c>
    </row>
    <row r="1130" spans="2:34" x14ac:dyDescent="0.25">
      <c r="B1130">
        <v>58</v>
      </c>
      <c r="C1130" t="s">
        <v>34</v>
      </c>
      <c r="G1130" s="2">
        <v>43657</v>
      </c>
      <c r="H1130">
        <v>22</v>
      </c>
      <c r="I1130">
        <v>20</v>
      </c>
      <c r="L1130">
        <v>7</v>
      </c>
      <c r="M1130">
        <v>19</v>
      </c>
      <c r="N1130" t="s">
        <v>31</v>
      </c>
      <c r="O1130">
        <v>55.83</v>
      </c>
      <c r="Q1130">
        <v>201</v>
      </c>
      <c r="S1130">
        <v>294</v>
      </c>
      <c r="T1130">
        <v>253</v>
      </c>
      <c r="U1130">
        <v>249.33333329999999</v>
      </c>
      <c r="V1130">
        <v>7828204.5369999995</v>
      </c>
      <c r="W1130">
        <v>65</v>
      </c>
      <c r="X1130" s="1">
        <v>8.3000000000000002E-6</v>
      </c>
      <c r="Y1130">
        <v>0.32338308500000001</v>
      </c>
      <c r="Z1130">
        <v>0.26069518699999999</v>
      </c>
      <c r="AA1130">
        <v>58</v>
      </c>
      <c r="AB1130">
        <v>0</v>
      </c>
      <c r="AC1130">
        <v>58</v>
      </c>
      <c r="AD1130" t="s">
        <v>32</v>
      </c>
      <c r="AE1130" t="s">
        <v>32</v>
      </c>
      <c r="AF1130">
        <v>65</v>
      </c>
      <c r="AG1130">
        <v>65</v>
      </c>
      <c r="AH1130">
        <f t="shared" si="17"/>
        <v>0</v>
      </c>
    </row>
    <row r="1131" spans="2:34" x14ac:dyDescent="0.25">
      <c r="B1131">
        <v>59</v>
      </c>
      <c r="C1131" t="s">
        <v>29</v>
      </c>
      <c r="G1131" s="2">
        <v>43657</v>
      </c>
      <c r="H1131">
        <v>22</v>
      </c>
      <c r="I1131">
        <v>20</v>
      </c>
      <c r="L1131">
        <v>7</v>
      </c>
      <c r="M1131">
        <v>19</v>
      </c>
      <c r="N1131" t="s">
        <v>31</v>
      </c>
      <c r="O1131">
        <v>61.41</v>
      </c>
      <c r="Q1131">
        <v>185</v>
      </c>
      <c r="S1131">
        <v>315</v>
      </c>
      <c r="T1131">
        <v>245</v>
      </c>
      <c r="U1131">
        <v>248.33333329999999</v>
      </c>
      <c r="V1131">
        <v>7475609.7539999997</v>
      </c>
      <c r="W1131">
        <v>60</v>
      </c>
      <c r="X1131" s="1">
        <v>1.0000000000000001E-5</v>
      </c>
      <c r="Y1131">
        <v>0.405405405</v>
      </c>
      <c r="Z1131">
        <v>0.302013423</v>
      </c>
      <c r="AA1131">
        <v>75</v>
      </c>
      <c r="AB1131">
        <v>0</v>
      </c>
      <c r="AC1131">
        <v>75</v>
      </c>
      <c r="AD1131" t="s">
        <v>35</v>
      </c>
      <c r="AE1131" t="s">
        <v>35</v>
      </c>
      <c r="AF1131">
        <v>75</v>
      </c>
      <c r="AG1131">
        <v>75</v>
      </c>
      <c r="AH1131">
        <f t="shared" si="17"/>
        <v>0</v>
      </c>
    </row>
    <row r="1132" spans="2:34" x14ac:dyDescent="0.25">
      <c r="B1132">
        <v>60</v>
      </c>
      <c r="C1132" t="s">
        <v>34</v>
      </c>
      <c r="G1132" s="2">
        <v>43657</v>
      </c>
      <c r="H1132">
        <v>22</v>
      </c>
      <c r="I1132">
        <v>20</v>
      </c>
      <c r="L1132">
        <v>7</v>
      </c>
      <c r="M1132">
        <v>19</v>
      </c>
      <c r="N1132" t="s">
        <v>31</v>
      </c>
      <c r="O1132">
        <v>69.13</v>
      </c>
      <c r="Q1132">
        <v>189</v>
      </c>
      <c r="S1132">
        <v>274</v>
      </c>
      <c r="T1132">
        <v>256</v>
      </c>
      <c r="U1132">
        <v>239.66666670000001</v>
      </c>
      <c r="V1132">
        <v>6941456.2019999996</v>
      </c>
      <c r="W1132">
        <v>101</v>
      </c>
      <c r="X1132" s="1">
        <v>1.6099999999999998E-5</v>
      </c>
      <c r="Y1132">
        <v>0.592592593</v>
      </c>
      <c r="Z1132">
        <v>0.46731571599999999</v>
      </c>
      <c r="AA1132">
        <v>112</v>
      </c>
      <c r="AB1132">
        <v>0</v>
      </c>
      <c r="AC1132">
        <v>112</v>
      </c>
      <c r="AD1132" t="s">
        <v>35</v>
      </c>
      <c r="AE1132" t="s">
        <v>35</v>
      </c>
      <c r="AF1132">
        <v>112</v>
      </c>
      <c r="AG1132">
        <v>112</v>
      </c>
      <c r="AH1132">
        <f t="shared" si="17"/>
        <v>0</v>
      </c>
    </row>
    <row r="1133" spans="2:34" x14ac:dyDescent="0.25">
      <c r="B1133">
        <v>61</v>
      </c>
      <c r="C1133" t="s">
        <v>30</v>
      </c>
      <c r="F1133" t="s">
        <v>71</v>
      </c>
      <c r="G1133" s="2">
        <v>43657</v>
      </c>
      <c r="H1133">
        <v>22</v>
      </c>
      <c r="I1133">
        <v>20</v>
      </c>
      <c r="L1133">
        <v>7</v>
      </c>
      <c r="M1133">
        <v>19</v>
      </c>
      <c r="N1133" t="s">
        <v>31</v>
      </c>
      <c r="O1133">
        <v>38.909999999999997</v>
      </c>
      <c r="Q1133">
        <v>115</v>
      </c>
      <c r="S1133">
        <v>214</v>
      </c>
      <c r="T1133">
        <v>270</v>
      </c>
      <c r="U1133">
        <v>199.66666670000001</v>
      </c>
      <c r="V1133">
        <v>3479153.8459999999</v>
      </c>
      <c r="W1133">
        <v>38</v>
      </c>
      <c r="X1133" s="1">
        <v>1.0900000000000001E-5</v>
      </c>
      <c r="Y1133">
        <v>0.33043478300000001</v>
      </c>
      <c r="Z1133">
        <v>0.19031719499999999</v>
      </c>
      <c r="AA1133">
        <v>21</v>
      </c>
      <c r="AB1133">
        <v>0</v>
      </c>
      <c r="AC1133">
        <v>21</v>
      </c>
      <c r="AD1133" t="s">
        <v>32</v>
      </c>
      <c r="AE1133" t="s">
        <v>32</v>
      </c>
      <c r="AF1133">
        <v>38</v>
      </c>
      <c r="AG1133">
        <v>38</v>
      </c>
      <c r="AH1133">
        <f t="shared" si="17"/>
        <v>0</v>
      </c>
    </row>
    <row r="1134" spans="2:34" x14ac:dyDescent="0.25">
      <c r="B1134">
        <v>62</v>
      </c>
      <c r="C1134" t="s">
        <v>34</v>
      </c>
      <c r="G1134" s="2">
        <v>43657</v>
      </c>
      <c r="H1134">
        <v>22</v>
      </c>
      <c r="I1134">
        <v>20</v>
      </c>
      <c r="L1134">
        <v>7</v>
      </c>
      <c r="M1134">
        <v>19</v>
      </c>
      <c r="N1134" t="s">
        <v>31</v>
      </c>
      <c r="O1134">
        <v>68.58</v>
      </c>
      <c r="Q1134">
        <v>116</v>
      </c>
      <c r="S1134">
        <v>250</v>
      </c>
      <c r="T1134">
        <v>200</v>
      </c>
      <c r="U1134">
        <v>188.66666670000001</v>
      </c>
      <c r="V1134">
        <v>3036870.3330000001</v>
      </c>
      <c r="W1134">
        <v>37</v>
      </c>
      <c r="X1134" s="1">
        <v>1.22E-5</v>
      </c>
      <c r="Y1134">
        <v>0.31896551699999998</v>
      </c>
      <c r="Z1134">
        <v>0.196113074</v>
      </c>
      <c r="AA1134">
        <v>34</v>
      </c>
      <c r="AB1134">
        <v>0</v>
      </c>
      <c r="AC1134">
        <v>34</v>
      </c>
      <c r="AD1134" t="s">
        <v>32</v>
      </c>
      <c r="AE1134" t="s">
        <v>32</v>
      </c>
      <c r="AF1134">
        <v>37</v>
      </c>
      <c r="AG1134">
        <v>37</v>
      </c>
      <c r="AH1134">
        <f t="shared" si="17"/>
        <v>0</v>
      </c>
    </row>
    <row r="1135" spans="2:34" x14ac:dyDescent="0.25">
      <c r="B1135">
        <v>63</v>
      </c>
      <c r="C1135" t="s">
        <v>30</v>
      </c>
      <c r="G1135" s="2">
        <v>43657</v>
      </c>
      <c r="H1135">
        <v>22</v>
      </c>
      <c r="I1135">
        <v>20</v>
      </c>
      <c r="L1135">
        <v>7</v>
      </c>
      <c r="M1135">
        <v>19</v>
      </c>
      <c r="N1135" t="s">
        <v>31</v>
      </c>
      <c r="O1135">
        <v>19.77</v>
      </c>
      <c r="Q1135">
        <v>58</v>
      </c>
      <c r="S1135">
        <v>59</v>
      </c>
      <c r="T1135">
        <v>68</v>
      </c>
      <c r="U1135">
        <v>61.666666669999998</v>
      </c>
      <c r="V1135">
        <v>121839.2378</v>
      </c>
      <c r="W1135">
        <v>7</v>
      </c>
      <c r="X1135" s="1">
        <v>5.7500000000000002E-5</v>
      </c>
      <c r="Y1135">
        <v>0.12068965500000001</v>
      </c>
      <c r="Z1135">
        <v>0.113513514</v>
      </c>
      <c r="AA1135">
        <v>1</v>
      </c>
      <c r="AB1135">
        <v>0</v>
      </c>
      <c r="AC1135">
        <v>1</v>
      </c>
      <c r="AD1135" t="s">
        <v>32</v>
      </c>
      <c r="AE1135" t="s">
        <v>32</v>
      </c>
      <c r="AF1135">
        <v>7</v>
      </c>
      <c r="AG1135">
        <v>7</v>
      </c>
      <c r="AH1135">
        <f t="shared" si="17"/>
        <v>0</v>
      </c>
    </row>
    <row r="1136" spans="2:34" x14ac:dyDescent="0.25">
      <c r="B1136">
        <v>64</v>
      </c>
      <c r="C1136" t="s">
        <v>30</v>
      </c>
      <c r="G1136" s="2">
        <v>43657</v>
      </c>
      <c r="H1136">
        <v>22</v>
      </c>
      <c r="I1136">
        <v>20</v>
      </c>
      <c r="L1136">
        <v>7</v>
      </c>
      <c r="M1136">
        <v>19</v>
      </c>
      <c r="N1136" t="s">
        <v>31</v>
      </c>
      <c r="O1136">
        <v>37.630000000000003</v>
      </c>
      <c r="Q1136">
        <v>149</v>
      </c>
      <c r="S1136">
        <v>96</v>
      </c>
      <c r="T1136">
        <v>144</v>
      </c>
      <c r="U1136">
        <v>129.66666670000001</v>
      </c>
      <c r="V1136">
        <v>1078495.281</v>
      </c>
      <c r="W1136">
        <v>23</v>
      </c>
      <c r="X1136" s="1">
        <v>2.1299999999999999E-5</v>
      </c>
      <c r="Y1136">
        <v>0.154362416</v>
      </c>
      <c r="Z1136">
        <v>0.17737789200000001</v>
      </c>
      <c r="AA1136">
        <v>10</v>
      </c>
      <c r="AB1136">
        <v>0</v>
      </c>
      <c r="AC1136">
        <v>10</v>
      </c>
      <c r="AD1136" t="s">
        <v>32</v>
      </c>
      <c r="AE1136" t="s">
        <v>32</v>
      </c>
      <c r="AF1136">
        <v>23</v>
      </c>
      <c r="AG1136">
        <v>23</v>
      </c>
      <c r="AH1136">
        <f t="shared" si="17"/>
        <v>0</v>
      </c>
    </row>
    <row r="1137" spans="2:51" x14ac:dyDescent="0.25">
      <c r="B1137">
        <v>66</v>
      </c>
      <c r="C1137" t="s">
        <v>29</v>
      </c>
      <c r="G1137" s="2">
        <v>43657</v>
      </c>
      <c r="H1137">
        <v>22</v>
      </c>
      <c r="I1137">
        <v>20</v>
      </c>
      <c r="L1137">
        <v>7</v>
      </c>
      <c r="M1137">
        <v>19</v>
      </c>
      <c r="N1137" t="s">
        <v>31</v>
      </c>
      <c r="O1137">
        <v>23.32</v>
      </c>
      <c r="Q1137">
        <v>78</v>
      </c>
      <c r="S1137">
        <v>79</v>
      </c>
      <c r="T1137">
        <v>68</v>
      </c>
      <c r="U1137">
        <v>75</v>
      </c>
      <c r="V1137">
        <v>219396.07920000001</v>
      </c>
      <c r="W1137">
        <v>13</v>
      </c>
      <c r="X1137" s="1">
        <v>5.9299999999999998E-5</v>
      </c>
      <c r="Y1137">
        <v>0.16666666699999999</v>
      </c>
      <c r="Z1137">
        <v>0.17333333300000001</v>
      </c>
      <c r="AA1137">
        <v>7</v>
      </c>
      <c r="AB1137">
        <v>0</v>
      </c>
      <c r="AC1137">
        <v>7</v>
      </c>
      <c r="AD1137" t="s">
        <v>32</v>
      </c>
      <c r="AE1137" t="s">
        <v>32</v>
      </c>
      <c r="AF1137">
        <v>13</v>
      </c>
      <c r="AG1137">
        <v>13</v>
      </c>
      <c r="AH1137">
        <f t="shared" si="17"/>
        <v>0</v>
      </c>
    </row>
    <row r="1138" spans="2:51" x14ac:dyDescent="0.25">
      <c r="B1138">
        <v>67</v>
      </c>
      <c r="C1138" t="s">
        <v>30</v>
      </c>
      <c r="G1138" s="2">
        <v>43657</v>
      </c>
      <c r="H1138">
        <v>22</v>
      </c>
      <c r="I1138">
        <v>20</v>
      </c>
      <c r="L1138">
        <v>7</v>
      </c>
      <c r="M1138">
        <v>19</v>
      </c>
      <c r="N1138" t="s">
        <v>31</v>
      </c>
      <c r="O1138">
        <v>21.52</v>
      </c>
      <c r="Q1138">
        <v>84</v>
      </c>
      <c r="S1138">
        <v>70</v>
      </c>
      <c r="T1138">
        <v>52</v>
      </c>
      <c r="U1138">
        <v>68.666666669999998</v>
      </c>
      <c r="V1138">
        <v>160095.4264</v>
      </c>
      <c r="W1138">
        <v>8</v>
      </c>
      <c r="X1138" s="1">
        <v>5.0000000000000002E-5</v>
      </c>
      <c r="Y1138">
        <v>9.5238094999999995E-2</v>
      </c>
      <c r="Z1138">
        <v>0.116504854</v>
      </c>
      <c r="AA1138">
        <v>7</v>
      </c>
      <c r="AB1138">
        <v>0</v>
      </c>
      <c r="AC1138">
        <v>7</v>
      </c>
      <c r="AD1138" t="s">
        <v>32</v>
      </c>
      <c r="AE1138" t="s">
        <v>32</v>
      </c>
      <c r="AF1138">
        <v>8</v>
      </c>
      <c r="AG1138">
        <v>8</v>
      </c>
      <c r="AH1138">
        <f t="shared" si="17"/>
        <v>0</v>
      </c>
    </row>
    <row r="1139" spans="2:51" x14ac:dyDescent="0.25">
      <c r="B1139">
        <v>68</v>
      </c>
      <c r="C1139" t="s">
        <v>34</v>
      </c>
      <c r="G1139" s="2">
        <v>43657</v>
      </c>
      <c r="H1139">
        <v>22</v>
      </c>
      <c r="I1139">
        <v>20</v>
      </c>
      <c r="L1139">
        <v>7</v>
      </c>
      <c r="M1139">
        <v>19</v>
      </c>
      <c r="N1139" t="s">
        <v>31</v>
      </c>
      <c r="O1139">
        <v>54.32</v>
      </c>
      <c r="Q1139">
        <v>219</v>
      </c>
      <c r="S1139">
        <v>237</v>
      </c>
      <c r="T1139">
        <v>284</v>
      </c>
      <c r="U1139">
        <v>246.66666670000001</v>
      </c>
      <c r="V1139">
        <v>7718076.0999999996</v>
      </c>
      <c r="W1139">
        <v>71</v>
      </c>
      <c r="X1139" s="1">
        <v>1.1E-5</v>
      </c>
      <c r="Y1139">
        <v>0.38812785399999999</v>
      </c>
      <c r="Z1139">
        <v>0.344594595</v>
      </c>
      <c r="AA1139">
        <v>85</v>
      </c>
      <c r="AB1139">
        <v>0</v>
      </c>
      <c r="AC1139">
        <v>85</v>
      </c>
      <c r="AD1139" t="s">
        <v>35</v>
      </c>
      <c r="AE1139" t="s">
        <v>35</v>
      </c>
      <c r="AF1139">
        <v>85</v>
      </c>
      <c r="AG1139">
        <v>85</v>
      </c>
      <c r="AH1139">
        <f t="shared" si="17"/>
        <v>0</v>
      </c>
    </row>
    <row r="1140" spans="2:51" x14ac:dyDescent="0.25">
      <c r="B1140">
        <v>69</v>
      </c>
      <c r="C1140" t="s">
        <v>34</v>
      </c>
      <c r="G1140" s="2">
        <v>43657</v>
      </c>
      <c r="H1140">
        <v>22</v>
      </c>
      <c r="I1140">
        <v>20</v>
      </c>
      <c r="L1140">
        <v>7</v>
      </c>
      <c r="M1140">
        <v>19</v>
      </c>
      <c r="N1140" t="s">
        <v>31</v>
      </c>
      <c r="O1140">
        <v>53.92</v>
      </c>
      <c r="Q1140">
        <v>211</v>
      </c>
      <c r="S1140">
        <v>353</v>
      </c>
      <c r="T1140">
        <v>267</v>
      </c>
      <c r="U1140">
        <v>277</v>
      </c>
      <c r="V1140">
        <v>10412779.630000001</v>
      </c>
      <c r="W1140">
        <v>72</v>
      </c>
      <c r="X1140" s="1">
        <v>6.9099999999999999E-6</v>
      </c>
      <c r="Y1140">
        <v>0.341232227</v>
      </c>
      <c r="Z1140">
        <v>0.25992779799999999</v>
      </c>
      <c r="AA1140">
        <v>70</v>
      </c>
      <c r="AB1140">
        <v>0</v>
      </c>
      <c r="AC1140">
        <v>70</v>
      </c>
      <c r="AD1140" t="s">
        <v>32</v>
      </c>
      <c r="AE1140" t="s">
        <v>32</v>
      </c>
      <c r="AF1140">
        <v>72</v>
      </c>
      <c r="AG1140">
        <v>72</v>
      </c>
      <c r="AH1140">
        <f t="shared" si="17"/>
        <v>0</v>
      </c>
    </row>
    <row r="1141" spans="2:51" x14ac:dyDescent="0.25">
      <c r="B1141">
        <v>70</v>
      </c>
      <c r="C1141" t="s">
        <v>30</v>
      </c>
      <c r="G1141" s="2">
        <v>43657</v>
      </c>
      <c r="H1141">
        <v>22</v>
      </c>
      <c r="I1141">
        <v>20</v>
      </c>
      <c r="L1141">
        <v>7</v>
      </c>
      <c r="M1141">
        <v>19</v>
      </c>
      <c r="N1141" t="s">
        <v>31</v>
      </c>
      <c r="O1141">
        <v>19</v>
      </c>
      <c r="Q1141">
        <v>70</v>
      </c>
      <c r="S1141">
        <v>62</v>
      </c>
      <c r="T1141">
        <v>77</v>
      </c>
      <c r="U1141">
        <v>69.666666669999998</v>
      </c>
      <c r="V1141">
        <v>174976.09099999999</v>
      </c>
      <c r="W1141">
        <v>10</v>
      </c>
      <c r="X1141" s="1">
        <v>5.7200000000000001E-5</v>
      </c>
      <c r="Y1141">
        <v>0.14285714299999999</v>
      </c>
      <c r="Z1141">
        <v>0.14354067000000001</v>
      </c>
      <c r="AA1141">
        <v>4</v>
      </c>
      <c r="AB1141">
        <v>0</v>
      </c>
      <c r="AC1141">
        <v>4</v>
      </c>
      <c r="AD1141" t="s">
        <v>32</v>
      </c>
      <c r="AE1141" t="s">
        <v>32</v>
      </c>
      <c r="AF1141">
        <v>10</v>
      </c>
      <c r="AG1141">
        <v>10</v>
      </c>
      <c r="AH1141">
        <f t="shared" si="17"/>
        <v>0</v>
      </c>
    </row>
    <row r="1142" spans="2:51" x14ac:dyDescent="0.25">
      <c r="B1142">
        <v>71</v>
      </c>
      <c r="C1142" t="s">
        <v>34</v>
      </c>
      <c r="G1142" s="2">
        <v>43657</v>
      </c>
      <c r="H1142">
        <v>22</v>
      </c>
      <c r="I1142">
        <v>20</v>
      </c>
      <c r="L1142">
        <v>7</v>
      </c>
      <c r="M1142">
        <v>19</v>
      </c>
      <c r="N1142" t="s">
        <v>31</v>
      </c>
      <c r="O1142">
        <v>21.61</v>
      </c>
      <c r="Q1142">
        <v>97</v>
      </c>
      <c r="S1142">
        <v>85</v>
      </c>
      <c r="T1142">
        <v>78</v>
      </c>
      <c r="U1142">
        <v>86.666666669999998</v>
      </c>
      <c r="V1142">
        <v>336731.32419999997</v>
      </c>
      <c r="W1142">
        <v>8</v>
      </c>
      <c r="X1142" s="1">
        <v>2.3799999999999999E-5</v>
      </c>
      <c r="Y1142">
        <v>8.2474226999999997E-2</v>
      </c>
      <c r="Z1142">
        <v>9.2307691999999997E-2</v>
      </c>
      <c r="AA1142">
        <v>2</v>
      </c>
      <c r="AB1142">
        <v>0</v>
      </c>
      <c r="AC1142">
        <v>2</v>
      </c>
      <c r="AD1142" t="s">
        <v>32</v>
      </c>
      <c r="AE1142" t="s">
        <v>32</v>
      </c>
      <c r="AF1142">
        <v>8</v>
      </c>
      <c r="AG1142">
        <v>8</v>
      </c>
      <c r="AH1142">
        <f t="shared" si="17"/>
        <v>0</v>
      </c>
    </row>
    <row r="1143" spans="2:51" x14ac:dyDescent="0.25">
      <c r="B1143">
        <v>72</v>
      </c>
      <c r="C1143" t="s">
        <v>29</v>
      </c>
      <c r="F1143" t="s">
        <v>33</v>
      </c>
      <c r="G1143" s="2">
        <v>43657</v>
      </c>
      <c r="H1143">
        <v>22</v>
      </c>
      <c r="I1143">
        <v>20</v>
      </c>
      <c r="L1143">
        <v>7</v>
      </c>
      <c r="M1143">
        <v>19</v>
      </c>
      <c r="N1143" t="s">
        <v>31</v>
      </c>
      <c r="O1143">
        <v>29.41</v>
      </c>
      <c r="Q1143">
        <v>136</v>
      </c>
      <c r="S1143">
        <v>111</v>
      </c>
      <c r="T1143">
        <v>96</v>
      </c>
      <c r="U1143">
        <v>114.33333330000001</v>
      </c>
      <c r="V1143">
        <v>758807.08219999995</v>
      </c>
      <c r="W1143">
        <v>13</v>
      </c>
      <c r="X1143" s="1">
        <v>1.7099999999999999E-5</v>
      </c>
      <c r="Y1143">
        <v>9.5588234999999994E-2</v>
      </c>
      <c r="Z1143">
        <v>0.113702624</v>
      </c>
      <c r="AA1143">
        <v>4</v>
      </c>
      <c r="AB1143">
        <v>0</v>
      </c>
      <c r="AC1143">
        <v>4</v>
      </c>
      <c r="AD1143" t="s">
        <v>32</v>
      </c>
      <c r="AE1143" t="s">
        <v>32</v>
      </c>
      <c r="AF1143">
        <v>13</v>
      </c>
      <c r="AG1143">
        <v>13</v>
      </c>
      <c r="AH1143">
        <f t="shared" si="17"/>
        <v>0</v>
      </c>
    </row>
    <row r="1144" spans="2:51" x14ac:dyDescent="0.25">
      <c r="B1144">
        <v>73</v>
      </c>
      <c r="C1144" t="s">
        <v>34</v>
      </c>
      <c r="F1144" t="s">
        <v>33</v>
      </c>
      <c r="G1144" s="2">
        <v>43657</v>
      </c>
      <c r="H1144">
        <v>22</v>
      </c>
      <c r="I1144">
        <v>20</v>
      </c>
      <c r="L1144">
        <v>7</v>
      </c>
      <c r="M1144">
        <v>19</v>
      </c>
      <c r="N1144" t="s">
        <v>31</v>
      </c>
      <c r="O1144">
        <v>50.98</v>
      </c>
      <c r="Q1144">
        <v>196</v>
      </c>
      <c r="S1144">
        <v>209</v>
      </c>
      <c r="T1144">
        <v>359</v>
      </c>
      <c r="U1144">
        <v>254.66666670000001</v>
      </c>
      <c r="V1144">
        <v>7700076.8830000004</v>
      </c>
      <c r="W1144">
        <v>54</v>
      </c>
      <c r="X1144" s="1">
        <v>7.0099999999999998E-6</v>
      </c>
      <c r="Y1144">
        <v>0.27551020399999998</v>
      </c>
      <c r="Z1144">
        <v>0.21204188500000001</v>
      </c>
      <c r="AA1144">
        <v>48</v>
      </c>
      <c r="AB1144">
        <v>0</v>
      </c>
      <c r="AC1144">
        <v>48</v>
      </c>
      <c r="AD1144" t="s">
        <v>32</v>
      </c>
      <c r="AE1144" t="s">
        <v>32</v>
      </c>
      <c r="AF1144">
        <v>54</v>
      </c>
      <c r="AG1144">
        <v>54</v>
      </c>
      <c r="AH1144">
        <f t="shared" si="17"/>
        <v>0</v>
      </c>
    </row>
    <row r="1145" spans="2:51" x14ac:dyDescent="0.25">
      <c r="B1145">
        <v>74</v>
      </c>
      <c r="C1145" t="s">
        <v>30</v>
      </c>
      <c r="G1145" s="2">
        <v>43657</v>
      </c>
      <c r="H1145">
        <v>22</v>
      </c>
      <c r="I1145">
        <v>20</v>
      </c>
      <c r="L1145">
        <v>7</v>
      </c>
      <c r="M1145">
        <v>19</v>
      </c>
      <c r="N1145" t="s">
        <v>31</v>
      </c>
      <c r="O1145">
        <v>27.97</v>
      </c>
      <c r="Q1145">
        <v>95</v>
      </c>
      <c r="S1145">
        <v>61</v>
      </c>
      <c r="T1145">
        <v>65</v>
      </c>
      <c r="U1145">
        <v>73.666666669999998</v>
      </c>
      <c r="V1145">
        <v>197226.40220000001</v>
      </c>
      <c r="W1145">
        <v>10</v>
      </c>
      <c r="X1145" s="1">
        <v>5.0699999999999999E-5</v>
      </c>
      <c r="Y1145">
        <v>0.105263158</v>
      </c>
      <c r="Z1145">
        <v>0.13574660599999999</v>
      </c>
      <c r="AA1145">
        <v>7</v>
      </c>
      <c r="AB1145">
        <v>0</v>
      </c>
      <c r="AC1145">
        <v>7</v>
      </c>
      <c r="AD1145" t="s">
        <v>32</v>
      </c>
      <c r="AE1145" t="s">
        <v>32</v>
      </c>
      <c r="AF1145">
        <v>10</v>
      </c>
      <c r="AG1145">
        <v>10</v>
      </c>
      <c r="AH1145">
        <f t="shared" si="17"/>
        <v>0</v>
      </c>
    </row>
    <row r="1146" spans="2:51" x14ac:dyDescent="0.25">
      <c r="B1146">
        <v>75</v>
      </c>
      <c r="C1146" t="s">
        <v>30</v>
      </c>
      <c r="G1146" s="2">
        <v>43657</v>
      </c>
      <c r="H1146">
        <v>22</v>
      </c>
      <c r="I1146">
        <v>20</v>
      </c>
      <c r="L1146">
        <v>7</v>
      </c>
      <c r="M1146">
        <v>19</v>
      </c>
      <c r="N1146" t="s">
        <v>31</v>
      </c>
      <c r="O1146">
        <v>20.36</v>
      </c>
      <c r="Q1146">
        <v>79</v>
      </c>
      <c r="S1146">
        <v>66</v>
      </c>
      <c r="T1146">
        <v>64</v>
      </c>
      <c r="U1146">
        <v>69.666666669999998</v>
      </c>
      <c r="V1146">
        <v>174722.66940000001</v>
      </c>
      <c r="W1146">
        <v>14</v>
      </c>
      <c r="X1146" s="1">
        <v>8.0099999999999995E-5</v>
      </c>
      <c r="Y1146">
        <v>0.17721518999999999</v>
      </c>
      <c r="Z1146">
        <v>0.200956938</v>
      </c>
      <c r="AA1146">
        <v>4</v>
      </c>
      <c r="AB1146">
        <v>0</v>
      </c>
      <c r="AC1146">
        <v>4</v>
      </c>
      <c r="AD1146" t="s">
        <v>32</v>
      </c>
      <c r="AE1146" t="s">
        <v>32</v>
      </c>
      <c r="AF1146">
        <v>14</v>
      </c>
      <c r="AG1146">
        <v>14</v>
      </c>
      <c r="AH1146">
        <f t="shared" si="17"/>
        <v>0</v>
      </c>
    </row>
    <row r="1147" spans="2:51" x14ac:dyDescent="0.25">
      <c r="B1147">
        <v>76</v>
      </c>
      <c r="C1147" t="s">
        <v>30</v>
      </c>
      <c r="G1147" s="2">
        <v>43657</v>
      </c>
      <c r="H1147">
        <v>22</v>
      </c>
      <c r="I1147">
        <v>20</v>
      </c>
      <c r="L1147">
        <v>7</v>
      </c>
      <c r="M1147">
        <v>19</v>
      </c>
      <c r="N1147" t="s">
        <v>31</v>
      </c>
      <c r="O1147">
        <v>32.700000000000003</v>
      </c>
      <c r="Q1147">
        <v>80</v>
      </c>
      <c r="S1147">
        <v>187</v>
      </c>
      <c r="T1147">
        <v>166</v>
      </c>
      <c r="U1147">
        <v>144.33333329999999</v>
      </c>
      <c r="V1147">
        <v>1300283.1569999999</v>
      </c>
      <c r="W1147">
        <v>17</v>
      </c>
      <c r="X1147" s="1">
        <v>1.4600000000000001E-5</v>
      </c>
      <c r="Y1147">
        <v>0.23749999999999999</v>
      </c>
      <c r="Z1147">
        <v>0.13163972299999999</v>
      </c>
      <c r="AA1147">
        <v>19</v>
      </c>
      <c r="AB1147">
        <v>0</v>
      </c>
      <c r="AC1147">
        <v>19</v>
      </c>
      <c r="AD1147" t="s">
        <v>35</v>
      </c>
      <c r="AE1147" t="s">
        <v>35</v>
      </c>
      <c r="AF1147">
        <v>19</v>
      </c>
      <c r="AG1147">
        <v>19</v>
      </c>
      <c r="AH1147">
        <f t="shared" si="17"/>
        <v>0</v>
      </c>
    </row>
    <row r="1148" spans="2:51" x14ac:dyDescent="0.25">
      <c r="B1148">
        <v>77</v>
      </c>
      <c r="C1148" t="s">
        <v>34</v>
      </c>
      <c r="G1148" s="2">
        <v>43657</v>
      </c>
      <c r="H1148">
        <v>22</v>
      </c>
      <c r="I1148">
        <v>20</v>
      </c>
      <c r="L1148">
        <v>7</v>
      </c>
      <c r="M1148">
        <v>19</v>
      </c>
      <c r="N1148" t="s">
        <v>31</v>
      </c>
      <c r="O1148">
        <v>22.06</v>
      </c>
      <c r="Q1148">
        <v>57</v>
      </c>
      <c r="S1148">
        <v>96</v>
      </c>
      <c r="T1148">
        <v>100</v>
      </c>
      <c r="U1148">
        <v>84.333333330000002</v>
      </c>
      <c r="V1148">
        <v>286513.00799999997</v>
      </c>
      <c r="W1148">
        <v>14</v>
      </c>
      <c r="X1148" s="1">
        <v>4.8900000000000003E-5</v>
      </c>
      <c r="Y1148">
        <v>0.24561403500000001</v>
      </c>
      <c r="Z1148">
        <v>0.16600790500000001</v>
      </c>
      <c r="AA1148">
        <v>3</v>
      </c>
      <c r="AB1148">
        <v>0</v>
      </c>
      <c r="AC1148">
        <v>3</v>
      </c>
      <c r="AD1148" t="s">
        <v>32</v>
      </c>
      <c r="AE1148" t="s">
        <v>32</v>
      </c>
      <c r="AF1148">
        <v>14</v>
      </c>
      <c r="AG1148">
        <v>14</v>
      </c>
      <c r="AH1148">
        <f t="shared" si="17"/>
        <v>0</v>
      </c>
    </row>
    <row r="1149" spans="2:51" x14ac:dyDescent="0.25">
      <c r="B1149">
        <v>78</v>
      </c>
      <c r="C1149" t="s">
        <v>29</v>
      </c>
      <c r="G1149" s="2">
        <v>43657</v>
      </c>
      <c r="H1149">
        <v>22</v>
      </c>
      <c r="I1149">
        <v>20</v>
      </c>
      <c r="L1149">
        <v>7</v>
      </c>
      <c r="M1149">
        <v>19</v>
      </c>
      <c r="N1149" t="s">
        <v>31</v>
      </c>
      <c r="O1149">
        <v>46.64</v>
      </c>
      <c r="Q1149">
        <v>185</v>
      </c>
      <c r="S1149">
        <v>196</v>
      </c>
      <c r="T1149">
        <v>207</v>
      </c>
      <c r="U1149">
        <v>196</v>
      </c>
      <c r="V1149">
        <v>3930034.8420000002</v>
      </c>
      <c r="W1149">
        <v>10</v>
      </c>
      <c r="X1149" s="1">
        <v>2.7999999999999999E-6</v>
      </c>
      <c r="Y1149">
        <v>5.9459458999999999E-2</v>
      </c>
      <c r="Z1149">
        <v>5.6122448999999998E-2</v>
      </c>
      <c r="AA1149">
        <v>11</v>
      </c>
      <c r="AB1149">
        <v>0</v>
      </c>
      <c r="AC1149">
        <v>11</v>
      </c>
      <c r="AD1149" t="s">
        <v>35</v>
      </c>
      <c r="AE1149" t="s">
        <v>35</v>
      </c>
      <c r="AF1149">
        <v>11</v>
      </c>
      <c r="AG1149">
        <v>11</v>
      </c>
      <c r="AH1149">
        <f t="shared" si="17"/>
        <v>0</v>
      </c>
    </row>
    <row r="1150" spans="2:51" x14ac:dyDescent="0.25">
      <c r="B1150">
        <v>79</v>
      </c>
      <c r="C1150" t="s">
        <v>30</v>
      </c>
      <c r="F1150" t="s">
        <v>33</v>
      </c>
      <c r="G1150" s="2">
        <v>43657</v>
      </c>
      <c r="H1150">
        <v>22</v>
      </c>
      <c r="I1150">
        <v>20</v>
      </c>
      <c r="L1150">
        <v>7</v>
      </c>
      <c r="M1150">
        <v>19</v>
      </c>
      <c r="N1150" t="s">
        <v>31</v>
      </c>
      <c r="O1150">
        <v>28.92</v>
      </c>
      <c r="Q1150">
        <v>110</v>
      </c>
      <c r="S1150">
        <v>110</v>
      </c>
      <c r="T1150">
        <v>83</v>
      </c>
      <c r="U1150">
        <v>101</v>
      </c>
      <c r="V1150">
        <v>525849.80619999999</v>
      </c>
      <c r="W1150">
        <v>10</v>
      </c>
      <c r="X1150" s="1">
        <v>1.9000000000000001E-5</v>
      </c>
      <c r="Y1150">
        <v>9.0909090999999997E-2</v>
      </c>
      <c r="Z1150">
        <v>9.9009900999999997E-2</v>
      </c>
      <c r="AA1150">
        <v>7</v>
      </c>
      <c r="AB1150">
        <v>0</v>
      </c>
      <c r="AC1150">
        <v>7</v>
      </c>
      <c r="AD1150" t="s">
        <v>32</v>
      </c>
      <c r="AE1150" t="s">
        <v>32</v>
      </c>
      <c r="AF1150">
        <v>10</v>
      </c>
      <c r="AG1150">
        <v>10</v>
      </c>
      <c r="AH1150">
        <f t="shared" ref="AH1150:AH1213" si="18">(AB1150/AG1150)*100</f>
        <v>0</v>
      </c>
    </row>
    <row r="1151" spans="2:51" x14ac:dyDescent="0.25">
      <c r="B1151">
        <v>80</v>
      </c>
      <c r="C1151" t="s">
        <v>34</v>
      </c>
      <c r="G1151" s="2">
        <v>43657</v>
      </c>
      <c r="H1151">
        <v>22</v>
      </c>
      <c r="I1151">
        <v>20</v>
      </c>
      <c r="L1151">
        <v>7</v>
      </c>
      <c r="M1151">
        <v>19</v>
      </c>
      <c r="N1151" t="s">
        <v>31</v>
      </c>
      <c r="O1151">
        <v>34.409999999999997</v>
      </c>
      <c r="Q1151">
        <v>127</v>
      </c>
      <c r="S1151">
        <v>156</v>
      </c>
      <c r="T1151">
        <v>167</v>
      </c>
      <c r="U1151">
        <v>150</v>
      </c>
      <c r="V1151">
        <v>1732379.54</v>
      </c>
      <c r="W1151">
        <v>46</v>
      </c>
      <c r="X1151" s="1">
        <v>2.6599999999999999E-5</v>
      </c>
      <c r="Y1151">
        <v>0.36220472399999998</v>
      </c>
      <c r="Z1151">
        <v>0.306666667</v>
      </c>
      <c r="AA1151">
        <v>9</v>
      </c>
      <c r="AB1151">
        <v>0</v>
      </c>
      <c r="AC1151">
        <v>9</v>
      </c>
      <c r="AD1151" t="s">
        <v>32</v>
      </c>
      <c r="AE1151" t="s">
        <v>32</v>
      </c>
      <c r="AF1151">
        <v>46</v>
      </c>
      <c r="AG1151">
        <v>46</v>
      </c>
      <c r="AH1151">
        <f t="shared" si="18"/>
        <v>0</v>
      </c>
    </row>
    <row r="1152" spans="2:51" x14ac:dyDescent="0.25">
      <c r="B1152">
        <v>81</v>
      </c>
      <c r="C1152" t="s">
        <v>29</v>
      </c>
      <c r="F1152" t="s">
        <v>33</v>
      </c>
      <c r="G1152" s="2">
        <v>43657</v>
      </c>
      <c r="H1152">
        <v>22</v>
      </c>
      <c r="I1152">
        <v>20</v>
      </c>
      <c r="L1152">
        <v>7</v>
      </c>
      <c r="M1152">
        <v>19</v>
      </c>
      <c r="N1152" t="s">
        <v>31</v>
      </c>
      <c r="O1152">
        <v>41.36</v>
      </c>
      <c r="Q1152">
        <v>132</v>
      </c>
      <c r="S1152">
        <v>241</v>
      </c>
      <c r="T1152">
        <v>294</v>
      </c>
      <c r="U1152">
        <v>222.33333329999999</v>
      </c>
      <c r="V1152">
        <v>4897072.7929999996</v>
      </c>
      <c r="W1152">
        <v>37</v>
      </c>
      <c r="X1152" s="1">
        <v>7.5599999999999996E-6</v>
      </c>
      <c r="Y1152">
        <v>0.28030303000000001</v>
      </c>
      <c r="Z1152">
        <v>0.16641679200000001</v>
      </c>
      <c r="AA1152">
        <v>25</v>
      </c>
      <c r="AB1152">
        <v>0</v>
      </c>
      <c r="AC1152">
        <v>25</v>
      </c>
      <c r="AD1152" t="s">
        <v>32</v>
      </c>
      <c r="AE1152" t="s">
        <v>32</v>
      </c>
      <c r="AF1152">
        <v>37</v>
      </c>
      <c r="AG1152">
        <v>37</v>
      </c>
      <c r="AH1152">
        <f t="shared" si="18"/>
        <v>0</v>
      </c>
      <c r="AY1152" t="s">
        <v>73</v>
      </c>
    </row>
    <row r="1153" spans="2:34" x14ac:dyDescent="0.25">
      <c r="B1153">
        <v>82</v>
      </c>
      <c r="C1153" t="s">
        <v>30</v>
      </c>
      <c r="G1153" s="2">
        <v>43657</v>
      </c>
      <c r="H1153">
        <v>22</v>
      </c>
      <c r="I1153">
        <v>20</v>
      </c>
      <c r="L1153">
        <v>7</v>
      </c>
      <c r="M1153">
        <v>19</v>
      </c>
      <c r="N1153" t="s">
        <v>31</v>
      </c>
      <c r="O1153">
        <v>22.13</v>
      </c>
      <c r="Q1153">
        <v>92</v>
      </c>
      <c r="S1153">
        <v>81</v>
      </c>
      <c r="T1153">
        <v>74</v>
      </c>
      <c r="U1153">
        <v>82.333333330000002</v>
      </c>
      <c r="V1153">
        <v>288737.2537</v>
      </c>
      <c r="W1153">
        <v>104</v>
      </c>
      <c r="X1153">
        <v>3.6018900000000002E-4</v>
      </c>
      <c r="Y1153">
        <v>1.1304347830000001</v>
      </c>
      <c r="Z1153">
        <v>1.263157895</v>
      </c>
      <c r="AA1153">
        <v>7</v>
      </c>
      <c r="AB1153">
        <v>0</v>
      </c>
      <c r="AC1153">
        <v>7</v>
      </c>
      <c r="AD1153" t="s">
        <v>32</v>
      </c>
      <c r="AE1153" t="s">
        <v>32</v>
      </c>
      <c r="AF1153">
        <v>104</v>
      </c>
      <c r="AG1153">
        <v>104</v>
      </c>
      <c r="AH1153">
        <f t="shared" si="18"/>
        <v>0</v>
      </c>
    </row>
    <row r="1154" spans="2:34" x14ac:dyDescent="0.25">
      <c r="B1154">
        <v>83</v>
      </c>
      <c r="C1154" t="s">
        <v>30</v>
      </c>
      <c r="F1154" t="s">
        <v>71</v>
      </c>
      <c r="G1154" s="2">
        <v>43657</v>
      </c>
      <c r="H1154">
        <v>22</v>
      </c>
      <c r="I1154">
        <v>20</v>
      </c>
      <c r="L1154">
        <v>7</v>
      </c>
      <c r="M1154">
        <v>19</v>
      </c>
      <c r="N1154" t="s">
        <v>31</v>
      </c>
      <c r="O1154">
        <v>42.76</v>
      </c>
      <c r="Q1154">
        <v>144</v>
      </c>
      <c r="S1154">
        <v>184</v>
      </c>
      <c r="T1154">
        <v>129</v>
      </c>
      <c r="U1154">
        <v>152.33333329999999</v>
      </c>
      <c r="V1154">
        <v>1789650.726</v>
      </c>
      <c r="W1154">
        <v>33</v>
      </c>
      <c r="X1154" s="1">
        <v>2.2900000000000001E-5</v>
      </c>
      <c r="Y1154">
        <v>0.28472222200000002</v>
      </c>
      <c r="Z1154">
        <v>0.26914660800000001</v>
      </c>
      <c r="AA1154">
        <v>40</v>
      </c>
      <c r="AB1154">
        <v>1</v>
      </c>
      <c r="AC1154">
        <v>41</v>
      </c>
      <c r="AD1154" t="s">
        <v>35</v>
      </c>
      <c r="AE1154" t="s">
        <v>35</v>
      </c>
      <c r="AF1154">
        <v>40</v>
      </c>
      <c r="AG1154">
        <v>41</v>
      </c>
      <c r="AH1154">
        <f t="shared" si="18"/>
        <v>2.4390243902439024</v>
      </c>
    </row>
    <row r="1155" spans="2:34" x14ac:dyDescent="0.25">
      <c r="B1155">
        <v>84</v>
      </c>
      <c r="C1155" t="s">
        <v>29</v>
      </c>
      <c r="G1155" s="2">
        <v>43657</v>
      </c>
      <c r="H1155">
        <v>22</v>
      </c>
      <c r="I1155">
        <v>20</v>
      </c>
      <c r="L1155">
        <v>7</v>
      </c>
      <c r="M1155">
        <v>19</v>
      </c>
      <c r="N1155" t="s">
        <v>31</v>
      </c>
      <c r="O1155">
        <v>28.11</v>
      </c>
      <c r="Q1155">
        <v>130</v>
      </c>
      <c r="S1155">
        <v>214</v>
      </c>
      <c r="T1155">
        <v>88</v>
      </c>
      <c r="U1155">
        <v>144</v>
      </c>
      <c r="V1155">
        <v>1281852.496</v>
      </c>
      <c r="W1155">
        <v>34</v>
      </c>
      <c r="X1155" s="1">
        <v>2.8900000000000001E-5</v>
      </c>
      <c r="Y1155">
        <v>0.284615385</v>
      </c>
      <c r="Z1155">
        <v>0.25694444399999999</v>
      </c>
      <c r="AA1155">
        <v>37</v>
      </c>
      <c r="AB1155">
        <v>0</v>
      </c>
      <c r="AC1155">
        <v>37</v>
      </c>
      <c r="AD1155" t="s">
        <v>35</v>
      </c>
      <c r="AE1155" t="s">
        <v>35</v>
      </c>
      <c r="AF1155">
        <v>37</v>
      </c>
      <c r="AG1155">
        <v>37</v>
      </c>
      <c r="AH1155">
        <f t="shared" si="18"/>
        <v>0</v>
      </c>
    </row>
    <row r="1156" spans="2:34" x14ac:dyDescent="0.25">
      <c r="B1156">
        <v>85</v>
      </c>
      <c r="C1156" t="s">
        <v>30</v>
      </c>
      <c r="G1156" s="2">
        <v>43657</v>
      </c>
      <c r="H1156">
        <v>22</v>
      </c>
      <c r="I1156">
        <v>20</v>
      </c>
      <c r="L1156">
        <v>7</v>
      </c>
      <c r="M1156">
        <v>19</v>
      </c>
      <c r="N1156" t="s">
        <v>31</v>
      </c>
      <c r="O1156">
        <v>35.4</v>
      </c>
      <c r="Q1156">
        <v>113</v>
      </c>
      <c r="S1156">
        <v>165</v>
      </c>
      <c r="T1156">
        <v>185</v>
      </c>
      <c r="U1156">
        <v>154.33333329999999</v>
      </c>
      <c r="V1156">
        <v>1806060.821</v>
      </c>
      <c r="W1156">
        <v>36</v>
      </c>
      <c r="X1156" s="1">
        <v>1.9899999999999999E-5</v>
      </c>
      <c r="Y1156">
        <v>0.31858407100000002</v>
      </c>
      <c r="Z1156">
        <v>0.23326133900000001</v>
      </c>
      <c r="AA1156">
        <v>23</v>
      </c>
      <c r="AB1156">
        <v>0</v>
      </c>
      <c r="AC1156">
        <v>23</v>
      </c>
      <c r="AD1156" t="s">
        <v>32</v>
      </c>
      <c r="AE1156" t="s">
        <v>32</v>
      </c>
      <c r="AF1156">
        <v>36</v>
      </c>
      <c r="AG1156">
        <v>36</v>
      </c>
      <c r="AH1156">
        <f t="shared" si="18"/>
        <v>0</v>
      </c>
    </row>
    <row r="1157" spans="2:34" x14ac:dyDescent="0.25">
      <c r="B1157">
        <v>86</v>
      </c>
      <c r="C1157" t="s">
        <v>34</v>
      </c>
      <c r="G1157" s="2">
        <v>43657</v>
      </c>
      <c r="H1157">
        <v>22</v>
      </c>
      <c r="I1157">
        <v>20</v>
      </c>
      <c r="L1157">
        <v>7</v>
      </c>
      <c r="M1157">
        <v>19</v>
      </c>
      <c r="N1157" t="s">
        <v>31</v>
      </c>
      <c r="O1157">
        <v>61</v>
      </c>
      <c r="Q1157">
        <v>137</v>
      </c>
      <c r="S1157">
        <v>320</v>
      </c>
      <c r="T1157">
        <v>210</v>
      </c>
      <c r="U1157">
        <v>222.33333329999999</v>
      </c>
      <c r="V1157">
        <v>4820455.6960000005</v>
      </c>
      <c r="W1157">
        <v>27</v>
      </c>
      <c r="X1157" s="1">
        <v>5.5999999999999997E-6</v>
      </c>
      <c r="Y1157">
        <v>0.19708029199999999</v>
      </c>
      <c r="Z1157">
        <v>0.12143928</v>
      </c>
      <c r="AA1157">
        <v>23</v>
      </c>
      <c r="AB1157">
        <v>0</v>
      </c>
      <c r="AC1157">
        <v>23</v>
      </c>
      <c r="AD1157" t="s">
        <v>32</v>
      </c>
      <c r="AE1157" t="s">
        <v>32</v>
      </c>
      <c r="AF1157">
        <v>27</v>
      </c>
      <c r="AG1157">
        <v>27</v>
      </c>
      <c r="AH1157">
        <f t="shared" si="18"/>
        <v>0</v>
      </c>
    </row>
    <row r="1158" spans="2:34" x14ac:dyDescent="0.25">
      <c r="B1158">
        <v>87</v>
      </c>
      <c r="C1158" t="s">
        <v>30</v>
      </c>
      <c r="G1158" s="2">
        <v>43657</v>
      </c>
      <c r="H1158">
        <v>22</v>
      </c>
      <c r="I1158">
        <v>20</v>
      </c>
      <c r="L1158">
        <v>7</v>
      </c>
      <c r="M1158">
        <v>19</v>
      </c>
      <c r="N1158" t="s">
        <v>31</v>
      </c>
      <c r="O1158">
        <v>32.04</v>
      </c>
      <c r="Q1158">
        <v>111</v>
      </c>
      <c r="S1158">
        <v>147</v>
      </c>
      <c r="T1158">
        <v>122</v>
      </c>
      <c r="U1158">
        <v>126.66666669999999</v>
      </c>
      <c r="V1158">
        <v>1042313.589</v>
      </c>
      <c r="W1158">
        <v>10</v>
      </c>
      <c r="X1158" s="1">
        <v>9.5899999999999997E-6</v>
      </c>
      <c r="Y1158">
        <v>9.0090089999999998E-2</v>
      </c>
      <c r="Z1158">
        <v>7.8947368000000004E-2</v>
      </c>
      <c r="AA1158">
        <v>10</v>
      </c>
      <c r="AB1158">
        <v>0</v>
      </c>
      <c r="AC1158">
        <v>10</v>
      </c>
      <c r="AD1158" t="s">
        <v>35</v>
      </c>
      <c r="AE1158" t="s">
        <v>35</v>
      </c>
      <c r="AF1158">
        <v>10</v>
      </c>
      <c r="AG1158">
        <v>10</v>
      </c>
      <c r="AH1158">
        <f t="shared" si="18"/>
        <v>0</v>
      </c>
    </row>
    <row r="1159" spans="2:34" x14ac:dyDescent="0.25">
      <c r="B1159">
        <v>88</v>
      </c>
      <c r="C1159" t="s">
        <v>34</v>
      </c>
      <c r="G1159" s="2">
        <v>43657</v>
      </c>
      <c r="H1159">
        <v>22</v>
      </c>
      <c r="I1159">
        <v>20</v>
      </c>
      <c r="L1159">
        <v>7</v>
      </c>
      <c r="M1159">
        <v>19</v>
      </c>
      <c r="N1159" t="s">
        <v>31</v>
      </c>
      <c r="O1159">
        <v>32.06</v>
      </c>
      <c r="Q1159">
        <v>118</v>
      </c>
      <c r="S1159">
        <v>92</v>
      </c>
      <c r="T1159">
        <v>89</v>
      </c>
      <c r="U1159">
        <v>99.666666669999998</v>
      </c>
      <c r="V1159">
        <v>505892.3321</v>
      </c>
      <c r="W1159">
        <v>13</v>
      </c>
      <c r="X1159" s="1">
        <v>2.5700000000000001E-5</v>
      </c>
      <c r="Y1159">
        <v>0.11016949199999999</v>
      </c>
      <c r="Z1159">
        <v>0.130434783</v>
      </c>
      <c r="AA1159">
        <v>5</v>
      </c>
      <c r="AB1159">
        <v>0</v>
      </c>
      <c r="AC1159">
        <v>5</v>
      </c>
      <c r="AD1159" t="s">
        <v>32</v>
      </c>
      <c r="AE1159" t="s">
        <v>32</v>
      </c>
      <c r="AF1159">
        <v>13</v>
      </c>
      <c r="AG1159">
        <v>13</v>
      </c>
      <c r="AH1159">
        <f t="shared" si="18"/>
        <v>0</v>
      </c>
    </row>
    <row r="1160" spans="2:34" x14ac:dyDescent="0.25">
      <c r="B1160">
        <v>89</v>
      </c>
      <c r="C1160" t="s">
        <v>30</v>
      </c>
      <c r="G1160" s="2">
        <v>43657</v>
      </c>
      <c r="H1160">
        <v>22</v>
      </c>
      <c r="I1160">
        <v>20</v>
      </c>
      <c r="L1160">
        <v>7</v>
      </c>
      <c r="M1160">
        <v>19</v>
      </c>
      <c r="N1160" t="s">
        <v>31</v>
      </c>
      <c r="O1160">
        <v>53.04</v>
      </c>
      <c r="Q1160">
        <v>218</v>
      </c>
      <c r="S1160">
        <v>162</v>
      </c>
      <c r="T1160">
        <v>169</v>
      </c>
      <c r="U1160">
        <v>183</v>
      </c>
      <c r="V1160">
        <v>3125046.3870000001</v>
      </c>
      <c r="W1160">
        <v>43</v>
      </c>
      <c r="X1160" s="1">
        <v>1.38E-5</v>
      </c>
      <c r="Y1160">
        <v>0.19724770599999999</v>
      </c>
      <c r="Z1160">
        <v>0.23497267799999999</v>
      </c>
      <c r="AA1160">
        <v>27</v>
      </c>
      <c r="AB1160">
        <v>0</v>
      </c>
      <c r="AC1160">
        <v>27</v>
      </c>
      <c r="AD1160" t="s">
        <v>32</v>
      </c>
      <c r="AE1160" t="s">
        <v>32</v>
      </c>
      <c r="AF1160">
        <v>43</v>
      </c>
      <c r="AG1160">
        <v>43</v>
      </c>
      <c r="AH1160">
        <f t="shared" si="18"/>
        <v>0</v>
      </c>
    </row>
    <row r="1161" spans="2:34" x14ac:dyDescent="0.25">
      <c r="B1161">
        <v>90</v>
      </c>
      <c r="C1161" t="s">
        <v>30</v>
      </c>
      <c r="G1161" s="2">
        <v>43657</v>
      </c>
      <c r="H1161">
        <v>22</v>
      </c>
      <c r="I1161">
        <v>20</v>
      </c>
      <c r="L1161">
        <v>7</v>
      </c>
      <c r="M1161">
        <v>19</v>
      </c>
      <c r="N1161" t="s">
        <v>31</v>
      </c>
      <c r="O1161">
        <v>18.329999999999998</v>
      </c>
      <c r="Q1161">
        <v>75</v>
      </c>
      <c r="S1161">
        <v>71</v>
      </c>
      <c r="T1161">
        <v>54</v>
      </c>
      <c r="U1161">
        <v>66.666666669999998</v>
      </c>
      <c r="V1161">
        <v>150560.70079999999</v>
      </c>
      <c r="W1161">
        <v>9</v>
      </c>
      <c r="X1161">
        <v>4.2507800000000001E-4</v>
      </c>
      <c r="Y1161">
        <v>0.85333333300000003</v>
      </c>
      <c r="Z1161">
        <v>0.96</v>
      </c>
      <c r="AA1161">
        <v>64</v>
      </c>
      <c r="AB1161">
        <v>0</v>
      </c>
      <c r="AC1161">
        <v>64</v>
      </c>
      <c r="AD1161" t="s">
        <v>35</v>
      </c>
      <c r="AE1161" t="s">
        <v>35</v>
      </c>
      <c r="AF1161">
        <v>64</v>
      </c>
      <c r="AG1161">
        <v>64</v>
      </c>
      <c r="AH1161">
        <f t="shared" si="18"/>
        <v>0</v>
      </c>
    </row>
    <row r="1162" spans="2:34" x14ac:dyDescent="0.25">
      <c r="B1162">
        <v>91</v>
      </c>
      <c r="C1162" t="s">
        <v>29</v>
      </c>
      <c r="G1162" s="2">
        <v>43657</v>
      </c>
      <c r="H1162">
        <v>22</v>
      </c>
      <c r="I1162">
        <v>20</v>
      </c>
      <c r="L1162">
        <v>7</v>
      </c>
      <c r="M1162">
        <v>19</v>
      </c>
      <c r="N1162" t="s">
        <v>31</v>
      </c>
      <c r="O1162">
        <v>23.53</v>
      </c>
      <c r="Q1162">
        <v>158</v>
      </c>
      <c r="S1162">
        <v>69</v>
      </c>
      <c r="T1162">
        <v>74</v>
      </c>
      <c r="U1162">
        <v>100.33333330000001</v>
      </c>
      <c r="V1162">
        <v>422411.90820000001</v>
      </c>
      <c r="W1162">
        <v>8</v>
      </c>
      <c r="X1162" s="1">
        <v>1.8899999999999999E-5</v>
      </c>
      <c r="Y1162">
        <v>5.0632911000000003E-2</v>
      </c>
      <c r="Z1162">
        <v>7.9734218999999995E-2</v>
      </c>
      <c r="AA1162">
        <v>3</v>
      </c>
      <c r="AB1162">
        <v>0</v>
      </c>
      <c r="AC1162">
        <v>3</v>
      </c>
      <c r="AD1162" t="s">
        <v>32</v>
      </c>
      <c r="AE1162" t="s">
        <v>32</v>
      </c>
      <c r="AF1162">
        <v>8</v>
      </c>
      <c r="AG1162">
        <v>8</v>
      </c>
      <c r="AH1162">
        <f t="shared" si="18"/>
        <v>0</v>
      </c>
    </row>
    <row r="1163" spans="2:34" x14ac:dyDescent="0.25">
      <c r="B1163">
        <v>93</v>
      </c>
      <c r="C1163" t="s">
        <v>34</v>
      </c>
      <c r="G1163" s="2">
        <v>43657</v>
      </c>
      <c r="H1163">
        <v>22</v>
      </c>
      <c r="I1163">
        <v>20</v>
      </c>
      <c r="L1163">
        <v>7</v>
      </c>
      <c r="M1163">
        <v>19</v>
      </c>
      <c r="N1163" t="s">
        <v>31</v>
      </c>
      <c r="O1163">
        <v>50.96</v>
      </c>
      <c r="Q1163">
        <v>204</v>
      </c>
      <c r="S1163">
        <v>212</v>
      </c>
      <c r="T1163">
        <v>205</v>
      </c>
      <c r="U1163">
        <v>207</v>
      </c>
      <c r="V1163">
        <v>4642139.0480000004</v>
      </c>
      <c r="W1163">
        <v>63</v>
      </c>
      <c r="X1163" s="1">
        <v>1.36E-5</v>
      </c>
      <c r="Y1163">
        <v>0.30882352899999999</v>
      </c>
      <c r="Z1163">
        <v>0.30434782599999999</v>
      </c>
      <c r="AA1163">
        <v>38</v>
      </c>
      <c r="AB1163">
        <v>0</v>
      </c>
      <c r="AC1163">
        <v>38</v>
      </c>
      <c r="AD1163" t="s">
        <v>32</v>
      </c>
      <c r="AE1163" t="s">
        <v>32</v>
      </c>
      <c r="AF1163">
        <v>63</v>
      </c>
      <c r="AG1163">
        <v>63</v>
      </c>
      <c r="AH1163">
        <f t="shared" si="18"/>
        <v>0</v>
      </c>
    </row>
    <row r="1164" spans="2:34" x14ac:dyDescent="0.25">
      <c r="B1164">
        <v>94</v>
      </c>
      <c r="C1164" t="s">
        <v>30</v>
      </c>
      <c r="G1164" s="2">
        <v>43657</v>
      </c>
      <c r="H1164">
        <v>22</v>
      </c>
      <c r="I1164">
        <v>20</v>
      </c>
      <c r="L1164">
        <v>7</v>
      </c>
      <c r="M1164">
        <v>19</v>
      </c>
      <c r="N1164" t="s">
        <v>31</v>
      </c>
      <c r="O1164">
        <v>29.53</v>
      </c>
      <c r="Q1164">
        <v>144</v>
      </c>
      <c r="S1164">
        <v>149</v>
      </c>
      <c r="T1164">
        <v>151</v>
      </c>
      <c r="U1164">
        <v>148</v>
      </c>
      <c r="V1164">
        <v>1696383.202</v>
      </c>
      <c r="W1164">
        <v>9</v>
      </c>
      <c r="X1164" s="1">
        <v>5.31E-6</v>
      </c>
      <c r="Y1164">
        <v>6.25E-2</v>
      </c>
      <c r="Z1164">
        <v>6.0810810999999999E-2</v>
      </c>
      <c r="AA1164">
        <v>9</v>
      </c>
      <c r="AB1164">
        <v>0</v>
      </c>
      <c r="AC1164">
        <v>9</v>
      </c>
      <c r="AD1164" t="s">
        <v>35</v>
      </c>
      <c r="AE1164" t="s">
        <v>35</v>
      </c>
      <c r="AF1164">
        <v>9</v>
      </c>
      <c r="AG1164">
        <v>9</v>
      </c>
      <c r="AH1164">
        <f t="shared" si="18"/>
        <v>0</v>
      </c>
    </row>
    <row r="1165" spans="2:34" x14ac:dyDescent="0.25">
      <c r="B1165">
        <v>95</v>
      </c>
      <c r="C1165" t="s">
        <v>29</v>
      </c>
      <c r="G1165" s="2">
        <v>43657</v>
      </c>
      <c r="H1165">
        <v>22</v>
      </c>
      <c r="I1165">
        <v>20</v>
      </c>
      <c r="L1165">
        <v>7</v>
      </c>
      <c r="M1165">
        <v>19</v>
      </c>
      <c r="N1165" t="s">
        <v>31</v>
      </c>
      <c r="O1165">
        <v>38.86</v>
      </c>
      <c r="Q1165">
        <v>162</v>
      </c>
      <c r="S1165">
        <v>176</v>
      </c>
      <c r="T1165">
        <v>194</v>
      </c>
      <c r="U1165">
        <v>177.33333329999999</v>
      </c>
      <c r="V1165">
        <v>2896194.122</v>
      </c>
      <c r="W1165">
        <v>21</v>
      </c>
      <c r="X1165" s="1">
        <v>7.25E-6</v>
      </c>
      <c r="Y1165">
        <v>0.12962963</v>
      </c>
      <c r="Z1165">
        <v>0.118421053</v>
      </c>
      <c r="AA1165">
        <v>14</v>
      </c>
      <c r="AB1165">
        <v>0</v>
      </c>
      <c r="AC1165">
        <v>14</v>
      </c>
      <c r="AD1165" t="s">
        <v>32</v>
      </c>
      <c r="AE1165" t="s">
        <v>32</v>
      </c>
      <c r="AF1165">
        <v>21</v>
      </c>
      <c r="AG1165">
        <v>21</v>
      </c>
      <c r="AH1165">
        <f t="shared" si="18"/>
        <v>0</v>
      </c>
    </row>
    <row r="1166" spans="2:34" x14ac:dyDescent="0.25">
      <c r="B1166">
        <v>96</v>
      </c>
      <c r="C1166" t="s">
        <v>29</v>
      </c>
      <c r="F1166" t="s">
        <v>33</v>
      </c>
      <c r="G1166" s="2">
        <v>43657</v>
      </c>
      <c r="H1166">
        <v>22</v>
      </c>
      <c r="I1166">
        <v>20</v>
      </c>
      <c r="L1166">
        <v>7</v>
      </c>
      <c r="M1166">
        <v>19</v>
      </c>
      <c r="N1166" t="s">
        <v>31</v>
      </c>
      <c r="O1166">
        <v>48.82</v>
      </c>
      <c r="Q1166">
        <v>188</v>
      </c>
      <c r="S1166">
        <v>236</v>
      </c>
      <c r="T1166">
        <v>199</v>
      </c>
      <c r="U1166">
        <v>207.66666670000001</v>
      </c>
      <c r="V1166">
        <v>4622971.16</v>
      </c>
      <c r="W1166">
        <v>105</v>
      </c>
      <c r="X1166" s="1">
        <v>2.27E-5</v>
      </c>
      <c r="Y1166">
        <v>0.558510638</v>
      </c>
      <c r="Z1166">
        <v>0.50561797799999997</v>
      </c>
      <c r="AA1166">
        <v>25</v>
      </c>
      <c r="AB1166">
        <v>0</v>
      </c>
      <c r="AC1166">
        <v>25</v>
      </c>
      <c r="AD1166" t="s">
        <v>32</v>
      </c>
      <c r="AE1166" t="s">
        <v>32</v>
      </c>
      <c r="AF1166">
        <v>105</v>
      </c>
      <c r="AG1166">
        <v>105</v>
      </c>
      <c r="AH1166">
        <f t="shared" si="18"/>
        <v>0</v>
      </c>
    </row>
    <row r="1167" spans="2:34" x14ac:dyDescent="0.25">
      <c r="B1167">
        <v>98</v>
      </c>
      <c r="C1167" t="s">
        <v>29</v>
      </c>
      <c r="G1167" s="2">
        <v>43657</v>
      </c>
      <c r="H1167">
        <v>22</v>
      </c>
      <c r="I1167">
        <v>20</v>
      </c>
      <c r="L1167">
        <v>7</v>
      </c>
      <c r="M1167">
        <v>19</v>
      </c>
      <c r="N1167" t="s">
        <v>31</v>
      </c>
      <c r="O1167">
        <v>37.67</v>
      </c>
      <c r="Q1167">
        <v>203</v>
      </c>
      <c r="S1167">
        <v>272</v>
      </c>
      <c r="T1167">
        <v>249</v>
      </c>
      <c r="U1167">
        <v>241.33333329999999</v>
      </c>
      <c r="V1167">
        <v>7198840.3880000003</v>
      </c>
      <c r="W1167">
        <v>81</v>
      </c>
      <c r="X1167" s="1">
        <v>1.1800000000000001E-5</v>
      </c>
      <c r="Y1167">
        <v>0.41871921200000001</v>
      </c>
      <c r="Z1167">
        <v>0.35220994500000002</v>
      </c>
      <c r="AA1167">
        <v>85</v>
      </c>
      <c r="AB1167">
        <v>0</v>
      </c>
      <c r="AC1167">
        <v>85</v>
      </c>
      <c r="AD1167" t="s">
        <v>35</v>
      </c>
      <c r="AE1167" t="s">
        <v>35</v>
      </c>
      <c r="AF1167">
        <v>85</v>
      </c>
      <c r="AG1167">
        <v>85</v>
      </c>
      <c r="AH1167">
        <f t="shared" si="18"/>
        <v>0</v>
      </c>
    </row>
    <row r="1168" spans="2:34" x14ac:dyDescent="0.25">
      <c r="B1168">
        <v>99</v>
      </c>
      <c r="C1168" t="s">
        <v>34</v>
      </c>
      <c r="F1168" t="s">
        <v>71</v>
      </c>
      <c r="G1168" s="2">
        <v>43657</v>
      </c>
      <c r="H1168">
        <v>22</v>
      </c>
      <c r="I1168">
        <v>20</v>
      </c>
      <c r="L1168">
        <v>7</v>
      </c>
      <c r="M1168">
        <v>19</v>
      </c>
      <c r="N1168" t="s">
        <v>31</v>
      </c>
      <c r="O1168">
        <v>45.75</v>
      </c>
      <c r="Q1168">
        <v>102</v>
      </c>
      <c r="S1168">
        <v>246</v>
      </c>
      <c r="T1168">
        <v>184</v>
      </c>
      <c r="U1168">
        <v>177.33333329999999</v>
      </c>
      <c r="V1168">
        <v>2417415.8059999999</v>
      </c>
      <c r="W1168">
        <v>40</v>
      </c>
      <c r="X1168" s="1">
        <v>1.6500000000000001E-5</v>
      </c>
      <c r="Y1168">
        <v>0.39215686300000002</v>
      </c>
      <c r="Z1168">
        <v>0.22556391000000001</v>
      </c>
      <c r="AA1168">
        <v>32</v>
      </c>
      <c r="AB1168">
        <v>0</v>
      </c>
      <c r="AC1168">
        <v>32</v>
      </c>
      <c r="AD1168" t="s">
        <v>32</v>
      </c>
      <c r="AE1168" t="s">
        <v>32</v>
      </c>
      <c r="AF1168">
        <v>40</v>
      </c>
      <c r="AG1168">
        <v>40</v>
      </c>
      <c r="AH1168">
        <f t="shared" si="18"/>
        <v>0</v>
      </c>
    </row>
    <row r="1169" spans="2:51" x14ac:dyDescent="0.25">
      <c r="B1169">
        <v>103</v>
      </c>
      <c r="C1169" t="s">
        <v>29</v>
      </c>
      <c r="G1169" s="2">
        <v>43657</v>
      </c>
      <c r="H1169">
        <v>22</v>
      </c>
      <c r="I1169">
        <v>20</v>
      </c>
      <c r="L1169">
        <v>7</v>
      </c>
      <c r="M1169">
        <v>19</v>
      </c>
      <c r="N1169" t="s">
        <v>31</v>
      </c>
      <c r="O1169">
        <v>40.909999999999997</v>
      </c>
      <c r="Q1169">
        <v>113</v>
      </c>
      <c r="S1169">
        <v>246</v>
      </c>
      <c r="T1169">
        <v>216</v>
      </c>
      <c r="U1169">
        <v>191.66666670000001</v>
      </c>
      <c r="V1169">
        <v>3143877.0780000002</v>
      </c>
      <c r="W1169">
        <v>20</v>
      </c>
      <c r="X1169" s="1">
        <v>6.3600000000000001E-6</v>
      </c>
      <c r="Y1169">
        <v>0.17699115000000001</v>
      </c>
      <c r="Z1169">
        <v>0.104347826</v>
      </c>
      <c r="AA1169">
        <v>14</v>
      </c>
      <c r="AB1169">
        <v>0</v>
      </c>
      <c r="AC1169">
        <v>14</v>
      </c>
      <c r="AD1169" t="s">
        <v>32</v>
      </c>
      <c r="AE1169" t="s">
        <v>32</v>
      </c>
      <c r="AF1169">
        <v>20</v>
      </c>
      <c r="AG1169">
        <v>20</v>
      </c>
      <c r="AH1169">
        <f t="shared" si="18"/>
        <v>0</v>
      </c>
    </row>
    <row r="1170" spans="2:51" x14ac:dyDescent="0.25">
      <c r="B1170">
        <v>104</v>
      </c>
      <c r="C1170" t="s">
        <v>30</v>
      </c>
      <c r="G1170" s="2">
        <v>43657</v>
      </c>
      <c r="H1170">
        <v>22</v>
      </c>
      <c r="I1170">
        <v>20</v>
      </c>
      <c r="L1170">
        <v>7</v>
      </c>
      <c r="M1170">
        <v>19</v>
      </c>
      <c r="N1170" t="s">
        <v>31</v>
      </c>
      <c r="O1170">
        <v>48.97</v>
      </c>
      <c r="Q1170">
        <v>131</v>
      </c>
      <c r="S1170">
        <v>252</v>
      </c>
      <c r="T1170">
        <v>224</v>
      </c>
      <c r="U1170">
        <v>202.33333329999999</v>
      </c>
      <c r="V1170">
        <v>3871846.3119999999</v>
      </c>
      <c r="W1170">
        <v>23</v>
      </c>
      <c r="X1170" s="1">
        <v>5.9399999999999999E-6</v>
      </c>
      <c r="Y1170">
        <v>0.17557251900000001</v>
      </c>
      <c r="Z1170">
        <v>0.113673806</v>
      </c>
      <c r="AA1170">
        <v>15</v>
      </c>
      <c r="AB1170">
        <v>0</v>
      </c>
      <c r="AC1170">
        <v>15</v>
      </c>
      <c r="AD1170" t="s">
        <v>32</v>
      </c>
      <c r="AE1170" t="s">
        <v>32</v>
      </c>
      <c r="AF1170">
        <v>23</v>
      </c>
      <c r="AG1170">
        <v>23</v>
      </c>
      <c r="AH1170">
        <f t="shared" si="18"/>
        <v>0</v>
      </c>
    </row>
    <row r="1171" spans="2:51" x14ac:dyDescent="0.25">
      <c r="B1171">
        <v>1</v>
      </c>
      <c r="C1171" t="s">
        <v>34</v>
      </c>
      <c r="G1171" s="2">
        <v>43685</v>
      </c>
      <c r="H1171">
        <v>23</v>
      </c>
      <c r="I1171">
        <v>21</v>
      </c>
      <c r="L1171">
        <v>8</v>
      </c>
      <c r="M1171">
        <v>19</v>
      </c>
      <c r="N1171" t="s">
        <v>31</v>
      </c>
      <c r="O1171">
        <v>19.920000000000002</v>
      </c>
      <c r="Q1171">
        <v>75</v>
      </c>
      <c r="S1171">
        <v>46</v>
      </c>
      <c r="T1171">
        <v>74</v>
      </c>
      <c r="U1171">
        <v>65</v>
      </c>
      <c r="V1171">
        <v>133674.6545</v>
      </c>
      <c r="W1171">
        <v>16</v>
      </c>
      <c r="X1171">
        <v>1.19694E-4</v>
      </c>
      <c r="Y1171">
        <v>0.21333333300000001</v>
      </c>
      <c r="Z1171">
        <v>0.24615384600000001</v>
      </c>
      <c r="AA1171">
        <v>7</v>
      </c>
      <c r="AB1171">
        <v>0</v>
      </c>
      <c r="AC1171">
        <v>7</v>
      </c>
      <c r="AD1171" t="s">
        <v>32</v>
      </c>
      <c r="AE1171" t="s">
        <v>32</v>
      </c>
      <c r="AF1171">
        <v>16</v>
      </c>
      <c r="AG1171">
        <v>16</v>
      </c>
      <c r="AH1171">
        <f t="shared" si="18"/>
        <v>0</v>
      </c>
    </row>
    <row r="1172" spans="2:51" x14ac:dyDescent="0.25">
      <c r="B1172">
        <v>2</v>
      </c>
      <c r="C1172" t="s">
        <v>34</v>
      </c>
      <c r="G1172" s="2">
        <v>43685</v>
      </c>
      <c r="H1172">
        <v>23</v>
      </c>
      <c r="I1172">
        <v>21</v>
      </c>
      <c r="L1172">
        <v>8</v>
      </c>
      <c r="M1172">
        <v>19</v>
      </c>
      <c r="N1172" t="s">
        <v>31</v>
      </c>
      <c r="O1172">
        <v>25.59</v>
      </c>
      <c r="Q1172">
        <v>108</v>
      </c>
      <c r="S1172">
        <v>52</v>
      </c>
      <c r="T1172">
        <v>61</v>
      </c>
      <c r="U1172">
        <v>73.666666669999998</v>
      </c>
      <c r="V1172">
        <v>179372.22260000001</v>
      </c>
      <c r="W1172">
        <v>9</v>
      </c>
      <c r="X1172" s="1">
        <v>5.02E-5</v>
      </c>
      <c r="Y1172">
        <v>8.3333332999999996E-2</v>
      </c>
      <c r="Z1172">
        <v>0.122171946</v>
      </c>
      <c r="AA1172">
        <v>7</v>
      </c>
      <c r="AB1172">
        <v>0</v>
      </c>
      <c r="AC1172">
        <v>7</v>
      </c>
      <c r="AD1172" t="s">
        <v>32</v>
      </c>
      <c r="AE1172" t="s">
        <v>32</v>
      </c>
      <c r="AF1172">
        <v>9</v>
      </c>
      <c r="AG1172">
        <v>9</v>
      </c>
      <c r="AH1172">
        <f t="shared" si="18"/>
        <v>0</v>
      </c>
      <c r="AY1172" t="s">
        <v>74</v>
      </c>
    </row>
    <row r="1173" spans="2:51" x14ac:dyDescent="0.25">
      <c r="B1173">
        <v>3</v>
      </c>
      <c r="C1173" t="s">
        <v>34</v>
      </c>
      <c r="G1173" s="2">
        <v>43685</v>
      </c>
      <c r="H1173">
        <v>23</v>
      </c>
      <c r="I1173">
        <v>21</v>
      </c>
      <c r="L1173">
        <v>8</v>
      </c>
      <c r="M1173">
        <v>19</v>
      </c>
      <c r="N1173" t="s">
        <v>31</v>
      </c>
      <c r="O1173">
        <v>41.89</v>
      </c>
      <c r="Q1173">
        <v>161</v>
      </c>
      <c r="S1173">
        <v>150</v>
      </c>
      <c r="T1173">
        <v>145</v>
      </c>
      <c r="U1173">
        <v>152</v>
      </c>
      <c r="V1173">
        <v>1833510.4639999999</v>
      </c>
      <c r="W1173">
        <v>30</v>
      </c>
      <c r="X1173" s="1">
        <v>1.6399999999999999E-5</v>
      </c>
      <c r="Y1173">
        <v>0.18633540400000001</v>
      </c>
      <c r="Z1173">
        <v>0.19736842099999999</v>
      </c>
      <c r="AA1173">
        <v>24</v>
      </c>
      <c r="AB1173">
        <v>0</v>
      </c>
      <c r="AC1173">
        <v>24</v>
      </c>
      <c r="AD1173" t="s">
        <v>32</v>
      </c>
      <c r="AE1173" t="s">
        <v>32</v>
      </c>
      <c r="AF1173">
        <v>30</v>
      </c>
      <c r="AG1173">
        <v>30</v>
      </c>
      <c r="AH1173">
        <f t="shared" si="18"/>
        <v>0</v>
      </c>
      <c r="AY1173" t="s">
        <v>74</v>
      </c>
    </row>
    <row r="1174" spans="2:51" x14ac:dyDescent="0.25">
      <c r="B1174">
        <v>4</v>
      </c>
      <c r="C1174" t="s">
        <v>29</v>
      </c>
      <c r="G1174" s="2">
        <v>43685</v>
      </c>
      <c r="H1174">
        <v>23</v>
      </c>
      <c r="I1174">
        <v>21</v>
      </c>
      <c r="L1174">
        <v>8</v>
      </c>
      <c r="M1174">
        <v>19</v>
      </c>
      <c r="N1174" t="s">
        <v>31</v>
      </c>
      <c r="O1174">
        <v>22.51</v>
      </c>
      <c r="Q1174">
        <v>88</v>
      </c>
      <c r="S1174">
        <v>120</v>
      </c>
      <c r="T1174">
        <v>120</v>
      </c>
      <c r="U1174">
        <v>109.33333330000001</v>
      </c>
      <c r="V1174">
        <v>663503.80799999996</v>
      </c>
      <c r="W1174">
        <v>16</v>
      </c>
      <c r="X1174" s="1">
        <v>2.41E-5</v>
      </c>
      <c r="Y1174">
        <v>0.18181818199999999</v>
      </c>
      <c r="Z1174">
        <v>0.146341463</v>
      </c>
      <c r="AA1174">
        <v>7</v>
      </c>
      <c r="AB1174">
        <v>0</v>
      </c>
      <c r="AC1174">
        <v>7</v>
      </c>
      <c r="AD1174" t="s">
        <v>32</v>
      </c>
      <c r="AE1174" t="s">
        <v>32</v>
      </c>
      <c r="AF1174">
        <v>16</v>
      </c>
      <c r="AG1174">
        <v>16</v>
      </c>
      <c r="AH1174">
        <f t="shared" si="18"/>
        <v>0</v>
      </c>
    </row>
    <row r="1175" spans="2:51" x14ac:dyDescent="0.25">
      <c r="B1175">
        <v>5</v>
      </c>
      <c r="C1175" t="s">
        <v>30</v>
      </c>
      <c r="F1175" t="s">
        <v>71</v>
      </c>
      <c r="G1175" s="2">
        <v>43685</v>
      </c>
      <c r="H1175">
        <v>23</v>
      </c>
      <c r="I1175">
        <v>21</v>
      </c>
      <c r="L1175">
        <v>8</v>
      </c>
      <c r="M1175">
        <v>19</v>
      </c>
      <c r="N1175" t="s">
        <v>31</v>
      </c>
      <c r="O1175">
        <v>32.06</v>
      </c>
      <c r="Q1175">
        <v>154</v>
      </c>
      <c r="S1175">
        <v>178</v>
      </c>
      <c r="T1175">
        <v>150</v>
      </c>
      <c r="U1175">
        <v>160.66666670000001</v>
      </c>
      <c r="V1175">
        <v>2152931.6269999999</v>
      </c>
      <c r="W1175">
        <v>13</v>
      </c>
      <c r="X1175" s="1">
        <v>6.9700000000000002E-6</v>
      </c>
      <c r="Y1175">
        <v>9.7402596999999994E-2</v>
      </c>
      <c r="Z1175">
        <v>9.3360996000000002E-2</v>
      </c>
      <c r="AA1175">
        <v>15</v>
      </c>
      <c r="AB1175">
        <v>0</v>
      </c>
      <c r="AC1175">
        <v>15</v>
      </c>
      <c r="AD1175" t="s">
        <v>35</v>
      </c>
      <c r="AE1175" t="s">
        <v>35</v>
      </c>
      <c r="AF1175">
        <v>15</v>
      </c>
      <c r="AG1175">
        <v>15</v>
      </c>
      <c r="AH1175">
        <f t="shared" si="18"/>
        <v>0</v>
      </c>
    </row>
    <row r="1176" spans="2:51" x14ac:dyDescent="0.25">
      <c r="B1176">
        <v>6</v>
      </c>
      <c r="C1176" t="s">
        <v>29</v>
      </c>
      <c r="G1176" s="2">
        <v>43685</v>
      </c>
      <c r="H1176">
        <v>23</v>
      </c>
      <c r="I1176">
        <v>21</v>
      </c>
      <c r="L1176">
        <v>8</v>
      </c>
      <c r="M1176">
        <v>19</v>
      </c>
      <c r="N1176" t="s">
        <v>31</v>
      </c>
      <c r="O1176">
        <v>46.67</v>
      </c>
      <c r="Q1176">
        <v>200</v>
      </c>
      <c r="S1176">
        <v>140</v>
      </c>
      <c r="T1176">
        <v>170</v>
      </c>
      <c r="U1176">
        <v>170</v>
      </c>
      <c r="V1176">
        <v>2492328.0669999998</v>
      </c>
      <c r="W1176">
        <v>57</v>
      </c>
      <c r="X1176" s="1">
        <v>2.2900000000000001E-5</v>
      </c>
      <c r="Y1176">
        <v>0.28499999999999998</v>
      </c>
      <c r="Z1176">
        <v>0.33529411799999997</v>
      </c>
      <c r="AA1176">
        <v>32</v>
      </c>
      <c r="AB1176">
        <v>0</v>
      </c>
      <c r="AC1176">
        <v>32</v>
      </c>
      <c r="AD1176" t="s">
        <v>32</v>
      </c>
      <c r="AE1176" t="s">
        <v>32</v>
      </c>
      <c r="AF1176">
        <v>57</v>
      </c>
      <c r="AG1176">
        <v>57</v>
      </c>
      <c r="AH1176">
        <f t="shared" si="18"/>
        <v>0</v>
      </c>
    </row>
    <row r="1177" spans="2:51" x14ac:dyDescent="0.25">
      <c r="B1177">
        <v>7</v>
      </c>
      <c r="C1177" t="s">
        <v>34</v>
      </c>
      <c r="G1177" s="2">
        <v>43685</v>
      </c>
      <c r="H1177">
        <v>23</v>
      </c>
      <c r="I1177">
        <v>21</v>
      </c>
      <c r="L1177">
        <v>8</v>
      </c>
      <c r="M1177">
        <v>19</v>
      </c>
      <c r="N1177" t="s">
        <v>31</v>
      </c>
      <c r="O1177">
        <v>22.86</v>
      </c>
      <c r="Q1177">
        <v>83</v>
      </c>
      <c r="S1177">
        <v>80</v>
      </c>
      <c r="T1177">
        <v>80</v>
      </c>
      <c r="U1177">
        <v>81</v>
      </c>
      <c r="V1177">
        <v>278135.43469999998</v>
      </c>
      <c r="W1177">
        <v>16</v>
      </c>
      <c r="X1177" s="1">
        <v>5.7500000000000002E-5</v>
      </c>
      <c r="Y1177">
        <v>0.19277108400000001</v>
      </c>
      <c r="Z1177">
        <v>0.197530864</v>
      </c>
      <c r="AA1177">
        <v>8</v>
      </c>
      <c r="AB1177">
        <v>0</v>
      </c>
      <c r="AC1177">
        <v>8</v>
      </c>
      <c r="AD1177" t="s">
        <v>32</v>
      </c>
      <c r="AE1177" t="s">
        <v>32</v>
      </c>
      <c r="AF1177">
        <v>16</v>
      </c>
      <c r="AG1177">
        <v>16</v>
      </c>
      <c r="AH1177">
        <f t="shared" si="18"/>
        <v>0</v>
      </c>
    </row>
    <row r="1178" spans="2:51" x14ac:dyDescent="0.25">
      <c r="B1178">
        <v>8</v>
      </c>
      <c r="C1178" t="s">
        <v>29</v>
      </c>
      <c r="G1178" s="2">
        <v>43685</v>
      </c>
      <c r="H1178">
        <v>23</v>
      </c>
      <c r="I1178">
        <v>21</v>
      </c>
      <c r="L1178">
        <v>8</v>
      </c>
      <c r="M1178">
        <v>19</v>
      </c>
      <c r="N1178" t="s">
        <v>31</v>
      </c>
      <c r="O1178">
        <v>42.65</v>
      </c>
      <c r="Q1178">
        <v>160</v>
      </c>
      <c r="S1178">
        <v>222</v>
      </c>
      <c r="T1178">
        <v>202</v>
      </c>
      <c r="U1178">
        <v>194.66666670000001</v>
      </c>
      <c r="V1178">
        <v>3756838.986</v>
      </c>
      <c r="W1178">
        <v>13</v>
      </c>
      <c r="X1178" s="1">
        <v>3.4599999999999999E-6</v>
      </c>
      <c r="Y1178">
        <v>8.1250000000000003E-2</v>
      </c>
      <c r="Z1178">
        <v>6.6780822000000004E-2</v>
      </c>
      <c r="AA1178">
        <v>7</v>
      </c>
      <c r="AB1178">
        <v>0</v>
      </c>
      <c r="AC1178">
        <v>7</v>
      </c>
      <c r="AD1178" t="s">
        <v>32</v>
      </c>
      <c r="AE1178" t="s">
        <v>32</v>
      </c>
      <c r="AF1178">
        <v>13</v>
      </c>
      <c r="AG1178">
        <v>13</v>
      </c>
      <c r="AH1178">
        <f t="shared" si="18"/>
        <v>0</v>
      </c>
      <c r="AY1178" t="s">
        <v>74</v>
      </c>
    </row>
    <row r="1179" spans="2:51" x14ac:dyDescent="0.25">
      <c r="B1179">
        <v>9</v>
      </c>
      <c r="C1179" t="s">
        <v>34</v>
      </c>
      <c r="G1179" s="2">
        <v>43685</v>
      </c>
      <c r="H1179">
        <v>23</v>
      </c>
      <c r="I1179">
        <v>21</v>
      </c>
      <c r="L1179">
        <v>8</v>
      </c>
      <c r="M1179">
        <v>19</v>
      </c>
      <c r="N1179" t="s">
        <v>31</v>
      </c>
      <c r="O1179">
        <v>10.87</v>
      </c>
      <c r="Q1179">
        <v>71</v>
      </c>
      <c r="S1179">
        <v>63</v>
      </c>
      <c r="T1179">
        <v>46</v>
      </c>
      <c r="U1179">
        <v>60</v>
      </c>
      <c r="V1179">
        <v>107734.5459</v>
      </c>
      <c r="W1179">
        <v>11</v>
      </c>
      <c r="X1179">
        <v>1.0210299999999999E-4</v>
      </c>
      <c r="Y1179">
        <v>0.15492957700000001</v>
      </c>
      <c r="Z1179">
        <v>0.18333333299999999</v>
      </c>
      <c r="AA1179">
        <v>6</v>
      </c>
      <c r="AB1179">
        <v>0</v>
      </c>
      <c r="AC1179">
        <v>6</v>
      </c>
      <c r="AD1179" t="s">
        <v>32</v>
      </c>
      <c r="AE1179" t="s">
        <v>32</v>
      </c>
      <c r="AF1179">
        <v>11</v>
      </c>
      <c r="AG1179">
        <v>11</v>
      </c>
      <c r="AH1179">
        <f t="shared" si="18"/>
        <v>0</v>
      </c>
    </row>
    <row r="1180" spans="2:51" x14ac:dyDescent="0.25">
      <c r="B1180">
        <v>10</v>
      </c>
      <c r="C1180" t="s">
        <v>30</v>
      </c>
      <c r="G1180" s="2">
        <v>43685</v>
      </c>
      <c r="H1180">
        <v>23</v>
      </c>
      <c r="I1180">
        <v>21</v>
      </c>
      <c r="L1180">
        <v>8</v>
      </c>
      <c r="M1180">
        <v>19</v>
      </c>
      <c r="N1180" t="s">
        <v>31</v>
      </c>
      <c r="O1180">
        <v>26.1</v>
      </c>
      <c r="Q1180">
        <v>82</v>
      </c>
      <c r="S1180">
        <v>119</v>
      </c>
      <c r="T1180">
        <v>80</v>
      </c>
      <c r="U1180">
        <v>93.666666669999998</v>
      </c>
      <c r="V1180">
        <v>408741.80290000001</v>
      </c>
      <c r="W1180">
        <v>19</v>
      </c>
      <c r="X1180" s="1">
        <v>4.6499999999999999E-5</v>
      </c>
      <c r="Y1180">
        <v>0.231707317</v>
      </c>
      <c r="Z1180">
        <v>0.20284697500000001</v>
      </c>
      <c r="AA1180">
        <v>15</v>
      </c>
      <c r="AB1180">
        <v>0</v>
      </c>
      <c r="AC1180">
        <v>15</v>
      </c>
      <c r="AD1180" t="s">
        <v>32</v>
      </c>
      <c r="AE1180" t="s">
        <v>32</v>
      </c>
      <c r="AF1180">
        <v>19</v>
      </c>
      <c r="AG1180">
        <v>19</v>
      </c>
      <c r="AH1180">
        <f t="shared" si="18"/>
        <v>0</v>
      </c>
      <c r="AY1180" t="s">
        <v>74</v>
      </c>
    </row>
    <row r="1181" spans="2:51" x14ac:dyDescent="0.25">
      <c r="B1181">
        <v>11</v>
      </c>
      <c r="C1181" t="s">
        <v>30</v>
      </c>
      <c r="G1181" s="2">
        <v>43685</v>
      </c>
      <c r="H1181">
        <v>23</v>
      </c>
      <c r="I1181">
        <v>21</v>
      </c>
      <c r="L1181">
        <v>8</v>
      </c>
      <c r="M1181">
        <v>19</v>
      </c>
      <c r="N1181" t="s">
        <v>31</v>
      </c>
      <c r="O1181">
        <v>39.68</v>
      </c>
      <c r="Q1181">
        <v>145</v>
      </c>
      <c r="S1181">
        <v>110</v>
      </c>
      <c r="T1181">
        <v>109</v>
      </c>
      <c r="U1181">
        <v>121.33333330000001</v>
      </c>
      <c r="V1181">
        <v>910301.8824</v>
      </c>
      <c r="W1181">
        <v>23</v>
      </c>
      <c r="X1181" s="1">
        <v>2.5299999999999998E-5</v>
      </c>
      <c r="Y1181">
        <v>0.15862069000000001</v>
      </c>
      <c r="Z1181">
        <v>0.18956044</v>
      </c>
      <c r="AA1181">
        <v>17</v>
      </c>
      <c r="AB1181">
        <v>0</v>
      </c>
      <c r="AC1181">
        <v>17</v>
      </c>
      <c r="AD1181" t="s">
        <v>32</v>
      </c>
      <c r="AE1181" t="s">
        <v>32</v>
      </c>
      <c r="AF1181">
        <v>23</v>
      </c>
      <c r="AG1181">
        <v>23</v>
      </c>
      <c r="AH1181">
        <f t="shared" si="18"/>
        <v>0</v>
      </c>
      <c r="AY1181" t="s">
        <v>74</v>
      </c>
    </row>
    <row r="1182" spans="2:51" x14ac:dyDescent="0.25">
      <c r="B1182">
        <v>12</v>
      </c>
      <c r="C1182" t="s">
        <v>29</v>
      </c>
      <c r="G1182" s="2">
        <v>43685</v>
      </c>
      <c r="H1182">
        <v>23</v>
      </c>
      <c r="I1182">
        <v>21</v>
      </c>
      <c r="L1182">
        <v>8</v>
      </c>
      <c r="M1182">
        <v>19</v>
      </c>
      <c r="N1182" t="s">
        <v>31</v>
      </c>
      <c r="O1182">
        <v>54.85</v>
      </c>
      <c r="Q1182">
        <v>108</v>
      </c>
      <c r="S1182">
        <v>160</v>
      </c>
      <c r="T1182">
        <v>160</v>
      </c>
      <c r="U1182">
        <v>142.66666670000001</v>
      </c>
      <c r="V1182">
        <v>1447644.672</v>
      </c>
      <c r="W1182">
        <v>42</v>
      </c>
      <c r="X1182" s="1">
        <v>2.9E-5</v>
      </c>
      <c r="Y1182">
        <v>0.38888888900000002</v>
      </c>
      <c r="Z1182">
        <v>0.29439252300000002</v>
      </c>
      <c r="AA1182">
        <v>18</v>
      </c>
      <c r="AB1182">
        <v>0</v>
      </c>
      <c r="AC1182">
        <v>18</v>
      </c>
      <c r="AD1182" t="s">
        <v>32</v>
      </c>
      <c r="AE1182" t="s">
        <v>32</v>
      </c>
      <c r="AF1182">
        <v>42</v>
      </c>
      <c r="AG1182">
        <v>42</v>
      </c>
      <c r="AH1182">
        <f t="shared" si="18"/>
        <v>0</v>
      </c>
    </row>
    <row r="1183" spans="2:51" x14ac:dyDescent="0.25">
      <c r="B1183">
        <v>13</v>
      </c>
      <c r="C1183" t="s">
        <v>34</v>
      </c>
      <c r="G1183" s="2">
        <v>43685</v>
      </c>
      <c r="H1183">
        <v>23</v>
      </c>
      <c r="I1183">
        <v>21</v>
      </c>
      <c r="L1183">
        <v>8</v>
      </c>
      <c r="M1183">
        <v>19</v>
      </c>
      <c r="N1183" t="s">
        <v>31</v>
      </c>
      <c r="O1183">
        <v>30.22</v>
      </c>
      <c r="Q1183">
        <v>100</v>
      </c>
      <c r="S1183">
        <v>110</v>
      </c>
      <c r="T1183">
        <v>102</v>
      </c>
      <c r="U1183">
        <v>104</v>
      </c>
      <c r="V1183">
        <v>587477.32999999996</v>
      </c>
      <c r="W1183">
        <v>25</v>
      </c>
      <c r="X1183" s="1">
        <v>4.2599999999999999E-5</v>
      </c>
      <c r="Y1183">
        <v>0.25</v>
      </c>
      <c r="Z1183">
        <v>0.240384615</v>
      </c>
      <c r="AA1183">
        <v>9</v>
      </c>
      <c r="AB1183">
        <v>0</v>
      </c>
      <c r="AC1183">
        <v>9</v>
      </c>
      <c r="AD1183" t="s">
        <v>32</v>
      </c>
      <c r="AE1183" t="s">
        <v>32</v>
      </c>
      <c r="AF1183">
        <v>25</v>
      </c>
      <c r="AG1183">
        <v>25</v>
      </c>
      <c r="AH1183">
        <f t="shared" si="18"/>
        <v>0</v>
      </c>
    </row>
    <row r="1184" spans="2:51" x14ac:dyDescent="0.25">
      <c r="B1184">
        <v>14</v>
      </c>
      <c r="C1184" t="s">
        <v>34</v>
      </c>
      <c r="G1184" s="2">
        <v>43685</v>
      </c>
      <c r="H1184">
        <v>23</v>
      </c>
      <c r="I1184">
        <v>21</v>
      </c>
      <c r="L1184">
        <v>8</v>
      </c>
      <c r="M1184">
        <v>19</v>
      </c>
      <c r="N1184" t="s">
        <v>31</v>
      </c>
      <c r="O1184">
        <v>43.6</v>
      </c>
      <c r="Q1184">
        <v>170</v>
      </c>
      <c r="S1184">
        <v>205</v>
      </c>
      <c r="T1184">
        <v>220</v>
      </c>
      <c r="U1184">
        <v>198.33333329999999</v>
      </c>
      <c r="V1184">
        <v>4014428.4219999998</v>
      </c>
      <c r="W1184">
        <v>73</v>
      </c>
      <c r="X1184" s="1">
        <v>1.8199999999999999E-5</v>
      </c>
      <c r="Y1184">
        <v>0.429411765</v>
      </c>
      <c r="Z1184">
        <v>0.368067227</v>
      </c>
      <c r="AA1184">
        <v>22</v>
      </c>
      <c r="AB1184">
        <v>0</v>
      </c>
      <c r="AC1184">
        <v>22</v>
      </c>
      <c r="AD1184" t="s">
        <v>32</v>
      </c>
      <c r="AE1184" t="s">
        <v>32</v>
      </c>
      <c r="AF1184">
        <v>73</v>
      </c>
      <c r="AG1184">
        <v>73</v>
      </c>
      <c r="AH1184">
        <f t="shared" si="18"/>
        <v>0</v>
      </c>
    </row>
    <row r="1185" spans="2:51" x14ac:dyDescent="0.25">
      <c r="B1185">
        <v>15</v>
      </c>
      <c r="C1185" t="s">
        <v>29</v>
      </c>
      <c r="G1185" s="2">
        <v>43685</v>
      </c>
      <c r="H1185">
        <v>23</v>
      </c>
      <c r="I1185">
        <v>21</v>
      </c>
      <c r="L1185">
        <v>8</v>
      </c>
      <c r="M1185">
        <v>19</v>
      </c>
      <c r="N1185" t="s">
        <v>31</v>
      </c>
      <c r="O1185">
        <v>48.84</v>
      </c>
      <c r="Q1185">
        <v>175</v>
      </c>
      <c r="S1185">
        <v>190</v>
      </c>
      <c r="T1185">
        <v>246</v>
      </c>
      <c r="U1185">
        <v>203.66666670000001</v>
      </c>
      <c r="V1185">
        <v>4282772.568</v>
      </c>
      <c r="W1185">
        <v>122</v>
      </c>
      <c r="X1185" s="1">
        <v>2.8500000000000002E-5</v>
      </c>
      <c r="Y1185">
        <v>0.697142857</v>
      </c>
      <c r="Z1185">
        <v>0.59901800299999997</v>
      </c>
      <c r="AA1185">
        <v>79</v>
      </c>
      <c r="AB1185">
        <v>0</v>
      </c>
      <c r="AC1185">
        <v>79</v>
      </c>
      <c r="AD1185" t="s">
        <v>32</v>
      </c>
      <c r="AE1185" t="s">
        <v>32</v>
      </c>
      <c r="AF1185">
        <v>122</v>
      </c>
      <c r="AG1185">
        <v>122</v>
      </c>
      <c r="AH1185">
        <f t="shared" si="18"/>
        <v>0</v>
      </c>
      <c r="AY1185" t="s">
        <v>74</v>
      </c>
    </row>
    <row r="1186" spans="2:51" x14ac:dyDescent="0.25">
      <c r="B1186">
        <v>16</v>
      </c>
      <c r="C1186" t="s">
        <v>34</v>
      </c>
      <c r="G1186" s="2">
        <v>43685</v>
      </c>
      <c r="H1186">
        <v>23</v>
      </c>
      <c r="I1186">
        <v>21</v>
      </c>
      <c r="L1186">
        <v>8</v>
      </c>
      <c r="M1186">
        <v>19</v>
      </c>
      <c r="N1186" t="s">
        <v>31</v>
      </c>
      <c r="O1186">
        <v>16.7</v>
      </c>
      <c r="Q1186">
        <v>75</v>
      </c>
      <c r="S1186">
        <v>66</v>
      </c>
      <c r="T1186">
        <v>66</v>
      </c>
      <c r="U1186">
        <v>69</v>
      </c>
      <c r="V1186">
        <v>171059.57550000001</v>
      </c>
      <c r="W1186">
        <v>21</v>
      </c>
      <c r="X1186">
        <v>1.2276400000000001E-4</v>
      </c>
      <c r="Y1186">
        <v>0.28000000000000003</v>
      </c>
      <c r="Z1186">
        <v>0.30434782599999999</v>
      </c>
      <c r="AA1186">
        <v>5</v>
      </c>
      <c r="AB1186">
        <v>0</v>
      </c>
      <c r="AC1186">
        <v>5</v>
      </c>
      <c r="AD1186" t="s">
        <v>32</v>
      </c>
      <c r="AE1186" t="s">
        <v>32</v>
      </c>
      <c r="AF1186">
        <v>21</v>
      </c>
      <c r="AG1186">
        <v>21</v>
      </c>
      <c r="AH1186">
        <f t="shared" si="18"/>
        <v>0</v>
      </c>
      <c r="AY1186" t="s">
        <v>74</v>
      </c>
    </row>
    <row r="1187" spans="2:51" x14ac:dyDescent="0.25">
      <c r="B1187">
        <v>17</v>
      </c>
      <c r="C1187" t="s">
        <v>29</v>
      </c>
      <c r="G1187" s="2">
        <v>43685</v>
      </c>
      <c r="H1187">
        <v>23</v>
      </c>
      <c r="I1187">
        <v>21</v>
      </c>
      <c r="L1187">
        <v>8</v>
      </c>
      <c r="M1187">
        <v>19</v>
      </c>
      <c r="N1187" t="s">
        <v>31</v>
      </c>
      <c r="O1187">
        <v>49.32</v>
      </c>
      <c r="Q1187">
        <v>193</v>
      </c>
      <c r="S1187">
        <v>239</v>
      </c>
      <c r="T1187">
        <v>245</v>
      </c>
      <c r="U1187">
        <v>225.66666670000001</v>
      </c>
      <c r="V1187">
        <v>5917244.9790000003</v>
      </c>
      <c r="W1187">
        <v>48</v>
      </c>
      <c r="X1187" s="1">
        <v>8.1100000000000003E-6</v>
      </c>
      <c r="Y1187">
        <v>0.24870466299999999</v>
      </c>
      <c r="Z1187">
        <v>0.21270310200000001</v>
      </c>
      <c r="AA1187">
        <v>46</v>
      </c>
      <c r="AB1187">
        <v>0</v>
      </c>
      <c r="AC1187">
        <v>46</v>
      </c>
      <c r="AD1187" t="s">
        <v>32</v>
      </c>
      <c r="AE1187" t="s">
        <v>32</v>
      </c>
      <c r="AF1187">
        <v>48</v>
      </c>
      <c r="AG1187">
        <v>48</v>
      </c>
      <c r="AH1187">
        <f t="shared" si="18"/>
        <v>0</v>
      </c>
    </row>
    <row r="1188" spans="2:51" x14ac:dyDescent="0.25">
      <c r="B1188">
        <v>18</v>
      </c>
      <c r="C1188" t="s">
        <v>34</v>
      </c>
      <c r="G1188" s="2">
        <v>43685</v>
      </c>
      <c r="H1188">
        <v>23</v>
      </c>
      <c r="I1188">
        <v>21</v>
      </c>
      <c r="L1188">
        <v>8</v>
      </c>
      <c r="M1188">
        <v>19</v>
      </c>
      <c r="N1188" t="s">
        <v>31</v>
      </c>
      <c r="O1188">
        <v>53.42</v>
      </c>
      <c r="Q1188">
        <v>212</v>
      </c>
      <c r="S1188">
        <v>166</v>
      </c>
      <c r="T1188">
        <v>183</v>
      </c>
      <c r="U1188">
        <v>187</v>
      </c>
      <c r="V1188">
        <v>3372044.4759999998</v>
      </c>
      <c r="W1188">
        <v>42</v>
      </c>
      <c r="X1188" s="1">
        <v>1.2500000000000001E-5</v>
      </c>
      <c r="Y1188">
        <v>0.19811320800000001</v>
      </c>
      <c r="Z1188">
        <v>0.22459893</v>
      </c>
      <c r="AA1188">
        <v>14</v>
      </c>
      <c r="AB1188">
        <v>0</v>
      </c>
      <c r="AC1188">
        <v>14</v>
      </c>
      <c r="AD1188" t="s">
        <v>32</v>
      </c>
      <c r="AE1188" t="s">
        <v>32</v>
      </c>
      <c r="AF1188">
        <v>42</v>
      </c>
      <c r="AG1188">
        <v>42</v>
      </c>
      <c r="AH1188">
        <f t="shared" si="18"/>
        <v>0</v>
      </c>
    </row>
    <row r="1189" spans="2:51" x14ac:dyDescent="0.25">
      <c r="B1189">
        <v>19</v>
      </c>
      <c r="C1189" t="s">
        <v>30</v>
      </c>
      <c r="G1189" s="2">
        <v>43685</v>
      </c>
      <c r="H1189">
        <v>23</v>
      </c>
      <c r="I1189">
        <v>21</v>
      </c>
      <c r="L1189">
        <v>8</v>
      </c>
      <c r="M1189">
        <v>19</v>
      </c>
      <c r="N1189" t="s">
        <v>31</v>
      </c>
      <c r="O1189">
        <v>42.32</v>
      </c>
      <c r="Q1189">
        <v>143</v>
      </c>
      <c r="S1189">
        <v>184</v>
      </c>
      <c r="T1189">
        <v>152</v>
      </c>
      <c r="U1189">
        <v>159.66666670000001</v>
      </c>
      <c r="V1189">
        <v>2094091.7409999999</v>
      </c>
      <c r="W1189">
        <v>39</v>
      </c>
      <c r="X1189" s="1">
        <v>1.8600000000000001E-5</v>
      </c>
      <c r="Y1189">
        <v>0.27272727299999999</v>
      </c>
      <c r="Z1189">
        <v>0.24425887299999999</v>
      </c>
      <c r="AA1189">
        <v>35</v>
      </c>
      <c r="AB1189">
        <v>0</v>
      </c>
      <c r="AC1189">
        <v>35</v>
      </c>
      <c r="AD1189" t="s">
        <v>32</v>
      </c>
      <c r="AE1189" t="s">
        <v>32</v>
      </c>
      <c r="AF1189">
        <v>39</v>
      </c>
      <c r="AG1189">
        <v>39</v>
      </c>
      <c r="AH1189">
        <f t="shared" si="18"/>
        <v>0</v>
      </c>
      <c r="AY1189" t="s">
        <v>74</v>
      </c>
    </row>
    <row r="1190" spans="2:51" x14ac:dyDescent="0.25">
      <c r="B1190">
        <v>20</v>
      </c>
      <c r="C1190" t="s">
        <v>34</v>
      </c>
      <c r="G1190" s="2">
        <v>43685</v>
      </c>
      <c r="H1190">
        <v>23</v>
      </c>
      <c r="I1190">
        <v>21</v>
      </c>
      <c r="L1190">
        <v>8</v>
      </c>
      <c r="M1190">
        <v>19</v>
      </c>
      <c r="N1190" t="s">
        <v>31</v>
      </c>
      <c r="O1190">
        <v>31.03</v>
      </c>
      <c r="Q1190">
        <v>99</v>
      </c>
      <c r="S1190">
        <v>124</v>
      </c>
      <c r="T1190">
        <v>94</v>
      </c>
      <c r="U1190">
        <v>105.66666669999999</v>
      </c>
      <c r="V1190">
        <v>604203.15520000004</v>
      </c>
      <c r="W1190">
        <v>18</v>
      </c>
      <c r="X1190" s="1">
        <v>2.9799999999999999E-5</v>
      </c>
      <c r="Y1190">
        <v>0.18181818199999999</v>
      </c>
      <c r="Z1190">
        <v>0.170347003</v>
      </c>
      <c r="AA1190">
        <v>8</v>
      </c>
      <c r="AB1190">
        <v>0</v>
      </c>
      <c r="AC1190">
        <v>8</v>
      </c>
      <c r="AD1190" t="s">
        <v>32</v>
      </c>
      <c r="AE1190" t="s">
        <v>32</v>
      </c>
      <c r="AF1190">
        <v>18</v>
      </c>
      <c r="AG1190">
        <v>18</v>
      </c>
      <c r="AH1190">
        <f t="shared" si="18"/>
        <v>0</v>
      </c>
    </row>
    <row r="1191" spans="2:51" x14ac:dyDescent="0.25">
      <c r="B1191">
        <v>21</v>
      </c>
      <c r="C1191" t="s">
        <v>30</v>
      </c>
      <c r="F1191" t="s">
        <v>71</v>
      </c>
      <c r="G1191" s="2">
        <v>43685</v>
      </c>
      <c r="H1191">
        <v>23</v>
      </c>
      <c r="I1191">
        <v>21</v>
      </c>
      <c r="L1191">
        <v>8</v>
      </c>
      <c r="M1191">
        <v>19</v>
      </c>
      <c r="N1191" t="s">
        <v>31</v>
      </c>
      <c r="O1191">
        <v>41.69</v>
      </c>
      <c r="Q1191">
        <v>142</v>
      </c>
      <c r="S1191">
        <v>140</v>
      </c>
      <c r="T1191">
        <v>156</v>
      </c>
      <c r="U1191">
        <v>146</v>
      </c>
      <c r="V1191">
        <v>1623825.0390000001</v>
      </c>
      <c r="W1191">
        <v>24</v>
      </c>
      <c r="X1191" s="1">
        <v>1.5400000000000002E-5</v>
      </c>
      <c r="Y1191">
        <v>0.17605633800000001</v>
      </c>
      <c r="Z1191">
        <v>0.17123287700000001</v>
      </c>
      <c r="AA1191">
        <v>25</v>
      </c>
      <c r="AB1191">
        <v>0</v>
      </c>
      <c r="AC1191">
        <v>25</v>
      </c>
      <c r="AD1191" t="s">
        <v>35</v>
      </c>
      <c r="AE1191" t="s">
        <v>35</v>
      </c>
      <c r="AF1191">
        <v>25</v>
      </c>
      <c r="AG1191">
        <v>25</v>
      </c>
      <c r="AH1191">
        <f t="shared" si="18"/>
        <v>0</v>
      </c>
    </row>
    <row r="1192" spans="2:51" x14ac:dyDescent="0.25">
      <c r="B1192">
        <v>22</v>
      </c>
      <c r="C1192" t="s">
        <v>34</v>
      </c>
      <c r="G1192" s="2">
        <v>43685</v>
      </c>
      <c r="H1192">
        <v>23</v>
      </c>
      <c r="I1192">
        <v>21</v>
      </c>
      <c r="L1192">
        <v>8</v>
      </c>
      <c r="M1192">
        <v>19</v>
      </c>
      <c r="N1192" t="s">
        <v>31</v>
      </c>
      <c r="O1192">
        <v>48.18</v>
      </c>
      <c r="Q1192">
        <v>187</v>
      </c>
      <c r="S1192">
        <v>250</v>
      </c>
      <c r="T1192">
        <v>235</v>
      </c>
      <c r="U1192">
        <v>224</v>
      </c>
      <c r="V1192">
        <v>5752382.1900000004</v>
      </c>
      <c r="W1192">
        <v>52</v>
      </c>
      <c r="X1192" s="1">
        <v>9.0399999999999998E-6</v>
      </c>
      <c r="Y1192">
        <v>0.27807486599999998</v>
      </c>
      <c r="Z1192">
        <v>0.23214285700000001</v>
      </c>
      <c r="AA1192">
        <v>29</v>
      </c>
      <c r="AB1192">
        <v>0</v>
      </c>
      <c r="AC1192">
        <v>29</v>
      </c>
      <c r="AD1192" t="s">
        <v>32</v>
      </c>
      <c r="AE1192" t="s">
        <v>32</v>
      </c>
      <c r="AF1192">
        <v>52</v>
      </c>
      <c r="AG1192">
        <v>52</v>
      </c>
      <c r="AH1192">
        <f t="shared" si="18"/>
        <v>0</v>
      </c>
    </row>
    <row r="1193" spans="2:51" x14ac:dyDescent="0.25">
      <c r="B1193">
        <v>23</v>
      </c>
      <c r="C1193" t="s">
        <v>30</v>
      </c>
      <c r="G1193" s="2">
        <v>43685</v>
      </c>
      <c r="H1193">
        <v>23</v>
      </c>
      <c r="I1193">
        <v>21</v>
      </c>
      <c r="L1193">
        <v>8</v>
      </c>
      <c r="M1193">
        <v>19</v>
      </c>
      <c r="N1193" t="s">
        <v>31</v>
      </c>
      <c r="O1193">
        <v>69.099999999999994</v>
      </c>
      <c r="Q1193">
        <v>194</v>
      </c>
      <c r="S1193">
        <v>171</v>
      </c>
      <c r="T1193">
        <v>179</v>
      </c>
      <c r="U1193">
        <v>181.33333329999999</v>
      </c>
      <c r="V1193">
        <v>3109203.3489999999</v>
      </c>
      <c r="W1193">
        <v>35</v>
      </c>
      <c r="X1193" s="1">
        <v>1.13E-5</v>
      </c>
      <c r="Y1193">
        <v>0.18041237099999999</v>
      </c>
      <c r="Z1193">
        <v>0.19301470600000001</v>
      </c>
      <c r="AA1193">
        <v>24</v>
      </c>
      <c r="AB1193">
        <v>0</v>
      </c>
      <c r="AC1193">
        <v>24</v>
      </c>
      <c r="AD1193" t="s">
        <v>32</v>
      </c>
      <c r="AE1193" t="s">
        <v>32</v>
      </c>
      <c r="AF1193">
        <v>35</v>
      </c>
      <c r="AG1193">
        <v>35</v>
      </c>
      <c r="AH1193">
        <f t="shared" si="18"/>
        <v>0</v>
      </c>
      <c r="AY1193" t="s">
        <v>74</v>
      </c>
    </row>
    <row r="1194" spans="2:51" x14ac:dyDescent="0.25">
      <c r="B1194">
        <v>24</v>
      </c>
      <c r="C1194" t="s">
        <v>29</v>
      </c>
      <c r="G1194" s="2">
        <v>43685</v>
      </c>
      <c r="H1194">
        <v>23</v>
      </c>
      <c r="I1194">
        <v>21</v>
      </c>
      <c r="L1194">
        <v>8</v>
      </c>
      <c r="M1194">
        <v>19</v>
      </c>
      <c r="N1194" t="s">
        <v>31</v>
      </c>
      <c r="O1194">
        <v>16.91</v>
      </c>
      <c r="Q1194">
        <v>66</v>
      </c>
      <c r="S1194">
        <v>108</v>
      </c>
      <c r="T1194">
        <v>95</v>
      </c>
      <c r="U1194">
        <v>89.666666669999998</v>
      </c>
      <c r="V1194">
        <v>354559.84740000003</v>
      </c>
      <c r="W1194">
        <v>16</v>
      </c>
      <c r="X1194" s="1">
        <v>4.5099999999999998E-5</v>
      </c>
      <c r="Y1194">
        <v>0.24242424200000001</v>
      </c>
      <c r="Z1194">
        <v>0.178438662</v>
      </c>
      <c r="AA1194">
        <v>7</v>
      </c>
      <c r="AB1194">
        <v>0</v>
      </c>
      <c r="AC1194">
        <v>7</v>
      </c>
      <c r="AD1194" t="s">
        <v>32</v>
      </c>
      <c r="AE1194" t="s">
        <v>32</v>
      </c>
      <c r="AF1194">
        <v>16</v>
      </c>
      <c r="AG1194">
        <v>16</v>
      </c>
      <c r="AH1194">
        <f t="shared" si="18"/>
        <v>0</v>
      </c>
    </row>
    <row r="1195" spans="2:51" x14ac:dyDescent="0.25">
      <c r="B1195">
        <v>25</v>
      </c>
      <c r="C1195" t="s">
        <v>34</v>
      </c>
      <c r="G1195" s="2">
        <v>43685</v>
      </c>
      <c r="H1195">
        <v>23</v>
      </c>
      <c r="I1195">
        <v>21</v>
      </c>
      <c r="L1195">
        <v>8</v>
      </c>
      <c r="M1195">
        <v>19</v>
      </c>
      <c r="N1195" t="s">
        <v>31</v>
      </c>
      <c r="O1195">
        <v>37.67</v>
      </c>
      <c r="Q1195">
        <v>139</v>
      </c>
      <c r="S1195">
        <v>206</v>
      </c>
      <c r="T1195">
        <v>225</v>
      </c>
      <c r="U1195">
        <v>190</v>
      </c>
      <c r="V1195">
        <v>3373360.8020000001</v>
      </c>
      <c r="W1195">
        <v>95</v>
      </c>
      <c r="X1195" s="1">
        <v>2.8200000000000001E-5</v>
      </c>
      <c r="Y1195">
        <v>0.68345323700000005</v>
      </c>
      <c r="Z1195">
        <v>0.5</v>
      </c>
      <c r="AA1195">
        <v>48</v>
      </c>
      <c r="AB1195">
        <v>0</v>
      </c>
      <c r="AC1195">
        <v>48</v>
      </c>
      <c r="AD1195" t="s">
        <v>32</v>
      </c>
      <c r="AE1195" t="s">
        <v>32</v>
      </c>
      <c r="AF1195">
        <v>95</v>
      </c>
      <c r="AG1195">
        <v>95</v>
      </c>
      <c r="AH1195">
        <f t="shared" si="18"/>
        <v>0</v>
      </c>
    </row>
    <row r="1196" spans="2:51" x14ac:dyDescent="0.25">
      <c r="B1196">
        <v>26</v>
      </c>
      <c r="C1196" t="s">
        <v>30</v>
      </c>
      <c r="G1196" s="2">
        <v>43685</v>
      </c>
      <c r="H1196">
        <v>23</v>
      </c>
      <c r="I1196">
        <v>21</v>
      </c>
      <c r="L1196">
        <v>8</v>
      </c>
      <c r="M1196">
        <v>19</v>
      </c>
      <c r="N1196" t="s">
        <v>31</v>
      </c>
      <c r="O1196">
        <v>62.17</v>
      </c>
      <c r="Q1196">
        <v>164</v>
      </c>
      <c r="S1196">
        <v>114</v>
      </c>
      <c r="T1196">
        <v>107</v>
      </c>
      <c r="U1196">
        <v>128.33333329999999</v>
      </c>
      <c r="V1196">
        <v>1047443.8050000001</v>
      </c>
      <c r="W1196">
        <v>46</v>
      </c>
      <c r="X1196" s="1">
        <v>4.3900000000000003E-5</v>
      </c>
      <c r="Y1196">
        <v>0.28048780499999998</v>
      </c>
      <c r="Z1196">
        <v>0.35844155799999999</v>
      </c>
      <c r="AA1196">
        <v>16</v>
      </c>
      <c r="AB1196">
        <v>0</v>
      </c>
      <c r="AC1196">
        <v>16</v>
      </c>
      <c r="AD1196" t="s">
        <v>32</v>
      </c>
      <c r="AE1196" t="s">
        <v>32</v>
      </c>
      <c r="AF1196">
        <v>46</v>
      </c>
      <c r="AG1196">
        <v>46</v>
      </c>
      <c r="AH1196">
        <f t="shared" si="18"/>
        <v>0</v>
      </c>
    </row>
    <row r="1197" spans="2:51" x14ac:dyDescent="0.25">
      <c r="B1197">
        <v>27</v>
      </c>
      <c r="C1197" t="s">
        <v>29</v>
      </c>
      <c r="G1197" s="2">
        <v>43685</v>
      </c>
      <c r="H1197">
        <v>23</v>
      </c>
      <c r="I1197">
        <v>21</v>
      </c>
      <c r="L1197">
        <v>8</v>
      </c>
      <c r="M1197">
        <v>19</v>
      </c>
      <c r="N1197" t="s">
        <v>31</v>
      </c>
      <c r="O1197">
        <v>25.46</v>
      </c>
      <c r="Q1197">
        <v>72</v>
      </c>
      <c r="S1197">
        <v>87</v>
      </c>
      <c r="T1197">
        <v>110</v>
      </c>
      <c r="U1197">
        <v>89.666666669999998</v>
      </c>
      <c r="V1197">
        <v>360780.19559999998</v>
      </c>
      <c r="W1197">
        <v>16</v>
      </c>
      <c r="X1197" s="1">
        <v>4.4299999999999999E-5</v>
      </c>
      <c r="Y1197">
        <v>0.222222222</v>
      </c>
      <c r="Z1197">
        <v>0.178438662</v>
      </c>
      <c r="AA1197">
        <v>8</v>
      </c>
      <c r="AB1197">
        <v>0</v>
      </c>
      <c r="AC1197">
        <v>8</v>
      </c>
      <c r="AD1197" t="s">
        <v>32</v>
      </c>
      <c r="AE1197" t="s">
        <v>32</v>
      </c>
      <c r="AF1197">
        <v>16</v>
      </c>
      <c r="AG1197">
        <v>16</v>
      </c>
      <c r="AH1197">
        <f t="shared" si="18"/>
        <v>0</v>
      </c>
      <c r="AY1197" t="s">
        <v>74</v>
      </c>
    </row>
    <row r="1198" spans="2:51" x14ac:dyDescent="0.25">
      <c r="B1198">
        <v>28</v>
      </c>
      <c r="C1198" t="s">
        <v>30</v>
      </c>
      <c r="G1198" s="2">
        <v>43685</v>
      </c>
      <c r="H1198">
        <v>23</v>
      </c>
      <c r="I1198">
        <v>21</v>
      </c>
      <c r="L1198">
        <v>8</v>
      </c>
      <c r="M1198">
        <v>19</v>
      </c>
      <c r="N1198" t="s">
        <v>31</v>
      </c>
      <c r="O1198">
        <v>26.5</v>
      </c>
      <c r="Q1198">
        <v>109</v>
      </c>
      <c r="S1198">
        <v>85</v>
      </c>
      <c r="T1198">
        <v>126</v>
      </c>
      <c r="U1198">
        <v>106.66666669999999</v>
      </c>
      <c r="V1198">
        <v>611243.4584</v>
      </c>
      <c r="W1198">
        <v>15</v>
      </c>
      <c r="X1198" s="1">
        <v>2.4499999999999999E-5</v>
      </c>
      <c r="Y1198">
        <v>0.13761467899999999</v>
      </c>
      <c r="Z1198">
        <v>0.140625</v>
      </c>
      <c r="AA1198">
        <v>9</v>
      </c>
      <c r="AB1198">
        <v>0</v>
      </c>
      <c r="AC1198">
        <v>9</v>
      </c>
      <c r="AD1198" t="s">
        <v>32</v>
      </c>
      <c r="AE1198" t="s">
        <v>32</v>
      </c>
      <c r="AF1198">
        <v>15</v>
      </c>
      <c r="AG1198">
        <v>15</v>
      </c>
      <c r="AH1198">
        <f t="shared" si="18"/>
        <v>0</v>
      </c>
    </row>
    <row r="1199" spans="2:51" x14ac:dyDescent="0.25">
      <c r="B1199">
        <v>29</v>
      </c>
      <c r="C1199" t="s">
        <v>29</v>
      </c>
      <c r="G1199" s="2">
        <v>43685</v>
      </c>
      <c r="H1199">
        <v>23</v>
      </c>
      <c r="I1199">
        <v>21</v>
      </c>
      <c r="L1199">
        <v>8</v>
      </c>
      <c r="M1199">
        <v>19</v>
      </c>
      <c r="N1199" t="s">
        <v>31</v>
      </c>
      <c r="O1199">
        <v>41.89</v>
      </c>
      <c r="Q1199">
        <v>111</v>
      </c>
      <c r="S1199">
        <v>100</v>
      </c>
      <c r="T1199">
        <v>109</v>
      </c>
      <c r="U1199">
        <v>106.66666669999999</v>
      </c>
      <c r="V1199">
        <v>633501.62349999999</v>
      </c>
      <c r="W1199">
        <v>12</v>
      </c>
      <c r="X1199" s="1">
        <v>1.8899999999999999E-5</v>
      </c>
      <c r="Y1199">
        <v>0.10810810799999999</v>
      </c>
      <c r="Z1199">
        <v>0.1125</v>
      </c>
      <c r="AA1199">
        <v>7</v>
      </c>
      <c r="AB1199">
        <v>0</v>
      </c>
      <c r="AC1199">
        <v>7</v>
      </c>
      <c r="AD1199" t="s">
        <v>32</v>
      </c>
      <c r="AE1199" t="s">
        <v>32</v>
      </c>
      <c r="AF1199">
        <v>12</v>
      </c>
      <c r="AG1199">
        <v>12</v>
      </c>
      <c r="AH1199">
        <f t="shared" si="18"/>
        <v>0</v>
      </c>
    </row>
    <row r="1200" spans="2:51" x14ac:dyDescent="0.25">
      <c r="B1200">
        <v>30</v>
      </c>
      <c r="C1200" t="s">
        <v>29</v>
      </c>
      <c r="G1200" s="2">
        <v>43685</v>
      </c>
      <c r="H1200">
        <v>23</v>
      </c>
      <c r="I1200">
        <v>21</v>
      </c>
      <c r="L1200">
        <v>8</v>
      </c>
      <c r="M1200">
        <v>19</v>
      </c>
      <c r="N1200" t="s">
        <v>31</v>
      </c>
      <c r="O1200">
        <v>24.43</v>
      </c>
      <c r="Q1200">
        <v>110</v>
      </c>
      <c r="S1200">
        <v>100</v>
      </c>
      <c r="T1200">
        <v>110</v>
      </c>
      <c r="U1200">
        <v>106.66666669999999</v>
      </c>
      <c r="V1200">
        <v>633553.98329999996</v>
      </c>
      <c r="W1200">
        <v>17</v>
      </c>
      <c r="X1200" s="1">
        <v>2.6800000000000001E-5</v>
      </c>
      <c r="Y1200">
        <v>0.154545455</v>
      </c>
      <c r="Z1200">
        <v>0.15937499999999999</v>
      </c>
      <c r="AA1200">
        <v>7</v>
      </c>
      <c r="AB1200">
        <v>0</v>
      </c>
      <c r="AC1200">
        <v>7</v>
      </c>
      <c r="AD1200" t="s">
        <v>32</v>
      </c>
      <c r="AE1200" t="s">
        <v>32</v>
      </c>
      <c r="AF1200">
        <v>17</v>
      </c>
      <c r="AG1200">
        <v>17</v>
      </c>
      <c r="AH1200">
        <f t="shared" si="18"/>
        <v>0</v>
      </c>
    </row>
    <row r="1201" spans="2:51" x14ac:dyDescent="0.25">
      <c r="B1201">
        <v>31</v>
      </c>
      <c r="C1201" t="s">
        <v>29</v>
      </c>
      <c r="G1201" s="2">
        <v>43685</v>
      </c>
      <c r="H1201">
        <v>23</v>
      </c>
      <c r="I1201">
        <v>21</v>
      </c>
      <c r="L1201">
        <v>8</v>
      </c>
      <c r="M1201">
        <v>19</v>
      </c>
      <c r="N1201" t="s">
        <v>31</v>
      </c>
      <c r="O1201">
        <v>34.630000000000003</v>
      </c>
      <c r="Q1201">
        <v>140</v>
      </c>
      <c r="S1201">
        <v>267</v>
      </c>
      <c r="T1201">
        <v>279</v>
      </c>
      <c r="U1201">
        <v>228.66666670000001</v>
      </c>
      <c r="V1201">
        <v>5460617.4900000002</v>
      </c>
      <c r="W1201">
        <v>52</v>
      </c>
      <c r="X1201" s="1">
        <v>9.5200000000000003E-6</v>
      </c>
      <c r="Y1201">
        <v>0.37142857099999999</v>
      </c>
      <c r="Z1201">
        <v>0.227405248</v>
      </c>
      <c r="AA1201">
        <v>51</v>
      </c>
      <c r="AB1201">
        <v>0</v>
      </c>
      <c r="AC1201">
        <v>51</v>
      </c>
      <c r="AD1201" t="s">
        <v>32</v>
      </c>
      <c r="AE1201" t="s">
        <v>32</v>
      </c>
      <c r="AF1201">
        <v>52</v>
      </c>
      <c r="AG1201">
        <v>52</v>
      </c>
      <c r="AH1201">
        <f t="shared" si="18"/>
        <v>0</v>
      </c>
    </row>
    <row r="1202" spans="2:51" x14ac:dyDescent="0.25">
      <c r="B1202">
        <v>32</v>
      </c>
      <c r="C1202" t="s">
        <v>34</v>
      </c>
      <c r="G1202" s="2">
        <v>43685</v>
      </c>
      <c r="H1202">
        <v>23</v>
      </c>
      <c r="I1202">
        <v>21</v>
      </c>
      <c r="L1202">
        <v>8</v>
      </c>
      <c r="M1202">
        <v>19</v>
      </c>
      <c r="N1202" t="s">
        <v>31</v>
      </c>
      <c r="O1202">
        <v>143.68</v>
      </c>
      <c r="Q1202">
        <v>144</v>
      </c>
      <c r="S1202">
        <v>258</v>
      </c>
      <c r="T1202">
        <v>264</v>
      </c>
      <c r="U1202">
        <v>222</v>
      </c>
      <c r="V1202">
        <v>5135519.4740000004</v>
      </c>
      <c r="W1202">
        <v>96</v>
      </c>
      <c r="X1202" s="1">
        <v>1.8700000000000001E-5</v>
      </c>
      <c r="Y1202">
        <v>0.66666666699999999</v>
      </c>
      <c r="Z1202">
        <v>0.43243243199999998</v>
      </c>
      <c r="AA1202">
        <v>38</v>
      </c>
      <c r="AB1202">
        <v>0</v>
      </c>
      <c r="AC1202">
        <v>38</v>
      </c>
      <c r="AD1202" t="s">
        <v>32</v>
      </c>
      <c r="AE1202" t="s">
        <v>32</v>
      </c>
      <c r="AF1202">
        <v>96</v>
      </c>
      <c r="AG1202">
        <v>96</v>
      </c>
      <c r="AH1202">
        <f t="shared" si="18"/>
        <v>0</v>
      </c>
      <c r="AY1202" t="s">
        <v>75</v>
      </c>
    </row>
    <row r="1203" spans="2:51" x14ac:dyDescent="0.25">
      <c r="B1203">
        <v>33</v>
      </c>
      <c r="C1203" t="s">
        <v>29</v>
      </c>
      <c r="G1203" s="2">
        <v>43685</v>
      </c>
      <c r="H1203">
        <v>23</v>
      </c>
      <c r="I1203">
        <v>21</v>
      </c>
      <c r="L1203">
        <v>8</v>
      </c>
      <c r="M1203">
        <v>19</v>
      </c>
      <c r="N1203" t="s">
        <v>31</v>
      </c>
      <c r="O1203">
        <v>34.909999999999997</v>
      </c>
      <c r="Q1203">
        <v>183</v>
      </c>
      <c r="S1203">
        <v>210</v>
      </c>
      <c r="T1203">
        <v>204</v>
      </c>
      <c r="U1203">
        <v>199</v>
      </c>
      <c r="V1203">
        <v>4104864.3259999999</v>
      </c>
      <c r="W1203">
        <v>46</v>
      </c>
      <c r="X1203" s="1">
        <v>1.5099999999999999E-5</v>
      </c>
      <c r="Y1203">
        <v>0.33879781399999997</v>
      </c>
      <c r="Z1203">
        <v>0.31155778899999997</v>
      </c>
      <c r="AA1203">
        <v>62</v>
      </c>
      <c r="AB1203">
        <v>0</v>
      </c>
      <c r="AC1203">
        <v>62</v>
      </c>
      <c r="AD1203" t="s">
        <v>35</v>
      </c>
      <c r="AE1203" t="s">
        <v>35</v>
      </c>
      <c r="AF1203">
        <v>62</v>
      </c>
      <c r="AG1203">
        <v>62</v>
      </c>
      <c r="AH1203">
        <f t="shared" si="18"/>
        <v>0</v>
      </c>
    </row>
    <row r="1204" spans="2:51" x14ac:dyDescent="0.25">
      <c r="B1204">
        <v>34</v>
      </c>
      <c r="C1204" t="s">
        <v>34</v>
      </c>
      <c r="G1204" s="2">
        <v>43685</v>
      </c>
      <c r="H1204">
        <v>23</v>
      </c>
      <c r="I1204">
        <v>21</v>
      </c>
      <c r="L1204">
        <v>8</v>
      </c>
      <c r="M1204">
        <v>19</v>
      </c>
      <c r="N1204" t="s">
        <v>31</v>
      </c>
      <c r="O1204">
        <v>20.96</v>
      </c>
      <c r="Q1204">
        <v>103</v>
      </c>
      <c r="S1204">
        <v>119</v>
      </c>
      <c r="T1204">
        <v>93</v>
      </c>
      <c r="U1204">
        <v>105</v>
      </c>
      <c r="V1204">
        <v>596850.26379999996</v>
      </c>
      <c r="W1204">
        <v>18</v>
      </c>
      <c r="X1204" s="1">
        <v>3.0199999999999999E-5</v>
      </c>
      <c r="Y1204">
        <v>0.17475728200000001</v>
      </c>
      <c r="Z1204">
        <v>0.171428571</v>
      </c>
      <c r="AA1204">
        <v>9</v>
      </c>
      <c r="AB1204">
        <v>0</v>
      </c>
      <c r="AC1204">
        <v>9</v>
      </c>
      <c r="AD1204" t="s">
        <v>32</v>
      </c>
      <c r="AE1204" t="s">
        <v>32</v>
      </c>
      <c r="AF1204">
        <v>18</v>
      </c>
      <c r="AG1204">
        <v>18</v>
      </c>
      <c r="AH1204">
        <f t="shared" si="18"/>
        <v>0</v>
      </c>
    </row>
    <row r="1205" spans="2:51" x14ac:dyDescent="0.25">
      <c r="B1205">
        <v>35</v>
      </c>
      <c r="C1205" t="s">
        <v>34</v>
      </c>
      <c r="G1205" s="2">
        <v>43685</v>
      </c>
      <c r="H1205">
        <v>23</v>
      </c>
      <c r="I1205">
        <v>21</v>
      </c>
      <c r="L1205">
        <v>8</v>
      </c>
      <c r="M1205">
        <v>19</v>
      </c>
      <c r="N1205" t="s">
        <v>31</v>
      </c>
      <c r="O1205">
        <v>59.79</v>
      </c>
      <c r="Q1205">
        <v>214</v>
      </c>
      <c r="S1205">
        <v>109</v>
      </c>
      <c r="T1205">
        <v>298</v>
      </c>
      <c r="U1205">
        <v>207</v>
      </c>
      <c r="V1205">
        <v>3639609.5079999999</v>
      </c>
      <c r="W1205">
        <v>59</v>
      </c>
      <c r="X1205" s="1">
        <v>1.6799999999999998E-5</v>
      </c>
      <c r="Y1205">
        <v>0.285046729</v>
      </c>
      <c r="Z1205">
        <v>0.29468599000000001</v>
      </c>
      <c r="AA1205">
        <v>61</v>
      </c>
      <c r="AB1205">
        <v>0</v>
      </c>
      <c r="AC1205">
        <v>61</v>
      </c>
      <c r="AD1205" t="s">
        <v>35</v>
      </c>
      <c r="AE1205" t="s">
        <v>35</v>
      </c>
      <c r="AF1205">
        <v>61</v>
      </c>
      <c r="AG1205">
        <v>61</v>
      </c>
      <c r="AH1205">
        <f t="shared" si="18"/>
        <v>0</v>
      </c>
      <c r="AY1205" t="s">
        <v>74</v>
      </c>
    </row>
    <row r="1206" spans="2:51" x14ac:dyDescent="0.25">
      <c r="B1206">
        <v>36</v>
      </c>
      <c r="C1206" t="s">
        <v>30</v>
      </c>
      <c r="G1206" s="2">
        <v>43685</v>
      </c>
      <c r="H1206">
        <v>23</v>
      </c>
      <c r="I1206">
        <v>21</v>
      </c>
      <c r="L1206">
        <v>8</v>
      </c>
      <c r="M1206">
        <v>19</v>
      </c>
      <c r="N1206" t="s">
        <v>31</v>
      </c>
      <c r="O1206">
        <v>44.86</v>
      </c>
      <c r="Q1206">
        <v>160</v>
      </c>
      <c r="S1206">
        <v>206</v>
      </c>
      <c r="T1206">
        <v>143</v>
      </c>
      <c r="U1206">
        <v>169.66666670000001</v>
      </c>
      <c r="V1206">
        <v>2467865.5529999998</v>
      </c>
      <c r="W1206">
        <v>40</v>
      </c>
      <c r="X1206" s="1">
        <v>1.6200000000000001E-5</v>
      </c>
      <c r="Y1206">
        <v>0.25</v>
      </c>
      <c r="Z1206">
        <v>0.23575638500000001</v>
      </c>
      <c r="AA1206">
        <v>9</v>
      </c>
      <c r="AB1206">
        <v>0</v>
      </c>
      <c r="AC1206">
        <v>9</v>
      </c>
      <c r="AD1206" t="s">
        <v>32</v>
      </c>
      <c r="AE1206" t="s">
        <v>32</v>
      </c>
      <c r="AF1206">
        <v>40</v>
      </c>
      <c r="AG1206">
        <v>40</v>
      </c>
      <c r="AH1206">
        <f t="shared" si="18"/>
        <v>0</v>
      </c>
    </row>
    <row r="1207" spans="2:51" x14ac:dyDescent="0.25">
      <c r="B1207">
        <v>37</v>
      </c>
      <c r="C1207" t="s">
        <v>30</v>
      </c>
      <c r="G1207" s="2">
        <v>43685</v>
      </c>
      <c r="H1207">
        <v>23</v>
      </c>
      <c r="I1207">
        <v>21</v>
      </c>
      <c r="L1207">
        <v>8</v>
      </c>
      <c r="M1207">
        <v>19</v>
      </c>
      <c r="N1207" t="s">
        <v>31</v>
      </c>
      <c r="O1207">
        <v>43.53</v>
      </c>
      <c r="Q1207">
        <v>176</v>
      </c>
      <c r="S1207">
        <v>190</v>
      </c>
      <c r="T1207">
        <v>206</v>
      </c>
      <c r="U1207">
        <v>190.66666670000001</v>
      </c>
      <c r="V1207">
        <v>3606880.423</v>
      </c>
      <c r="W1207">
        <v>33</v>
      </c>
      <c r="X1207" s="1">
        <v>9.1500000000000005E-6</v>
      </c>
      <c r="Y1207">
        <v>0.1875</v>
      </c>
      <c r="Z1207">
        <v>0.17307692299999999</v>
      </c>
      <c r="AA1207">
        <v>29</v>
      </c>
      <c r="AB1207">
        <v>0</v>
      </c>
      <c r="AC1207">
        <v>29</v>
      </c>
      <c r="AD1207" t="s">
        <v>32</v>
      </c>
      <c r="AE1207" t="s">
        <v>32</v>
      </c>
      <c r="AF1207">
        <v>33</v>
      </c>
      <c r="AG1207">
        <v>33</v>
      </c>
      <c r="AH1207">
        <f t="shared" si="18"/>
        <v>0</v>
      </c>
    </row>
    <row r="1208" spans="2:51" x14ac:dyDescent="0.25">
      <c r="B1208">
        <v>38</v>
      </c>
      <c r="C1208" t="s">
        <v>29</v>
      </c>
      <c r="G1208" s="2">
        <v>43685</v>
      </c>
      <c r="H1208">
        <v>23</v>
      </c>
      <c r="I1208">
        <v>21</v>
      </c>
      <c r="L1208">
        <v>8</v>
      </c>
      <c r="M1208">
        <v>19</v>
      </c>
      <c r="N1208" t="s">
        <v>31</v>
      </c>
      <c r="O1208">
        <v>27.78</v>
      </c>
      <c r="Q1208">
        <v>97</v>
      </c>
      <c r="S1208">
        <v>107</v>
      </c>
      <c r="T1208">
        <v>77</v>
      </c>
      <c r="U1208">
        <v>93.666666669999998</v>
      </c>
      <c r="V1208">
        <v>418450.88679999998</v>
      </c>
      <c r="W1208">
        <v>19</v>
      </c>
      <c r="X1208" s="1">
        <v>4.5399999999999999E-5</v>
      </c>
      <c r="Y1208">
        <v>0.19587628900000001</v>
      </c>
      <c r="Z1208">
        <v>0.20284697500000001</v>
      </c>
      <c r="AA1208">
        <v>6</v>
      </c>
      <c r="AB1208">
        <v>0</v>
      </c>
      <c r="AC1208">
        <v>6</v>
      </c>
      <c r="AD1208" t="s">
        <v>32</v>
      </c>
      <c r="AE1208" t="s">
        <v>32</v>
      </c>
      <c r="AF1208">
        <v>19</v>
      </c>
      <c r="AG1208">
        <v>19</v>
      </c>
      <c r="AH1208">
        <f t="shared" si="18"/>
        <v>0</v>
      </c>
    </row>
    <row r="1209" spans="2:51" x14ac:dyDescent="0.25">
      <c r="B1209">
        <v>39</v>
      </c>
      <c r="C1209" t="s">
        <v>34</v>
      </c>
      <c r="G1209" s="2">
        <v>43685</v>
      </c>
      <c r="H1209">
        <v>23</v>
      </c>
      <c r="I1209">
        <v>21</v>
      </c>
      <c r="L1209">
        <v>8</v>
      </c>
      <c r="M1209">
        <v>19</v>
      </c>
      <c r="N1209" t="s">
        <v>31</v>
      </c>
      <c r="O1209">
        <v>55.93</v>
      </c>
      <c r="Q1209">
        <v>218</v>
      </c>
      <c r="S1209">
        <v>215</v>
      </c>
      <c r="T1209">
        <v>236</v>
      </c>
      <c r="U1209">
        <v>223</v>
      </c>
      <c r="V1209">
        <v>5791688.716</v>
      </c>
      <c r="W1209">
        <v>47</v>
      </c>
      <c r="X1209" s="1">
        <v>8.1200000000000002E-6</v>
      </c>
      <c r="Y1209">
        <v>0.21559633</v>
      </c>
      <c r="Z1209">
        <v>0.210762332</v>
      </c>
      <c r="AA1209">
        <v>22</v>
      </c>
      <c r="AB1209">
        <v>0</v>
      </c>
      <c r="AC1209">
        <v>22</v>
      </c>
      <c r="AD1209" t="s">
        <v>32</v>
      </c>
      <c r="AE1209" t="s">
        <v>32</v>
      </c>
      <c r="AF1209">
        <v>47</v>
      </c>
      <c r="AG1209">
        <v>47</v>
      </c>
      <c r="AH1209">
        <f t="shared" si="18"/>
        <v>0</v>
      </c>
      <c r="AY1209" t="s">
        <v>74</v>
      </c>
    </row>
    <row r="1210" spans="2:51" x14ac:dyDescent="0.25">
      <c r="B1210">
        <v>40</v>
      </c>
      <c r="C1210" t="s">
        <v>29</v>
      </c>
      <c r="G1210" s="2">
        <v>43685</v>
      </c>
      <c r="H1210">
        <v>23</v>
      </c>
      <c r="I1210">
        <v>21</v>
      </c>
      <c r="L1210">
        <v>8</v>
      </c>
      <c r="M1210">
        <v>19</v>
      </c>
      <c r="N1210" t="s">
        <v>31</v>
      </c>
      <c r="O1210">
        <v>50.16</v>
      </c>
      <c r="Q1210">
        <v>221</v>
      </c>
      <c r="S1210">
        <v>224</v>
      </c>
      <c r="T1210">
        <v>238</v>
      </c>
      <c r="U1210">
        <v>227.66666670000001</v>
      </c>
      <c r="V1210">
        <v>6169010.4309999999</v>
      </c>
      <c r="W1210">
        <v>37</v>
      </c>
      <c r="X1210" s="1">
        <v>6.0000000000000002E-6</v>
      </c>
      <c r="Y1210">
        <v>0.167420814</v>
      </c>
      <c r="Z1210">
        <v>0.162518302</v>
      </c>
      <c r="AA1210">
        <v>27</v>
      </c>
      <c r="AB1210">
        <v>0</v>
      </c>
      <c r="AC1210">
        <v>27</v>
      </c>
      <c r="AD1210" t="s">
        <v>32</v>
      </c>
      <c r="AE1210" t="s">
        <v>32</v>
      </c>
      <c r="AF1210">
        <v>37</v>
      </c>
      <c r="AG1210">
        <v>37</v>
      </c>
      <c r="AH1210">
        <f t="shared" si="18"/>
        <v>0</v>
      </c>
      <c r="AY1210" t="s">
        <v>74</v>
      </c>
    </row>
    <row r="1211" spans="2:51" x14ac:dyDescent="0.25">
      <c r="B1211">
        <v>41</v>
      </c>
      <c r="C1211" t="s">
        <v>29</v>
      </c>
      <c r="G1211" s="2">
        <v>43685</v>
      </c>
      <c r="H1211">
        <v>23</v>
      </c>
      <c r="I1211">
        <v>21</v>
      </c>
      <c r="L1211">
        <v>8</v>
      </c>
      <c r="M1211">
        <v>19</v>
      </c>
      <c r="N1211" t="s">
        <v>31</v>
      </c>
      <c r="O1211">
        <v>11.46</v>
      </c>
      <c r="Q1211">
        <v>171</v>
      </c>
      <c r="S1211">
        <v>204</v>
      </c>
      <c r="T1211">
        <v>239</v>
      </c>
      <c r="U1211">
        <v>204.66666670000001</v>
      </c>
      <c r="V1211">
        <v>4365383.818</v>
      </c>
      <c r="W1211">
        <v>35</v>
      </c>
      <c r="X1211" s="1">
        <v>9.1600000000000004E-6</v>
      </c>
      <c r="Y1211">
        <v>0.233918129</v>
      </c>
      <c r="Z1211">
        <v>0.195439739</v>
      </c>
      <c r="AA1211">
        <v>40</v>
      </c>
      <c r="AB1211">
        <v>0</v>
      </c>
      <c r="AC1211">
        <v>40</v>
      </c>
      <c r="AD1211" t="s">
        <v>35</v>
      </c>
      <c r="AE1211" t="s">
        <v>35</v>
      </c>
      <c r="AF1211">
        <v>40</v>
      </c>
      <c r="AG1211">
        <v>40</v>
      </c>
      <c r="AH1211">
        <f t="shared" si="18"/>
        <v>0</v>
      </c>
    </row>
    <row r="1212" spans="2:51" x14ac:dyDescent="0.25">
      <c r="B1212">
        <v>42</v>
      </c>
      <c r="C1212" t="s">
        <v>30</v>
      </c>
      <c r="G1212" s="2">
        <v>43685</v>
      </c>
      <c r="H1212">
        <v>23</v>
      </c>
      <c r="I1212">
        <v>21</v>
      </c>
      <c r="L1212">
        <v>8</v>
      </c>
      <c r="M1212">
        <v>19</v>
      </c>
      <c r="N1212" t="s">
        <v>31</v>
      </c>
      <c r="O1212">
        <v>32.33</v>
      </c>
      <c r="Q1212">
        <v>79</v>
      </c>
      <c r="S1212">
        <v>58</v>
      </c>
      <c r="T1212">
        <v>98</v>
      </c>
      <c r="U1212">
        <v>78.333333330000002</v>
      </c>
      <c r="V1212">
        <v>235114.5012</v>
      </c>
      <c r="W1212">
        <v>9</v>
      </c>
      <c r="X1212" s="1">
        <v>3.8300000000000003E-5</v>
      </c>
      <c r="Y1212">
        <v>0.113924051</v>
      </c>
      <c r="Z1212">
        <v>0.114893617</v>
      </c>
      <c r="AA1212">
        <v>4</v>
      </c>
      <c r="AB1212">
        <v>0</v>
      </c>
      <c r="AC1212">
        <v>4</v>
      </c>
      <c r="AD1212" t="s">
        <v>32</v>
      </c>
      <c r="AE1212" t="s">
        <v>32</v>
      </c>
      <c r="AF1212">
        <v>9</v>
      </c>
      <c r="AG1212">
        <v>9</v>
      </c>
      <c r="AH1212">
        <f t="shared" si="18"/>
        <v>0</v>
      </c>
    </row>
    <row r="1213" spans="2:51" x14ac:dyDescent="0.25">
      <c r="B1213">
        <v>44</v>
      </c>
      <c r="C1213" t="s">
        <v>34</v>
      </c>
      <c r="G1213" s="2">
        <v>43685</v>
      </c>
      <c r="H1213">
        <v>23</v>
      </c>
      <c r="I1213">
        <v>21</v>
      </c>
      <c r="L1213">
        <v>8</v>
      </c>
      <c r="M1213">
        <v>19</v>
      </c>
      <c r="N1213" t="s">
        <v>31</v>
      </c>
      <c r="O1213">
        <v>64.19</v>
      </c>
      <c r="Q1213">
        <v>230</v>
      </c>
      <c r="S1213">
        <v>404</v>
      </c>
      <c r="T1213">
        <v>372</v>
      </c>
      <c r="U1213">
        <v>335.33333329999999</v>
      </c>
      <c r="V1213">
        <v>18098825.649999999</v>
      </c>
      <c r="W1213">
        <v>122</v>
      </c>
      <c r="X1213" s="1">
        <v>6.7399999999999998E-6</v>
      </c>
      <c r="Y1213">
        <v>0.53043478300000002</v>
      </c>
      <c r="Z1213">
        <v>0.36381709699999998</v>
      </c>
      <c r="AA1213">
        <v>36</v>
      </c>
      <c r="AB1213">
        <v>0</v>
      </c>
      <c r="AC1213">
        <v>36</v>
      </c>
      <c r="AD1213" t="s">
        <v>32</v>
      </c>
      <c r="AE1213" t="s">
        <v>32</v>
      </c>
      <c r="AF1213">
        <v>122</v>
      </c>
      <c r="AG1213">
        <v>122</v>
      </c>
      <c r="AH1213">
        <f t="shared" si="18"/>
        <v>0</v>
      </c>
    </row>
    <row r="1214" spans="2:51" x14ac:dyDescent="0.25">
      <c r="B1214">
        <v>45</v>
      </c>
      <c r="C1214" t="s">
        <v>34</v>
      </c>
      <c r="F1214" t="s">
        <v>71</v>
      </c>
      <c r="G1214" s="2">
        <v>43685</v>
      </c>
      <c r="H1214">
        <v>23</v>
      </c>
      <c r="I1214">
        <v>21</v>
      </c>
      <c r="L1214">
        <v>8</v>
      </c>
      <c r="M1214">
        <v>19</v>
      </c>
      <c r="N1214" t="s">
        <v>31</v>
      </c>
      <c r="O1214">
        <v>50.12</v>
      </c>
      <c r="Q1214">
        <v>145</v>
      </c>
      <c r="S1214">
        <v>250</v>
      </c>
      <c r="T1214">
        <v>260</v>
      </c>
      <c r="U1214">
        <v>218.33333329999999</v>
      </c>
      <c r="V1214">
        <v>4934914.2920000004</v>
      </c>
      <c r="W1214">
        <v>51</v>
      </c>
      <c r="X1214" s="1">
        <v>1.03E-5</v>
      </c>
      <c r="Y1214">
        <v>0.35172413800000002</v>
      </c>
      <c r="Z1214">
        <v>0.23358778599999999</v>
      </c>
      <c r="AA1214">
        <v>19</v>
      </c>
      <c r="AB1214">
        <v>0</v>
      </c>
      <c r="AC1214">
        <v>19</v>
      </c>
      <c r="AD1214" t="s">
        <v>32</v>
      </c>
      <c r="AE1214" t="s">
        <v>32</v>
      </c>
      <c r="AF1214">
        <v>51</v>
      </c>
      <c r="AG1214">
        <v>51</v>
      </c>
      <c r="AH1214">
        <f t="shared" ref="AH1214:AH1277" si="19">(AB1214/AG1214)*100</f>
        <v>0</v>
      </c>
    </row>
    <row r="1215" spans="2:51" x14ac:dyDescent="0.25">
      <c r="B1215">
        <v>46</v>
      </c>
      <c r="C1215" t="s">
        <v>29</v>
      </c>
      <c r="G1215" s="2">
        <v>43685</v>
      </c>
      <c r="H1215">
        <v>23</v>
      </c>
      <c r="I1215">
        <v>21</v>
      </c>
      <c r="L1215">
        <v>8</v>
      </c>
      <c r="M1215">
        <v>19</v>
      </c>
      <c r="N1215" t="s">
        <v>31</v>
      </c>
      <c r="O1215">
        <v>16.399999999999999</v>
      </c>
      <c r="Q1215">
        <v>70</v>
      </c>
      <c r="S1215">
        <v>90</v>
      </c>
      <c r="T1215">
        <v>100</v>
      </c>
      <c r="U1215">
        <v>86.666666669999998</v>
      </c>
      <c r="V1215">
        <v>329866.95</v>
      </c>
      <c r="W1215">
        <v>13</v>
      </c>
      <c r="X1215" s="1">
        <v>3.9400000000000002E-5</v>
      </c>
      <c r="Y1215">
        <v>0.18571428600000001</v>
      </c>
      <c r="Z1215">
        <v>0.15</v>
      </c>
      <c r="AA1215">
        <v>3</v>
      </c>
      <c r="AB1215">
        <v>0</v>
      </c>
      <c r="AC1215">
        <v>3</v>
      </c>
      <c r="AD1215" t="s">
        <v>32</v>
      </c>
      <c r="AE1215" t="s">
        <v>32</v>
      </c>
      <c r="AF1215">
        <v>13</v>
      </c>
      <c r="AG1215">
        <v>13</v>
      </c>
      <c r="AH1215">
        <f t="shared" si="19"/>
        <v>0</v>
      </c>
    </row>
    <row r="1216" spans="2:51" x14ac:dyDescent="0.25">
      <c r="B1216">
        <v>47</v>
      </c>
      <c r="C1216" t="s">
        <v>29</v>
      </c>
      <c r="G1216" s="2">
        <v>43685</v>
      </c>
      <c r="H1216">
        <v>23</v>
      </c>
      <c r="I1216">
        <v>21</v>
      </c>
      <c r="L1216">
        <v>8</v>
      </c>
      <c r="M1216">
        <v>19</v>
      </c>
      <c r="N1216" t="s">
        <v>31</v>
      </c>
      <c r="O1216">
        <v>58.76</v>
      </c>
      <c r="Q1216">
        <v>157</v>
      </c>
      <c r="S1216">
        <v>263</v>
      </c>
      <c r="T1216">
        <v>327</v>
      </c>
      <c r="U1216">
        <v>249</v>
      </c>
      <c r="V1216">
        <v>7069706.9019999998</v>
      </c>
      <c r="W1216">
        <v>132</v>
      </c>
      <c r="X1216" s="1">
        <v>1.8700000000000001E-5</v>
      </c>
      <c r="Y1216">
        <v>0.84076433100000003</v>
      </c>
      <c r="Z1216">
        <v>0.53012048199999995</v>
      </c>
      <c r="AA1216">
        <v>51</v>
      </c>
      <c r="AB1216">
        <v>0</v>
      </c>
      <c r="AC1216">
        <v>51</v>
      </c>
      <c r="AD1216" t="s">
        <v>32</v>
      </c>
      <c r="AE1216" t="s">
        <v>32</v>
      </c>
      <c r="AF1216">
        <v>132</v>
      </c>
      <c r="AG1216">
        <v>132</v>
      </c>
      <c r="AH1216">
        <f t="shared" si="19"/>
        <v>0</v>
      </c>
    </row>
    <row r="1217" spans="2:51" x14ac:dyDescent="0.25">
      <c r="B1217">
        <v>48</v>
      </c>
      <c r="C1217" t="s">
        <v>30</v>
      </c>
      <c r="G1217" s="2">
        <v>43685</v>
      </c>
      <c r="H1217">
        <v>23</v>
      </c>
      <c r="I1217">
        <v>21</v>
      </c>
      <c r="L1217">
        <v>8</v>
      </c>
      <c r="M1217">
        <v>19</v>
      </c>
      <c r="N1217" t="s">
        <v>31</v>
      </c>
      <c r="O1217">
        <v>25.38</v>
      </c>
      <c r="Q1217">
        <v>85</v>
      </c>
      <c r="S1217">
        <v>54</v>
      </c>
      <c r="T1217">
        <v>51</v>
      </c>
      <c r="U1217">
        <v>63.333333330000002</v>
      </c>
      <c r="V1217">
        <v>122569.1339</v>
      </c>
      <c r="W1217">
        <v>17</v>
      </c>
      <c r="X1217">
        <v>1.3869699999999999E-4</v>
      </c>
      <c r="Y1217">
        <v>0.2</v>
      </c>
      <c r="Z1217">
        <v>0.26842105300000002</v>
      </c>
      <c r="AA1217">
        <v>7</v>
      </c>
      <c r="AB1217">
        <v>0</v>
      </c>
      <c r="AC1217">
        <v>7</v>
      </c>
      <c r="AD1217" t="s">
        <v>32</v>
      </c>
      <c r="AE1217" t="s">
        <v>32</v>
      </c>
      <c r="AF1217">
        <v>17</v>
      </c>
      <c r="AG1217">
        <v>17</v>
      </c>
      <c r="AH1217">
        <f t="shared" si="19"/>
        <v>0</v>
      </c>
      <c r="AY1217" t="s">
        <v>74</v>
      </c>
    </row>
    <row r="1218" spans="2:51" x14ac:dyDescent="0.25">
      <c r="B1218">
        <v>49</v>
      </c>
      <c r="C1218" t="s">
        <v>29</v>
      </c>
      <c r="G1218" s="2">
        <v>43685</v>
      </c>
      <c r="H1218">
        <v>23</v>
      </c>
      <c r="I1218">
        <v>21</v>
      </c>
      <c r="L1218">
        <v>8</v>
      </c>
      <c r="M1218">
        <v>19</v>
      </c>
      <c r="N1218" t="s">
        <v>31</v>
      </c>
      <c r="O1218">
        <v>41.58</v>
      </c>
      <c r="Q1218">
        <v>216</v>
      </c>
      <c r="S1218">
        <v>132</v>
      </c>
      <c r="T1218">
        <v>160</v>
      </c>
      <c r="U1218">
        <v>169.33333329999999</v>
      </c>
      <c r="V1218">
        <v>2388613.7089999998</v>
      </c>
      <c r="W1218">
        <v>18</v>
      </c>
      <c r="X1218" s="1">
        <v>8.3699999999999995E-6</v>
      </c>
      <c r="Y1218">
        <v>9.2592593000000001E-2</v>
      </c>
      <c r="Z1218">
        <v>0.11811023599999999</v>
      </c>
      <c r="AA1218">
        <v>20</v>
      </c>
      <c r="AB1218">
        <v>0</v>
      </c>
      <c r="AC1218">
        <v>20</v>
      </c>
      <c r="AD1218" t="s">
        <v>35</v>
      </c>
      <c r="AE1218" t="s">
        <v>35</v>
      </c>
      <c r="AF1218">
        <v>20</v>
      </c>
      <c r="AG1218">
        <v>20</v>
      </c>
      <c r="AH1218">
        <f t="shared" si="19"/>
        <v>0</v>
      </c>
    </row>
    <row r="1219" spans="2:51" x14ac:dyDescent="0.25">
      <c r="B1219">
        <v>50</v>
      </c>
      <c r="C1219" t="s">
        <v>29</v>
      </c>
      <c r="G1219" s="2">
        <v>43685</v>
      </c>
      <c r="H1219">
        <v>23</v>
      </c>
      <c r="I1219">
        <v>21</v>
      </c>
      <c r="L1219">
        <v>8</v>
      </c>
      <c r="M1219">
        <v>19</v>
      </c>
      <c r="N1219" t="s">
        <v>31</v>
      </c>
      <c r="O1219">
        <v>57.5</v>
      </c>
      <c r="Q1219">
        <v>202</v>
      </c>
      <c r="S1219">
        <v>348</v>
      </c>
      <c r="T1219">
        <v>264</v>
      </c>
      <c r="U1219">
        <v>271.33333329999999</v>
      </c>
      <c r="V1219">
        <v>9717013.2679999992</v>
      </c>
      <c r="W1219">
        <v>71</v>
      </c>
      <c r="X1219" s="1">
        <v>7.3100000000000003E-6</v>
      </c>
      <c r="Y1219">
        <v>0.351485149</v>
      </c>
      <c r="Z1219">
        <v>0.261670762</v>
      </c>
      <c r="AA1219">
        <v>40</v>
      </c>
      <c r="AB1219">
        <v>0</v>
      </c>
      <c r="AC1219">
        <v>40</v>
      </c>
      <c r="AD1219" t="s">
        <v>32</v>
      </c>
      <c r="AE1219" t="s">
        <v>32</v>
      </c>
      <c r="AF1219">
        <v>71</v>
      </c>
      <c r="AG1219">
        <v>71</v>
      </c>
      <c r="AH1219">
        <f t="shared" si="19"/>
        <v>0</v>
      </c>
    </row>
    <row r="1220" spans="2:51" x14ac:dyDescent="0.25">
      <c r="B1220">
        <v>51</v>
      </c>
      <c r="C1220" t="s">
        <v>30</v>
      </c>
      <c r="G1220" s="2">
        <v>43685</v>
      </c>
      <c r="H1220">
        <v>23</v>
      </c>
      <c r="I1220">
        <v>21</v>
      </c>
      <c r="L1220">
        <v>8</v>
      </c>
      <c r="M1220">
        <v>19</v>
      </c>
      <c r="N1220" t="s">
        <v>31</v>
      </c>
      <c r="O1220">
        <v>25.94</v>
      </c>
      <c r="Q1220">
        <v>138</v>
      </c>
      <c r="S1220">
        <v>124</v>
      </c>
      <c r="T1220">
        <v>91</v>
      </c>
      <c r="U1220">
        <v>117.66666669999999</v>
      </c>
      <c r="V1220">
        <v>815343.13589999999</v>
      </c>
      <c r="W1220">
        <v>10</v>
      </c>
      <c r="X1220" s="1">
        <v>1.2300000000000001E-5</v>
      </c>
      <c r="Y1220">
        <v>7.2463767999999998E-2</v>
      </c>
      <c r="Z1220">
        <v>8.4985835999999995E-2</v>
      </c>
      <c r="AA1220">
        <v>8</v>
      </c>
      <c r="AB1220">
        <v>0</v>
      </c>
      <c r="AC1220">
        <v>8</v>
      </c>
      <c r="AD1220" t="s">
        <v>32</v>
      </c>
      <c r="AE1220" t="s">
        <v>32</v>
      </c>
      <c r="AF1220">
        <v>10</v>
      </c>
      <c r="AG1220">
        <v>10</v>
      </c>
      <c r="AH1220">
        <f t="shared" si="19"/>
        <v>0</v>
      </c>
    </row>
    <row r="1221" spans="2:51" x14ac:dyDescent="0.25">
      <c r="B1221">
        <v>52</v>
      </c>
      <c r="C1221" t="s">
        <v>30</v>
      </c>
      <c r="G1221" s="2">
        <v>43685</v>
      </c>
      <c r="H1221">
        <v>23</v>
      </c>
      <c r="I1221">
        <v>21</v>
      </c>
      <c r="L1221">
        <v>8</v>
      </c>
      <c r="M1221">
        <v>19</v>
      </c>
      <c r="N1221" t="s">
        <v>31</v>
      </c>
      <c r="O1221">
        <v>35.49</v>
      </c>
      <c r="Q1221">
        <v>135</v>
      </c>
      <c r="S1221">
        <v>176</v>
      </c>
      <c r="T1221">
        <v>192</v>
      </c>
      <c r="U1221">
        <v>167.66666670000001</v>
      </c>
      <c r="V1221">
        <v>2388613.7089999998</v>
      </c>
      <c r="W1221">
        <v>45</v>
      </c>
      <c r="X1221" s="1">
        <v>1.88E-5</v>
      </c>
      <c r="Y1221">
        <v>0.33333333300000001</v>
      </c>
      <c r="Z1221">
        <v>0.26838966199999997</v>
      </c>
      <c r="AA1221">
        <v>12</v>
      </c>
      <c r="AB1221">
        <v>0</v>
      </c>
      <c r="AC1221">
        <v>12</v>
      </c>
      <c r="AD1221" t="s">
        <v>32</v>
      </c>
      <c r="AE1221" t="s">
        <v>32</v>
      </c>
      <c r="AF1221">
        <v>45</v>
      </c>
      <c r="AG1221">
        <v>45</v>
      </c>
      <c r="AH1221">
        <f t="shared" si="19"/>
        <v>0</v>
      </c>
    </row>
    <row r="1222" spans="2:51" x14ac:dyDescent="0.25">
      <c r="B1222">
        <v>53</v>
      </c>
      <c r="C1222" t="s">
        <v>29</v>
      </c>
      <c r="G1222" s="2">
        <v>43685</v>
      </c>
      <c r="H1222">
        <v>23</v>
      </c>
      <c r="I1222">
        <v>21</v>
      </c>
      <c r="L1222">
        <v>8</v>
      </c>
      <c r="M1222">
        <v>19</v>
      </c>
      <c r="N1222" t="s">
        <v>31</v>
      </c>
      <c r="O1222">
        <v>28.01</v>
      </c>
      <c r="Q1222">
        <v>96</v>
      </c>
      <c r="S1222">
        <v>89</v>
      </c>
      <c r="T1222">
        <v>112</v>
      </c>
      <c r="U1222">
        <v>99</v>
      </c>
      <c r="V1222">
        <v>501045.90590000001</v>
      </c>
      <c r="W1222">
        <v>21</v>
      </c>
      <c r="X1222" s="1">
        <v>4.1900000000000002E-5</v>
      </c>
      <c r="Y1222">
        <v>0.21875</v>
      </c>
      <c r="Z1222">
        <v>0.212121212</v>
      </c>
      <c r="AA1222">
        <v>5</v>
      </c>
      <c r="AB1222">
        <v>0</v>
      </c>
      <c r="AC1222">
        <v>5</v>
      </c>
      <c r="AD1222" t="s">
        <v>32</v>
      </c>
      <c r="AE1222" t="s">
        <v>32</v>
      </c>
      <c r="AF1222">
        <v>21</v>
      </c>
      <c r="AG1222">
        <v>21</v>
      </c>
      <c r="AH1222">
        <f t="shared" si="19"/>
        <v>0</v>
      </c>
    </row>
    <row r="1223" spans="2:51" x14ac:dyDescent="0.25">
      <c r="B1223">
        <v>54</v>
      </c>
      <c r="C1223" t="s">
        <v>29</v>
      </c>
      <c r="G1223" s="2">
        <v>43685</v>
      </c>
      <c r="H1223">
        <v>23</v>
      </c>
      <c r="I1223">
        <v>21</v>
      </c>
      <c r="L1223">
        <v>8</v>
      </c>
      <c r="M1223">
        <v>19</v>
      </c>
      <c r="N1223" t="s">
        <v>31</v>
      </c>
      <c r="O1223">
        <v>26.18</v>
      </c>
      <c r="Q1223">
        <v>100</v>
      </c>
      <c r="S1223">
        <v>80</v>
      </c>
      <c r="T1223">
        <v>90</v>
      </c>
      <c r="U1223">
        <v>90</v>
      </c>
      <c r="V1223">
        <v>376990.8</v>
      </c>
      <c r="W1223">
        <v>13</v>
      </c>
      <c r="X1223" s="1">
        <v>3.4499999999999998E-5</v>
      </c>
      <c r="Y1223">
        <v>0.13</v>
      </c>
      <c r="Z1223">
        <v>0.14444444400000001</v>
      </c>
      <c r="AA1223">
        <v>4</v>
      </c>
      <c r="AB1223">
        <v>0</v>
      </c>
      <c r="AC1223">
        <v>4</v>
      </c>
      <c r="AD1223" t="s">
        <v>32</v>
      </c>
      <c r="AE1223" t="s">
        <v>32</v>
      </c>
      <c r="AF1223">
        <v>13</v>
      </c>
      <c r="AG1223">
        <v>13</v>
      </c>
      <c r="AH1223">
        <f t="shared" si="19"/>
        <v>0</v>
      </c>
    </row>
    <row r="1224" spans="2:51" x14ac:dyDescent="0.25">
      <c r="B1224">
        <v>55</v>
      </c>
      <c r="C1224" t="s">
        <v>34</v>
      </c>
      <c r="G1224" s="2">
        <v>43685</v>
      </c>
      <c r="H1224">
        <v>23</v>
      </c>
      <c r="I1224">
        <v>21</v>
      </c>
      <c r="L1224">
        <v>8</v>
      </c>
      <c r="M1224">
        <v>19</v>
      </c>
      <c r="N1224" t="s">
        <v>31</v>
      </c>
      <c r="O1224">
        <v>72.73</v>
      </c>
      <c r="Q1224">
        <v>74</v>
      </c>
      <c r="S1224">
        <v>70</v>
      </c>
      <c r="T1224">
        <v>74</v>
      </c>
      <c r="U1224">
        <v>72.666666669999998</v>
      </c>
      <c r="V1224">
        <v>200705.71309999999</v>
      </c>
      <c r="W1224">
        <v>93</v>
      </c>
      <c r="X1224">
        <v>4.6336499999999998E-4</v>
      </c>
      <c r="Y1224">
        <v>1.256756757</v>
      </c>
      <c r="Z1224">
        <v>1.279816514</v>
      </c>
      <c r="AA1224">
        <v>10</v>
      </c>
      <c r="AB1224">
        <v>0</v>
      </c>
      <c r="AC1224">
        <v>10</v>
      </c>
      <c r="AD1224" t="s">
        <v>32</v>
      </c>
      <c r="AE1224" t="s">
        <v>32</v>
      </c>
      <c r="AF1224">
        <v>93</v>
      </c>
      <c r="AG1224">
        <v>93</v>
      </c>
      <c r="AH1224">
        <f t="shared" si="19"/>
        <v>0</v>
      </c>
    </row>
    <row r="1225" spans="2:51" x14ac:dyDescent="0.25">
      <c r="B1225">
        <v>56</v>
      </c>
      <c r="C1225" t="s">
        <v>30</v>
      </c>
      <c r="G1225" s="2">
        <v>43685</v>
      </c>
      <c r="H1225">
        <v>23</v>
      </c>
      <c r="I1225">
        <v>21</v>
      </c>
      <c r="L1225">
        <v>8</v>
      </c>
      <c r="M1225">
        <v>19</v>
      </c>
      <c r="N1225" t="s">
        <v>31</v>
      </c>
      <c r="O1225">
        <v>47.9</v>
      </c>
      <c r="Q1225">
        <v>197</v>
      </c>
      <c r="S1225">
        <v>251</v>
      </c>
      <c r="T1225">
        <v>277</v>
      </c>
      <c r="U1225">
        <v>241.66666670000001</v>
      </c>
      <c r="V1225">
        <v>7171631.5999999996</v>
      </c>
      <c r="W1225">
        <v>43</v>
      </c>
      <c r="X1225" s="1">
        <v>6.0000000000000002E-6</v>
      </c>
      <c r="Y1225">
        <v>0.21827411199999999</v>
      </c>
      <c r="Z1225">
        <v>0.17793103399999999</v>
      </c>
      <c r="AA1225">
        <v>17</v>
      </c>
      <c r="AB1225">
        <v>0</v>
      </c>
      <c r="AC1225">
        <v>17</v>
      </c>
      <c r="AD1225" t="s">
        <v>32</v>
      </c>
      <c r="AE1225" t="s">
        <v>32</v>
      </c>
      <c r="AF1225">
        <v>43</v>
      </c>
      <c r="AG1225">
        <v>43</v>
      </c>
      <c r="AH1225">
        <f t="shared" si="19"/>
        <v>0</v>
      </c>
    </row>
    <row r="1226" spans="2:51" x14ac:dyDescent="0.25">
      <c r="B1226">
        <v>57</v>
      </c>
      <c r="C1226" t="s">
        <v>30</v>
      </c>
      <c r="G1226" s="2">
        <v>43685</v>
      </c>
      <c r="H1226">
        <v>23</v>
      </c>
      <c r="I1226">
        <v>21</v>
      </c>
      <c r="L1226">
        <v>8</v>
      </c>
      <c r="M1226">
        <v>19</v>
      </c>
      <c r="N1226" t="s">
        <v>31</v>
      </c>
      <c r="O1226">
        <v>55.06</v>
      </c>
      <c r="Q1226">
        <v>128</v>
      </c>
      <c r="S1226">
        <v>278</v>
      </c>
      <c r="T1226">
        <v>279</v>
      </c>
      <c r="U1226">
        <v>228.33333329999999</v>
      </c>
      <c r="V1226">
        <v>5198250.7429999998</v>
      </c>
      <c r="W1226">
        <v>92</v>
      </c>
      <c r="X1226" s="1">
        <v>1.77E-5</v>
      </c>
      <c r="Y1226">
        <v>0.71875</v>
      </c>
      <c r="Z1226">
        <v>0.40291970799999999</v>
      </c>
      <c r="AA1226">
        <v>66</v>
      </c>
      <c r="AB1226">
        <v>0</v>
      </c>
      <c r="AC1226">
        <v>66</v>
      </c>
      <c r="AD1226" t="s">
        <v>32</v>
      </c>
      <c r="AE1226" t="s">
        <v>32</v>
      </c>
      <c r="AF1226">
        <v>92</v>
      </c>
      <c r="AG1226">
        <v>92</v>
      </c>
      <c r="AH1226">
        <f t="shared" si="19"/>
        <v>0</v>
      </c>
    </row>
    <row r="1227" spans="2:51" x14ac:dyDescent="0.25">
      <c r="B1227">
        <v>58</v>
      </c>
      <c r="C1227" t="s">
        <v>34</v>
      </c>
      <c r="G1227" s="2">
        <v>43685</v>
      </c>
      <c r="H1227">
        <v>23</v>
      </c>
      <c r="I1227">
        <v>21</v>
      </c>
      <c r="L1227">
        <v>8</v>
      </c>
      <c r="M1227">
        <v>19</v>
      </c>
      <c r="N1227" t="s">
        <v>31</v>
      </c>
      <c r="O1227">
        <v>59.06</v>
      </c>
      <c r="Q1227">
        <v>214</v>
      </c>
      <c r="S1227">
        <v>236</v>
      </c>
      <c r="T1227">
        <v>240</v>
      </c>
      <c r="U1227">
        <v>230</v>
      </c>
      <c r="V1227">
        <v>6346514.4539999999</v>
      </c>
      <c r="W1227">
        <v>68</v>
      </c>
      <c r="X1227" s="1">
        <v>1.0699999999999999E-5</v>
      </c>
      <c r="Y1227">
        <v>0.31775700899999998</v>
      </c>
      <c r="Z1227">
        <v>0.29565217399999999</v>
      </c>
      <c r="AA1227">
        <v>47</v>
      </c>
      <c r="AB1227">
        <v>0</v>
      </c>
      <c r="AC1227">
        <v>47</v>
      </c>
      <c r="AD1227" t="s">
        <v>32</v>
      </c>
      <c r="AE1227" t="s">
        <v>32</v>
      </c>
      <c r="AF1227">
        <v>68</v>
      </c>
      <c r="AG1227">
        <v>68</v>
      </c>
      <c r="AH1227">
        <f t="shared" si="19"/>
        <v>0</v>
      </c>
    </row>
    <row r="1228" spans="2:51" x14ac:dyDescent="0.25">
      <c r="B1228">
        <v>59</v>
      </c>
      <c r="C1228" t="s">
        <v>29</v>
      </c>
      <c r="G1228" s="2">
        <v>43685</v>
      </c>
      <c r="H1228">
        <v>23</v>
      </c>
      <c r="I1228">
        <v>21</v>
      </c>
      <c r="L1228">
        <v>8</v>
      </c>
      <c r="M1228">
        <v>19</v>
      </c>
      <c r="N1228" t="s">
        <v>31</v>
      </c>
      <c r="O1228">
        <v>61.48</v>
      </c>
      <c r="Q1228">
        <v>101</v>
      </c>
      <c r="S1228">
        <v>307</v>
      </c>
      <c r="T1228">
        <v>295</v>
      </c>
      <c r="U1228">
        <v>234.33333329999999</v>
      </c>
      <c r="V1228">
        <v>4789387.9890000001</v>
      </c>
      <c r="W1228">
        <v>66</v>
      </c>
      <c r="X1228" s="1">
        <v>1.38E-5</v>
      </c>
      <c r="Y1228">
        <v>0.65346534700000003</v>
      </c>
      <c r="Z1228">
        <v>0.281650071</v>
      </c>
      <c r="AA1228">
        <v>54</v>
      </c>
      <c r="AB1228">
        <v>0</v>
      </c>
      <c r="AC1228">
        <v>54</v>
      </c>
      <c r="AD1228" t="s">
        <v>32</v>
      </c>
      <c r="AE1228" t="s">
        <v>32</v>
      </c>
      <c r="AF1228">
        <v>66</v>
      </c>
      <c r="AG1228">
        <v>66</v>
      </c>
      <c r="AH1228">
        <f t="shared" si="19"/>
        <v>0</v>
      </c>
      <c r="AY1228" t="s">
        <v>74</v>
      </c>
    </row>
    <row r="1229" spans="2:51" x14ac:dyDescent="0.25">
      <c r="B1229">
        <v>60</v>
      </c>
      <c r="C1229" t="s">
        <v>34</v>
      </c>
      <c r="G1229" s="2">
        <v>43685</v>
      </c>
      <c r="H1229">
        <v>23</v>
      </c>
      <c r="I1229">
        <v>21</v>
      </c>
      <c r="L1229">
        <v>8</v>
      </c>
      <c r="M1229">
        <v>19</v>
      </c>
      <c r="N1229" t="s">
        <v>31</v>
      </c>
      <c r="O1229">
        <v>63.46</v>
      </c>
      <c r="Q1229">
        <v>196</v>
      </c>
      <c r="S1229">
        <v>253</v>
      </c>
      <c r="T1229">
        <v>180</v>
      </c>
      <c r="U1229">
        <v>209.66666670000001</v>
      </c>
      <c r="V1229">
        <v>4673554.9479999999</v>
      </c>
      <c r="W1229">
        <v>175</v>
      </c>
      <c r="X1229" s="1">
        <v>3.7400000000000001E-5</v>
      </c>
      <c r="Y1229">
        <v>0.89285714299999996</v>
      </c>
      <c r="Z1229">
        <v>0.83465818800000002</v>
      </c>
      <c r="AA1229">
        <v>21</v>
      </c>
      <c r="AB1229">
        <v>0</v>
      </c>
      <c r="AC1229">
        <v>21</v>
      </c>
      <c r="AD1229" t="s">
        <v>32</v>
      </c>
      <c r="AE1229" t="s">
        <v>32</v>
      </c>
      <c r="AF1229">
        <v>175</v>
      </c>
      <c r="AG1229">
        <v>175</v>
      </c>
      <c r="AH1229">
        <f t="shared" si="19"/>
        <v>0</v>
      </c>
    </row>
    <row r="1230" spans="2:51" x14ac:dyDescent="0.25">
      <c r="B1230">
        <v>61</v>
      </c>
      <c r="C1230" t="s">
        <v>30</v>
      </c>
      <c r="F1230" t="s">
        <v>71</v>
      </c>
      <c r="G1230" s="2">
        <v>43685</v>
      </c>
      <c r="H1230">
        <v>23</v>
      </c>
      <c r="I1230">
        <v>21</v>
      </c>
      <c r="L1230">
        <v>8</v>
      </c>
      <c r="M1230">
        <v>19</v>
      </c>
      <c r="N1230" t="s">
        <v>31</v>
      </c>
      <c r="O1230">
        <v>42.39</v>
      </c>
      <c r="Q1230">
        <v>135</v>
      </c>
      <c r="S1230">
        <v>245</v>
      </c>
      <c r="T1230">
        <v>260</v>
      </c>
      <c r="U1230">
        <v>213.33333329999999</v>
      </c>
      <c r="V1230">
        <v>4502683.8679999998</v>
      </c>
      <c r="W1230">
        <v>42</v>
      </c>
      <c r="X1230" s="1">
        <v>9.3300000000000005E-6</v>
      </c>
      <c r="Y1230">
        <v>0.311111111</v>
      </c>
      <c r="Z1230">
        <v>0.19687499999999999</v>
      </c>
      <c r="AA1230">
        <v>14</v>
      </c>
      <c r="AB1230">
        <v>0</v>
      </c>
      <c r="AC1230">
        <v>14</v>
      </c>
      <c r="AD1230" t="s">
        <v>32</v>
      </c>
      <c r="AE1230" t="s">
        <v>32</v>
      </c>
      <c r="AF1230">
        <v>42</v>
      </c>
      <c r="AG1230">
        <v>42</v>
      </c>
      <c r="AH1230">
        <f t="shared" si="19"/>
        <v>0</v>
      </c>
    </row>
    <row r="1231" spans="2:51" x14ac:dyDescent="0.25">
      <c r="B1231">
        <v>62</v>
      </c>
      <c r="C1231" t="s">
        <v>34</v>
      </c>
      <c r="G1231" s="2">
        <v>43685</v>
      </c>
      <c r="H1231">
        <v>23</v>
      </c>
      <c r="I1231">
        <v>21</v>
      </c>
      <c r="L1231">
        <v>8</v>
      </c>
      <c r="M1231">
        <v>19</v>
      </c>
      <c r="N1231" t="s">
        <v>31</v>
      </c>
      <c r="O1231">
        <v>58.17</v>
      </c>
      <c r="Q1231">
        <v>140</v>
      </c>
      <c r="S1231">
        <v>270</v>
      </c>
      <c r="T1231">
        <v>230</v>
      </c>
      <c r="U1231">
        <v>213.33333329999999</v>
      </c>
      <c r="V1231">
        <v>4552163.91</v>
      </c>
      <c r="W1231">
        <v>60</v>
      </c>
      <c r="X1231" s="1">
        <v>1.3200000000000001E-5</v>
      </c>
      <c r="Y1231">
        <v>0.428571429</v>
      </c>
      <c r="Z1231">
        <v>0.28125</v>
      </c>
      <c r="AA1231">
        <v>36</v>
      </c>
      <c r="AB1231">
        <v>0</v>
      </c>
      <c r="AC1231">
        <v>36</v>
      </c>
      <c r="AD1231" t="s">
        <v>32</v>
      </c>
      <c r="AE1231" t="s">
        <v>32</v>
      </c>
      <c r="AF1231">
        <v>60</v>
      </c>
      <c r="AG1231">
        <v>60</v>
      </c>
      <c r="AH1231">
        <f t="shared" si="19"/>
        <v>0</v>
      </c>
    </row>
    <row r="1232" spans="2:51" x14ac:dyDescent="0.25">
      <c r="B1232">
        <v>63</v>
      </c>
      <c r="C1232" t="s">
        <v>30</v>
      </c>
      <c r="G1232" s="2">
        <v>43685</v>
      </c>
      <c r="H1232">
        <v>23</v>
      </c>
      <c r="I1232">
        <v>21</v>
      </c>
      <c r="L1232">
        <v>8</v>
      </c>
      <c r="M1232">
        <v>19</v>
      </c>
      <c r="N1232" t="s">
        <v>31</v>
      </c>
      <c r="O1232">
        <v>21.29</v>
      </c>
      <c r="Q1232">
        <v>64</v>
      </c>
      <c r="S1232">
        <v>67</v>
      </c>
      <c r="T1232">
        <v>82</v>
      </c>
      <c r="U1232">
        <v>71</v>
      </c>
      <c r="V1232">
        <v>184105.55160000001</v>
      </c>
      <c r="W1232">
        <v>11</v>
      </c>
      <c r="X1232" s="1">
        <v>5.9700000000000001E-5</v>
      </c>
      <c r="Y1232">
        <v>0.171875</v>
      </c>
      <c r="Z1232">
        <v>0.15492957700000001</v>
      </c>
      <c r="AA1232">
        <v>3</v>
      </c>
      <c r="AB1232">
        <v>0</v>
      </c>
      <c r="AC1232">
        <v>3</v>
      </c>
      <c r="AD1232" t="s">
        <v>32</v>
      </c>
      <c r="AE1232" t="s">
        <v>32</v>
      </c>
      <c r="AF1232">
        <v>11</v>
      </c>
      <c r="AG1232">
        <v>11</v>
      </c>
      <c r="AH1232">
        <f t="shared" si="19"/>
        <v>0</v>
      </c>
    </row>
    <row r="1233" spans="2:51" x14ac:dyDescent="0.25">
      <c r="B1233">
        <v>64</v>
      </c>
      <c r="C1233" t="s">
        <v>30</v>
      </c>
      <c r="G1233" s="2">
        <v>43685</v>
      </c>
      <c r="H1233">
        <v>23</v>
      </c>
      <c r="I1233">
        <v>21</v>
      </c>
      <c r="L1233">
        <v>8</v>
      </c>
      <c r="M1233">
        <v>19</v>
      </c>
      <c r="N1233" t="s">
        <v>31</v>
      </c>
      <c r="O1233">
        <v>36.99</v>
      </c>
      <c r="Q1233">
        <v>157</v>
      </c>
      <c r="S1233">
        <v>67</v>
      </c>
      <c r="T1233">
        <v>158</v>
      </c>
      <c r="U1233">
        <v>127.33333330000001</v>
      </c>
      <c r="V1233">
        <v>870221.47719999996</v>
      </c>
      <c r="W1233">
        <v>19</v>
      </c>
      <c r="X1233" s="1">
        <v>2.1800000000000001E-5</v>
      </c>
      <c r="Y1233">
        <v>0.121019108</v>
      </c>
      <c r="Z1233">
        <v>0.14921466</v>
      </c>
      <c r="AA1233">
        <v>9</v>
      </c>
      <c r="AB1233">
        <v>0</v>
      </c>
      <c r="AC1233">
        <v>9</v>
      </c>
      <c r="AD1233" t="s">
        <v>32</v>
      </c>
      <c r="AE1233" t="s">
        <v>32</v>
      </c>
      <c r="AF1233">
        <v>19</v>
      </c>
      <c r="AG1233">
        <v>19</v>
      </c>
      <c r="AH1233">
        <f t="shared" si="19"/>
        <v>0</v>
      </c>
      <c r="AY1233" t="s">
        <v>74</v>
      </c>
    </row>
    <row r="1234" spans="2:51" x14ac:dyDescent="0.25">
      <c r="B1234">
        <v>65</v>
      </c>
      <c r="C1234" t="s">
        <v>30</v>
      </c>
      <c r="G1234" s="2">
        <v>43685</v>
      </c>
      <c r="H1234">
        <v>23</v>
      </c>
      <c r="I1234">
        <v>21</v>
      </c>
      <c r="L1234">
        <v>8</v>
      </c>
      <c r="M1234">
        <v>19</v>
      </c>
      <c r="N1234" t="s">
        <v>31</v>
      </c>
      <c r="O1234">
        <v>18.11</v>
      </c>
      <c r="Q1234">
        <v>90</v>
      </c>
      <c r="S1234">
        <v>88</v>
      </c>
      <c r="T1234">
        <v>55</v>
      </c>
      <c r="U1234">
        <v>77.666666669999998</v>
      </c>
      <c r="V1234">
        <v>228079.43400000001</v>
      </c>
      <c r="W1234">
        <v>6</v>
      </c>
      <c r="X1234" s="1">
        <v>2.6299999999999999E-5</v>
      </c>
      <c r="Y1234">
        <v>6.6666666999999999E-2</v>
      </c>
      <c r="Z1234">
        <v>7.7253218999999998E-2</v>
      </c>
      <c r="AA1234">
        <v>3</v>
      </c>
      <c r="AB1234">
        <v>0</v>
      </c>
      <c r="AC1234">
        <v>3</v>
      </c>
      <c r="AD1234" t="s">
        <v>32</v>
      </c>
      <c r="AE1234" t="s">
        <v>32</v>
      </c>
      <c r="AF1234">
        <v>6</v>
      </c>
      <c r="AG1234">
        <v>6</v>
      </c>
      <c r="AH1234">
        <f t="shared" si="19"/>
        <v>0</v>
      </c>
    </row>
    <row r="1235" spans="2:51" x14ac:dyDescent="0.25">
      <c r="B1235">
        <v>66</v>
      </c>
      <c r="C1235" t="s">
        <v>29</v>
      </c>
      <c r="G1235" s="2">
        <v>43685</v>
      </c>
      <c r="H1235">
        <v>23</v>
      </c>
      <c r="I1235">
        <v>21</v>
      </c>
      <c r="L1235">
        <v>8</v>
      </c>
      <c r="M1235">
        <v>19</v>
      </c>
      <c r="N1235" t="s">
        <v>31</v>
      </c>
      <c r="O1235">
        <v>35.01</v>
      </c>
      <c r="Q1235">
        <v>89</v>
      </c>
      <c r="S1235">
        <v>92</v>
      </c>
      <c r="T1235">
        <v>82</v>
      </c>
      <c r="U1235">
        <v>87.666666669999998</v>
      </c>
      <c r="V1235">
        <v>351552.29859999998</v>
      </c>
      <c r="W1235">
        <v>10</v>
      </c>
      <c r="X1235" s="1">
        <v>2.8399999999999999E-5</v>
      </c>
      <c r="Y1235">
        <v>0.112359551</v>
      </c>
      <c r="Z1235">
        <v>0.11406844100000001</v>
      </c>
      <c r="AA1235">
        <v>8</v>
      </c>
      <c r="AB1235">
        <v>0</v>
      </c>
      <c r="AC1235">
        <v>8</v>
      </c>
      <c r="AD1235" t="s">
        <v>32</v>
      </c>
      <c r="AE1235" t="s">
        <v>32</v>
      </c>
      <c r="AF1235">
        <v>10</v>
      </c>
      <c r="AG1235">
        <v>10</v>
      </c>
      <c r="AH1235">
        <f t="shared" si="19"/>
        <v>0</v>
      </c>
    </row>
    <row r="1236" spans="2:51" x14ac:dyDescent="0.25">
      <c r="B1236">
        <v>67</v>
      </c>
      <c r="C1236" t="s">
        <v>30</v>
      </c>
      <c r="G1236" s="2">
        <v>43685</v>
      </c>
      <c r="H1236">
        <v>23</v>
      </c>
      <c r="I1236">
        <v>21</v>
      </c>
      <c r="L1236">
        <v>8</v>
      </c>
      <c r="M1236">
        <v>19</v>
      </c>
      <c r="N1236" t="s">
        <v>31</v>
      </c>
      <c r="O1236">
        <v>19.86</v>
      </c>
      <c r="Q1236">
        <v>87</v>
      </c>
      <c r="S1236">
        <v>69</v>
      </c>
      <c r="T1236">
        <v>58</v>
      </c>
      <c r="U1236">
        <v>71.333333330000002</v>
      </c>
      <c r="V1236">
        <v>182303.32610000001</v>
      </c>
      <c r="W1236">
        <v>7</v>
      </c>
      <c r="X1236" s="1">
        <v>3.8399999999999998E-5</v>
      </c>
      <c r="Y1236">
        <v>8.045977E-2</v>
      </c>
      <c r="Z1236">
        <v>9.8130840999999996E-2</v>
      </c>
      <c r="AA1236">
        <v>4</v>
      </c>
      <c r="AB1236">
        <v>0</v>
      </c>
      <c r="AC1236">
        <v>4</v>
      </c>
      <c r="AD1236" t="s">
        <v>32</v>
      </c>
      <c r="AE1236" t="s">
        <v>32</v>
      </c>
      <c r="AF1236">
        <v>7</v>
      </c>
      <c r="AG1236">
        <v>7</v>
      </c>
      <c r="AH1236">
        <f t="shared" si="19"/>
        <v>0</v>
      </c>
      <c r="AY1236" t="s">
        <v>74</v>
      </c>
    </row>
    <row r="1237" spans="2:51" x14ac:dyDescent="0.25">
      <c r="B1237">
        <v>68</v>
      </c>
      <c r="C1237" t="s">
        <v>34</v>
      </c>
      <c r="G1237" s="2">
        <v>43685</v>
      </c>
      <c r="H1237">
        <v>23</v>
      </c>
      <c r="I1237">
        <v>21</v>
      </c>
      <c r="L1237">
        <v>8</v>
      </c>
      <c r="M1237">
        <v>19</v>
      </c>
      <c r="N1237" t="s">
        <v>31</v>
      </c>
      <c r="O1237">
        <v>62.86</v>
      </c>
      <c r="Q1237">
        <v>223</v>
      </c>
      <c r="S1237">
        <v>291</v>
      </c>
      <c r="T1237">
        <v>303</v>
      </c>
      <c r="U1237">
        <v>272.33333329999999</v>
      </c>
      <c r="V1237">
        <v>10295293.59</v>
      </c>
      <c r="W1237">
        <v>177</v>
      </c>
      <c r="X1237" s="1">
        <v>1.7200000000000001E-5</v>
      </c>
      <c r="Y1237">
        <v>0.79372197300000003</v>
      </c>
      <c r="Z1237">
        <v>0.64993880000000004</v>
      </c>
      <c r="AA1237">
        <v>43</v>
      </c>
      <c r="AB1237">
        <v>0</v>
      </c>
      <c r="AC1237">
        <v>43</v>
      </c>
      <c r="AD1237" t="s">
        <v>32</v>
      </c>
      <c r="AE1237" t="s">
        <v>32</v>
      </c>
      <c r="AF1237">
        <v>177</v>
      </c>
      <c r="AG1237">
        <v>177</v>
      </c>
      <c r="AH1237">
        <f t="shared" si="19"/>
        <v>0</v>
      </c>
    </row>
    <row r="1238" spans="2:51" x14ac:dyDescent="0.25">
      <c r="B1238">
        <v>69</v>
      </c>
      <c r="C1238" t="s">
        <v>34</v>
      </c>
      <c r="G1238" s="2">
        <v>43685</v>
      </c>
      <c r="H1238">
        <v>23</v>
      </c>
      <c r="I1238">
        <v>21</v>
      </c>
      <c r="L1238">
        <v>8</v>
      </c>
      <c r="M1238">
        <v>19</v>
      </c>
      <c r="N1238" t="s">
        <v>31</v>
      </c>
      <c r="O1238">
        <v>72.569999999999993</v>
      </c>
      <c r="Q1238">
        <v>220</v>
      </c>
      <c r="S1238">
        <v>370</v>
      </c>
      <c r="T1238">
        <v>270</v>
      </c>
      <c r="U1238">
        <v>286.66666670000001</v>
      </c>
      <c r="V1238">
        <v>11507644.17</v>
      </c>
      <c r="W1238">
        <v>68</v>
      </c>
      <c r="X1238" s="1">
        <v>5.9100000000000002E-6</v>
      </c>
      <c r="Y1238">
        <v>0.30909090900000002</v>
      </c>
      <c r="Z1238">
        <v>0.23720930200000001</v>
      </c>
      <c r="AA1238">
        <v>54</v>
      </c>
      <c r="AB1238">
        <v>0</v>
      </c>
      <c r="AC1238">
        <v>54</v>
      </c>
      <c r="AD1238" t="s">
        <v>32</v>
      </c>
      <c r="AE1238" t="s">
        <v>32</v>
      </c>
      <c r="AF1238">
        <v>68</v>
      </c>
      <c r="AG1238">
        <v>68</v>
      </c>
      <c r="AH1238">
        <f t="shared" si="19"/>
        <v>0</v>
      </c>
    </row>
    <row r="1239" spans="2:51" x14ac:dyDescent="0.25">
      <c r="B1239">
        <v>70</v>
      </c>
      <c r="C1239" t="s">
        <v>30</v>
      </c>
      <c r="G1239" s="2">
        <v>43685</v>
      </c>
      <c r="H1239">
        <v>23</v>
      </c>
      <c r="I1239">
        <v>21</v>
      </c>
      <c r="L1239">
        <v>8</v>
      </c>
      <c r="M1239">
        <v>19</v>
      </c>
      <c r="N1239" t="s">
        <v>31</v>
      </c>
      <c r="O1239">
        <v>41.58</v>
      </c>
      <c r="Q1239">
        <v>74</v>
      </c>
      <c r="S1239">
        <v>70</v>
      </c>
      <c r="T1239">
        <v>100</v>
      </c>
      <c r="U1239">
        <v>81.333333330000002</v>
      </c>
      <c r="V1239">
        <v>271223.93670000002</v>
      </c>
      <c r="W1239">
        <v>13</v>
      </c>
      <c r="X1239" s="1">
        <v>4.7899999999999999E-5</v>
      </c>
      <c r="Y1239">
        <v>0.175675676</v>
      </c>
      <c r="Z1239">
        <v>0.159836066</v>
      </c>
      <c r="AA1239">
        <v>4</v>
      </c>
      <c r="AB1239">
        <v>0</v>
      </c>
      <c r="AC1239">
        <v>4</v>
      </c>
      <c r="AD1239" t="s">
        <v>32</v>
      </c>
      <c r="AE1239" t="s">
        <v>32</v>
      </c>
      <c r="AF1239">
        <v>13</v>
      </c>
      <c r="AG1239">
        <v>13</v>
      </c>
      <c r="AH1239">
        <f t="shared" si="19"/>
        <v>0</v>
      </c>
    </row>
    <row r="1240" spans="2:51" x14ac:dyDescent="0.25">
      <c r="B1240">
        <v>71</v>
      </c>
      <c r="C1240" t="s">
        <v>34</v>
      </c>
      <c r="G1240" s="2">
        <v>43685</v>
      </c>
      <c r="H1240">
        <v>23</v>
      </c>
      <c r="I1240">
        <v>21</v>
      </c>
      <c r="L1240">
        <v>8</v>
      </c>
      <c r="M1240">
        <v>19</v>
      </c>
      <c r="N1240" t="s">
        <v>31</v>
      </c>
      <c r="O1240">
        <v>37.97</v>
      </c>
      <c r="Q1240">
        <v>94</v>
      </c>
      <c r="S1240">
        <v>90</v>
      </c>
      <c r="T1240">
        <v>77</v>
      </c>
      <c r="U1240">
        <v>87</v>
      </c>
      <c r="V1240">
        <v>341082.42629999999</v>
      </c>
      <c r="W1240">
        <v>10</v>
      </c>
      <c r="X1240" s="1">
        <v>2.9300000000000001E-5</v>
      </c>
      <c r="Y1240">
        <v>0.106382979</v>
      </c>
      <c r="Z1240">
        <v>0.114942529</v>
      </c>
      <c r="AA1240">
        <v>2</v>
      </c>
      <c r="AB1240">
        <v>0</v>
      </c>
      <c r="AC1240">
        <v>2</v>
      </c>
      <c r="AD1240" t="s">
        <v>32</v>
      </c>
      <c r="AE1240" t="s">
        <v>32</v>
      </c>
      <c r="AF1240">
        <v>10</v>
      </c>
      <c r="AG1240">
        <v>10</v>
      </c>
      <c r="AH1240">
        <f t="shared" si="19"/>
        <v>0</v>
      </c>
    </row>
    <row r="1241" spans="2:51" x14ac:dyDescent="0.25">
      <c r="B1241">
        <v>72</v>
      </c>
      <c r="C1241" t="s">
        <v>29</v>
      </c>
      <c r="G1241" s="2">
        <v>43685</v>
      </c>
      <c r="H1241">
        <v>23</v>
      </c>
      <c r="I1241">
        <v>21</v>
      </c>
      <c r="L1241">
        <v>8</v>
      </c>
      <c r="M1241">
        <v>19</v>
      </c>
      <c r="N1241" t="s">
        <v>31</v>
      </c>
      <c r="O1241">
        <v>30.19</v>
      </c>
      <c r="Q1241">
        <v>137</v>
      </c>
      <c r="S1241">
        <v>114</v>
      </c>
      <c r="T1241">
        <v>107</v>
      </c>
      <c r="U1241">
        <v>119.33333330000001</v>
      </c>
      <c r="V1241">
        <v>874998.78839999996</v>
      </c>
      <c r="W1241">
        <v>17</v>
      </c>
      <c r="X1241" s="1">
        <v>1.9400000000000001E-5</v>
      </c>
      <c r="Y1241">
        <v>0.124087591</v>
      </c>
      <c r="Z1241">
        <v>0.142458101</v>
      </c>
      <c r="AA1241">
        <v>7</v>
      </c>
      <c r="AB1241">
        <v>0</v>
      </c>
      <c r="AC1241">
        <v>7</v>
      </c>
      <c r="AD1241" t="s">
        <v>32</v>
      </c>
      <c r="AE1241" t="s">
        <v>32</v>
      </c>
      <c r="AF1241">
        <v>17</v>
      </c>
      <c r="AG1241">
        <v>17</v>
      </c>
      <c r="AH1241">
        <f t="shared" si="19"/>
        <v>0</v>
      </c>
      <c r="AY1241" t="s">
        <v>74</v>
      </c>
    </row>
    <row r="1242" spans="2:51" x14ac:dyDescent="0.25">
      <c r="B1242">
        <v>73</v>
      </c>
      <c r="C1242" t="s">
        <v>34</v>
      </c>
      <c r="G1242" s="2">
        <v>43685</v>
      </c>
      <c r="H1242">
        <v>23</v>
      </c>
      <c r="I1242">
        <v>21</v>
      </c>
      <c r="L1242">
        <v>8</v>
      </c>
      <c r="M1242">
        <v>19</v>
      </c>
      <c r="N1242" t="s">
        <v>31</v>
      </c>
      <c r="O1242">
        <v>59.06</v>
      </c>
      <c r="Q1242">
        <v>222</v>
      </c>
      <c r="S1242">
        <v>263</v>
      </c>
      <c r="T1242">
        <v>361</v>
      </c>
      <c r="U1242">
        <v>282</v>
      </c>
      <c r="V1242">
        <v>11036063.24</v>
      </c>
      <c r="W1242">
        <v>57</v>
      </c>
      <c r="X1242" s="1">
        <v>5.1599999999999997E-6</v>
      </c>
      <c r="Y1242">
        <v>0.256756757</v>
      </c>
      <c r="Z1242">
        <v>0.20212765999999999</v>
      </c>
      <c r="AA1242">
        <v>31</v>
      </c>
      <c r="AB1242">
        <v>0</v>
      </c>
      <c r="AC1242">
        <v>31</v>
      </c>
      <c r="AD1242" t="s">
        <v>32</v>
      </c>
      <c r="AE1242" t="s">
        <v>32</v>
      </c>
      <c r="AF1242">
        <v>57</v>
      </c>
      <c r="AG1242">
        <v>57</v>
      </c>
      <c r="AH1242">
        <f t="shared" si="19"/>
        <v>0</v>
      </c>
    </row>
    <row r="1243" spans="2:51" x14ac:dyDescent="0.25">
      <c r="B1243">
        <v>74</v>
      </c>
      <c r="C1243" t="s">
        <v>30</v>
      </c>
      <c r="G1243" s="2">
        <v>43685</v>
      </c>
      <c r="H1243">
        <v>23</v>
      </c>
      <c r="I1243">
        <v>21</v>
      </c>
      <c r="L1243">
        <v>8</v>
      </c>
      <c r="M1243">
        <v>19</v>
      </c>
      <c r="N1243" t="s">
        <v>31</v>
      </c>
      <c r="O1243">
        <v>26.96</v>
      </c>
      <c r="Q1243">
        <v>104</v>
      </c>
      <c r="S1243">
        <v>78</v>
      </c>
      <c r="T1243">
        <v>82</v>
      </c>
      <c r="U1243">
        <v>88</v>
      </c>
      <c r="V1243">
        <v>348289.23379999999</v>
      </c>
      <c r="W1243">
        <v>10</v>
      </c>
      <c r="X1243" s="1">
        <v>2.87E-5</v>
      </c>
      <c r="Y1243">
        <v>9.6153846000000001E-2</v>
      </c>
      <c r="Z1243">
        <v>0.113636364</v>
      </c>
      <c r="AA1243">
        <v>8</v>
      </c>
      <c r="AB1243">
        <v>0</v>
      </c>
      <c r="AC1243">
        <v>8</v>
      </c>
      <c r="AD1243" t="s">
        <v>32</v>
      </c>
      <c r="AE1243" t="s">
        <v>32</v>
      </c>
      <c r="AF1243">
        <v>10</v>
      </c>
      <c r="AG1243">
        <v>10</v>
      </c>
      <c r="AH1243">
        <f t="shared" si="19"/>
        <v>0</v>
      </c>
    </row>
    <row r="1244" spans="2:51" x14ac:dyDescent="0.25">
      <c r="B1244">
        <v>75</v>
      </c>
      <c r="C1244" t="s">
        <v>30</v>
      </c>
      <c r="G1244" s="2">
        <v>43685</v>
      </c>
      <c r="H1244">
        <v>23</v>
      </c>
      <c r="I1244">
        <v>21</v>
      </c>
      <c r="L1244">
        <v>8</v>
      </c>
      <c r="M1244">
        <v>19</v>
      </c>
      <c r="N1244" t="s">
        <v>31</v>
      </c>
      <c r="O1244">
        <v>23.84</v>
      </c>
      <c r="Q1244">
        <v>106</v>
      </c>
      <c r="S1244">
        <v>66</v>
      </c>
      <c r="T1244">
        <v>62</v>
      </c>
      <c r="U1244">
        <v>78</v>
      </c>
      <c r="V1244">
        <v>227111.82430000001</v>
      </c>
      <c r="W1244">
        <v>9</v>
      </c>
      <c r="X1244" s="1">
        <v>3.96E-5</v>
      </c>
      <c r="Y1244">
        <v>8.4905659999999994E-2</v>
      </c>
      <c r="Z1244">
        <v>0.115384615</v>
      </c>
      <c r="AA1244">
        <v>8</v>
      </c>
      <c r="AB1244">
        <v>0</v>
      </c>
      <c r="AC1244">
        <v>8</v>
      </c>
      <c r="AD1244" t="s">
        <v>32</v>
      </c>
      <c r="AE1244" t="s">
        <v>32</v>
      </c>
      <c r="AF1244">
        <v>9</v>
      </c>
      <c r="AG1244">
        <v>9</v>
      </c>
      <c r="AH1244">
        <f t="shared" si="19"/>
        <v>0</v>
      </c>
    </row>
    <row r="1245" spans="2:51" x14ac:dyDescent="0.25">
      <c r="B1245">
        <v>76</v>
      </c>
      <c r="C1245" t="s">
        <v>30</v>
      </c>
      <c r="G1245" s="2">
        <v>43685</v>
      </c>
      <c r="H1245">
        <v>23</v>
      </c>
      <c r="I1245">
        <v>21</v>
      </c>
      <c r="L1245">
        <v>8</v>
      </c>
      <c r="M1245">
        <v>19</v>
      </c>
      <c r="N1245" t="s">
        <v>31</v>
      </c>
      <c r="O1245">
        <v>38.369999999999997</v>
      </c>
      <c r="Q1245">
        <v>75</v>
      </c>
      <c r="S1245">
        <v>150</v>
      </c>
      <c r="T1245">
        <v>170</v>
      </c>
      <c r="U1245">
        <v>131.66666670000001</v>
      </c>
      <c r="V1245">
        <v>1001381.813</v>
      </c>
      <c r="W1245">
        <v>41</v>
      </c>
      <c r="X1245" s="1">
        <v>4.0899999999999998E-5</v>
      </c>
      <c r="Y1245">
        <v>0.546666667</v>
      </c>
      <c r="Z1245">
        <v>0.31139240499999998</v>
      </c>
      <c r="AA1245">
        <v>22</v>
      </c>
      <c r="AB1245">
        <v>0</v>
      </c>
      <c r="AC1245">
        <v>22</v>
      </c>
      <c r="AD1245" t="s">
        <v>32</v>
      </c>
      <c r="AE1245" t="s">
        <v>32</v>
      </c>
      <c r="AF1245">
        <v>41</v>
      </c>
      <c r="AG1245">
        <v>41</v>
      </c>
      <c r="AH1245">
        <f t="shared" si="19"/>
        <v>0</v>
      </c>
    </row>
    <row r="1246" spans="2:51" x14ac:dyDescent="0.25">
      <c r="B1246">
        <v>77</v>
      </c>
      <c r="C1246" t="s">
        <v>34</v>
      </c>
      <c r="G1246" s="2">
        <v>43685</v>
      </c>
      <c r="H1246">
        <v>23</v>
      </c>
      <c r="I1246">
        <v>21</v>
      </c>
      <c r="L1246">
        <v>8</v>
      </c>
      <c r="M1246">
        <v>19</v>
      </c>
      <c r="N1246" t="s">
        <v>31</v>
      </c>
      <c r="O1246">
        <v>30.91</v>
      </c>
      <c r="Q1246">
        <v>70</v>
      </c>
      <c r="S1246">
        <v>110</v>
      </c>
      <c r="T1246">
        <v>114</v>
      </c>
      <c r="U1246">
        <v>98</v>
      </c>
      <c r="V1246">
        <v>459614.61700000003</v>
      </c>
      <c r="W1246">
        <v>15</v>
      </c>
      <c r="X1246" s="1">
        <v>3.26E-5</v>
      </c>
      <c r="Y1246">
        <v>0.21428571399999999</v>
      </c>
      <c r="Z1246">
        <v>0.153061224</v>
      </c>
      <c r="AA1246">
        <v>7</v>
      </c>
      <c r="AB1246">
        <v>0</v>
      </c>
      <c r="AC1246">
        <v>7</v>
      </c>
      <c r="AD1246" t="s">
        <v>32</v>
      </c>
      <c r="AE1246" t="s">
        <v>32</v>
      </c>
      <c r="AF1246">
        <v>15</v>
      </c>
      <c r="AG1246">
        <v>15</v>
      </c>
      <c r="AH1246">
        <f t="shared" si="19"/>
        <v>0</v>
      </c>
    </row>
    <row r="1247" spans="2:51" x14ac:dyDescent="0.25">
      <c r="B1247">
        <v>78</v>
      </c>
      <c r="C1247" t="s">
        <v>29</v>
      </c>
      <c r="G1247" s="2">
        <v>43685</v>
      </c>
      <c r="H1247">
        <v>23</v>
      </c>
      <c r="I1247">
        <v>21</v>
      </c>
      <c r="L1247">
        <v>8</v>
      </c>
      <c r="M1247">
        <v>19</v>
      </c>
      <c r="N1247" t="s">
        <v>31</v>
      </c>
      <c r="O1247">
        <v>48.34</v>
      </c>
      <c r="Q1247">
        <v>182</v>
      </c>
      <c r="S1247">
        <v>183</v>
      </c>
      <c r="T1247">
        <v>183</v>
      </c>
      <c r="U1247">
        <v>182.66666670000001</v>
      </c>
      <c r="V1247">
        <v>3191330.7940000002</v>
      </c>
      <c r="W1247">
        <v>11</v>
      </c>
      <c r="X1247" s="1">
        <v>3.45E-6</v>
      </c>
      <c r="Y1247">
        <v>6.0439560000000003E-2</v>
      </c>
      <c r="Z1247">
        <v>6.0218977999999999E-2</v>
      </c>
      <c r="AA1247">
        <v>9</v>
      </c>
      <c r="AB1247">
        <v>0</v>
      </c>
      <c r="AC1247">
        <v>9</v>
      </c>
      <c r="AD1247" t="s">
        <v>32</v>
      </c>
      <c r="AE1247" t="s">
        <v>32</v>
      </c>
      <c r="AF1247">
        <v>11</v>
      </c>
      <c r="AG1247">
        <v>11</v>
      </c>
      <c r="AH1247">
        <f t="shared" si="19"/>
        <v>0</v>
      </c>
    </row>
    <row r="1248" spans="2:51" x14ac:dyDescent="0.25">
      <c r="B1248">
        <v>79</v>
      </c>
      <c r="C1248" t="s">
        <v>30</v>
      </c>
      <c r="G1248" s="2">
        <v>43685</v>
      </c>
      <c r="H1248">
        <v>23</v>
      </c>
      <c r="I1248">
        <v>21</v>
      </c>
      <c r="L1248">
        <v>8</v>
      </c>
      <c r="M1248">
        <v>19</v>
      </c>
      <c r="N1248" t="s">
        <v>31</v>
      </c>
      <c r="O1248">
        <v>27.33</v>
      </c>
      <c r="Q1248">
        <v>128</v>
      </c>
      <c r="S1248">
        <v>115</v>
      </c>
      <c r="T1248">
        <v>82</v>
      </c>
      <c r="U1248">
        <v>108.33333330000001</v>
      </c>
      <c r="V1248">
        <v>632004.13230000006</v>
      </c>
      <c r="W1248">
        <v>18</v>
      </c>
      <c r="X1248" s="1">
        <v>2.8500000000000002E-5</v>
      </c>
      <c r="Y1248">
        <v>0.140625</v>
      </c>
      <c r="Z1248">
        <v>0.16615384599999999</v>
      </c>
      <c r="AA1248">
        <v>12</v>
      </c>
      <c r="AB1248">
        <v>0</v>
      </c>
      <c r="AC1248">
        <v>12</v>
      </c>
      <c r="AD1248" t="s">
        <v>32</v>
      </c>
      <c r="AE1248" t="s">
        <v>32</v>
      </c>
      <c r="AF1248">
        <v>18</v>
      </c>
      <c r="AG1248">
        <v>18</v>
      </c>
      <c r="AH1248">
        <f t="shared" si="19"/>
        <v>0</v>
      </c>
      <c r="AY1248" t="s">
        <v>74</v>
      </c>
    </row>
    <row r="1249" spans="2:51" x14ac:dyDescent="0.25">
      <c r="B1249">
        <v>80</v>
      </c>
      <c r="C1249" t="s">
        <v>34</v>
      </c>
      <c r="G1249" s="2">
        <v>43685</v>
      </c>
      <c r="H1249">
        <v>23</v>
      </c>
      <c r="I1249">
        <v>21</v>
      </c>
      <c r="L1249">
        <v>8</v>
      </c>
      <c r="M1249">
        <v>19</v>
      </c>
      <c r="N1249" t="s">
        <v>31</v>
      </c>
      <c r="O1249">
        <v>54.08</v>
      </c>
      <c r="Q1249">
        <v>125</v>
      </c>
      <c r="S1249">
        <v>147</v>
      </c>
      <c r="T1249">
        <v>187</v>
      </c>
      <c r="U1249">
        <v>153</v>
      </c>
      <c r="V1249">
        <v>1799149.3230000001</v>
      </c>
      <c r="W1249">
        <v>47</v>
      </c>
      <c r="X1249" s="1">
        <v>2.6100000000000001E-5</v>
      </c>
      <c r="Y1249">
        <v>0.376</v>
      </c>
      <c r="Z1249">
        <v>0.30718954199999998</v>
      </c>
      <c r="AA1249">
        <v>3</v>
      </c>
      <c r="AB1249">
        <v>0</v>
      </c>
      <c r="AC1249">
        <v>3</v>
      </c>
      <c r="AD1249" t="s">
        <v>32</v>
      </c>
      <c r="AE1249" t="s">
        <v>32</v>
      </c>
      <c r="AF1249">
        <v>47</v>
      </c>
      <c r="AG1249">
        <v>47</v>
      </c>
      <c r="AH1249">
        <f t="shared" si="19"/>
        <v>0</v>
      </c>
      <c r="AY1249" t="s">
        <v>74</v>
      </c>
    </row>
    <row r="1250" spans="2:51" x14ac:dyDescent="0.25">
      <c r="B1250">
        <v>81</v>
      </c>
      <c r="C1250" t="s">
        <v>29</v>
      </c>
      <c r="G1250" s="2">
        <v>43685</v>
      </c>
      <c r="H1250">
        <v>23</v>
      </c>
      <c r="I1250">
        <v>21</v>
      </c>
      <c r="L1250">
        <v>8</v>
      </c>
      <c r="M1250">
        <v>19</v>
      </c>
      <c r="N1250" t="s">
        <v>31</v>
      </c>
      <c r="O1250">
        <v>42.86</v>
      </c>
      <c r="Q1250">
        <v>138</v>
      </c>
      <c r="S1250">
        <v>265</v>
      </c>
      <c r="T1250">
        <v>332</v>
      </c>
      <c r="U1250">
        <v>245</v>
      </c>
      <c r="V1250">
        <v>6357133.0290000001</v>
      </c>
      <c r="W1250">
        <v>40</v>
      </c>
      <c r="X1250" s="1">
        <v>6.2899999999999999E-6</v>
      </c>
      <c r="Y1250">
        <v>0.28985507199999999</v>
      </c>
      <c r="Z1250">
        <v>0.163265306</v>
      </c>
      <c r="AA1250">
        <v>37</v>
      </c>
      <c r="AB1250">
        <v>0</v>
      </c>
      <c r="AC1250">
        <v>37</v>
      </c>
      <c r="AD1250" t="s">
        <v>32</v>
      </c>
      <c r="AE1250" t="s">
        <v>32</v>
      </c>
      <c r="AF1250">
        <v>40</v>
      </c>
      <c r="AG1250">
        <v>40</v>
      </c>
      <c r="AH1250">
        <f t="shared" si="19"/>
        <v>0</v>
      </c>
    </row>
    <row r="1251" spans="2:51" x14ac:dyDescent="0.25">
      <c r="B1251">
        <v>82</v>
      </c>
      <c r="C1251" t="s">
        <v>30</v>
      </c>
      <c r="G1251" s="2">
        <v>43685</v>
      </c>
      <c r="H1251">
        <v>23</v>
      </c>
      <c r="I1251">
        <v>21</v>
      </c>
      <c r="L1251">
        <v>8</v>
      </c>
      <c r="M1251">
        <v>19</v>
      </c>
      <c r="N1251" t="s">
        <v>31</v>
      </c>
      <c r="O1251">
        <v>22.02</v>
      </c>
      <c r="Q1251">
        <v>102</v>
      </c>
      <c r="S1251">
        <v>97</v>
      </c>
      <c r="T1251">
        <v>82</v>
      </c>
      <c r="U1251">
        <v>93.666666669999998</v>
      </c>
      <c r="V1251">
        <v>424799.51659999997</v>
      </c>
      <c r="W1251">
        <v>11</v>
      </c>
      <c r="X1251" s="1">
        <v>2.5899999999999999E-5</v>
      </c>
      <c r="Y1251">
        <v>0.10784313700000001</v>
      </c>
      <c r="Z1251">
        <v>0.11743772199999999</v>
      </c>
      <c r="AA1251">
        <v>9</v>
      </c>
      <c r="AB1251">
        <v>0</v>
      </c>
      <c r="AC1251">
        <v>9</v>
      </c>
      <c r="AD1251" t="s">
        <v>32</v>
      </c>
      <c r="AE1251" t="s">
        <v>32</v>
      </c>
      <c r="AF1251">
        <v>11</v>
      </c>
      <c r="AG1251">
        <v>11</v>
      </c>
      <c r="AH1251">
        <f t="shared" si="19"/>
        <v>0</v>
      </c>
    </row>
    <row r="1252" spans="2:51" x14ac:dyDescent="0.25">
      <c r="B1252">
        <v>83</v>
      </c>
      <c r="C1252" t="s">
        <v>30</v>
      </c>
      <c r="G1252" s="2">
        <v>43685</v>
      </c>
      <c r="H1252">
        <v>23</v>
      </c>
      <c r="I1252">
        <v>21</v>
      </c>
      <c r="L1252">
        <v>8</v>
      </c>
      <c r="M1252">
        <v>19</v>
      </c>
      <c r="N1252" t="s">
        <v>31</v>
      </c>
      <c r="O1252">
        <v>46.16</v>
      </c>
      <c r="Q1252">
        <v>156</v>
      </c>
      <c r="S1252">
        <v>158</v>
      </c>
      <c r="T1252">
        <v>145</v>
      </c>
      <c r="U1252">
        <v>153</v>
      </c>
      <c r="V1252">
        <v>1871319.4990000001</v>
      </c>
      <c r="W1252">
        <v>34</v>
      </c>
      <c r="X1252" s="1">
        <v>2.8900000000000001E-5</v>
      </c>
      <c r="Y1252">
        <v>0.34615384599999999</v>
      </c>
      <c r="Z1252">
        <v>0.35294117600000002</v>
      </c>
      <c r="AA1252">
        <v>54</v>
      </c>
      <c r="AB1252">
        <v>0</v>
      </c>
      <c r="AC1252">
        <v>54</v>
      </c>
      <c r="AD1252" t="s">
        <v>35</v>
      </c>
      <c r="AE1252" t="s">
        <v>35</v>
      </c>
      <c r="AF1252">
        <v>54</v>
      </c>
      <c r="AG1252">
        <v>54</v>
      </c>
      <c r="AH1252">
        <f t="shared" si="19"/>
        <v>0</v>
      </c>
      <c r="AY1252" t="s">
        <v>74</v>
      </c>
    </row>
    <row r="1253" spans="2:51" x14ac:dyDescent="0.25">
      <c r="B1253">
        <v>84</v>
      </c>
      <c r="C1253" t="s">
        <v>29</v>
      </c>
      <c r="G1253" s="2">
        <v>43685</v>
      </c>
      <c r="H1253">
        <v>23</v>
      </c>
      <c r="I1253">
        <v>21</v>
      </c>
      <c r="L1253">
        <v>8</v>
      </c>
      <c r="M1253">
        <v>19</v>
      </c>
      <c r="N1253" t="s">
        <v>31</v>
      </c>
      <c r="O1253">
        <v>62.51</v>
      </c>
      <c r="Q1253">
        <v>145</v>
      </c>
      <c r="S1253">
        <v>197</v>
      </c>
      <c r="T1253">
        <v>99</v>
      </c>
      <c r="U1253">
        <v>147</v>
      </c>
      <c r="V1253">
        <v>1480702.0530000001</v>
      </c>
      <c r="W1253">
        <v>50</v>
      </c>
      <c r="X1253" s="1">
        <v>3.3800000000000002E-5</v>
      </c>
      <c r="Y1253">
        <v>0.34482758600000002</v>
      </c>
      <c r="Z1253">
        <v>0.34013605400000002</v>
      </c>
      <c r="AA1253">
        <v>27</v>
      </c>
      <c r="AB1253">
        <v>0</v>
      </c>
      <c r="AC1253">
        <v>27</v>
      </c>
      <c r="AD1253" t="s">
        <v>32</v>
      </c>
      <c r="AE1253" t="s">
        <v>32</v>
      </c>
      <c r="AF1253">
        <v>50</v>
      </c>
      <c r="AG1253">
        <v>50</v>
      </c>
      <c r="AH1253">
        <f t="shared" si="19"/>
        <v>0</v>
      </c>
    </row>
    <row r="1254" spans="2:51" x14ac:dyDescent="0.25">
      <c r="B1254">
        <v>85</v>
      </c>
      <c r="C1254" t="s">
        <v>30</v>
      </c>
      <c r="G1254" s="2">
        <v>43685</v>
      </c>
      <c r="H1254">
        <v>23</v>
      </c>
      <c r="I1254">
        <v>21</v>
      </c>
      <c r="L1254">
        <v>8</v>
      </c>
      <c r="M1254">
        <v>19</v>
      </c>
      <c r="N1254" t="s">
        <v>31</v>
      </c>
      <c r="O1254">
        <v>37.71</v>
      </c>
      <c r="Q1254">
        <v>120</v>
      </c>
      <c r="S1254">
        <v>170</v>
      </c>
      <c r="T1254">
        <v>200</v>
      </c>
      <c r="U1254">
        <v>163.33333329999999</v>
      </c>
      <c r="V1254">
        <v>2136281.2000000002</v>
      </c>
      <c r="W1254">
        <v>42</v>
      </c>
      <c r="X1254" s="1">
        <v>1.9700000000000001E-5</v>
      </c>
      <c r="Y1254">
        <v>0.35</v>
      </c>
      <c r="Z1254">
        <v>0.257142857</v>
      </c>
      <c r="AA1254">
        <v>11</v>
      </c>
      <c r="AB1254">
        <v>0</v>
      </c>
      <c r="AC1254">
        <v>11</v>
      </c>
      <c r="AD1254" t="s">
        <v>32</v>
      </c>
      <c r="AE1254" t="s">
        <v>32</v>
      </c>
      <c r="AF1254">
        <v>42</v>
      </c>
      <c r="AG1254">
        <v>42</v>
      </c>
      <c r="AH1254">
        <f t="shared" si="19"/>
        <v>0</v>
      </c>
    </row>
    <row r="1255" spans="2:51" x14ac:dyDescent="0.25">
      <c r="B1255">
        <v>86</v>
      </c>
      <c r="C1255" t="s">
        <v>34</v>
      </c>
      <c r="G1255" s="2">
        <v>43685</v>
      </c>
      <c r="H1255">
        <v>23</v>
      </c>
      <c r="I1255">
        <v>21</v>
      </c>
      <c r="L1255">
        <v>8</v>
      </c>
      <c r="M1255">
        <v>19</v>
      </c>
      <c r="N1255" t="s">
        <v>31</v>
      </c>
      <c r="O1255">
        <v>57.95</v>
      </c>
      <c r="Q1255">
        <v>153</v>
      </c>
      <c r="S1255">
        <v>335</v>
      </c>
      <c r="T1255">
        <v>230</v>
      </c>
      <c r="U1255">
        <v>239.33333329999999</v>
      </c>
      <c r="V1255">
        <v>6172517.4919999996</v>
      </c>
      <c r="W1255">
        <v>51</v>
      </c>
      <c r="X1255" s="1">
        <v>8.2600000000000005E-6</v>
      </c>
      <c r="Y1255">
        <v>0.33333333300000001</v>
      </c>
      <c r="Z1255">
        <v>0.21309192199999999</v>
      </c>
      <c r="AA1255">
        <v>19</v>
      </c>
      <c r="AB1255">
        <v>0</v>
      </c>
      <c r="AC1255">
        <v>19</v>
      </c>
      <c r="AD1255" t="s">
        <v>32</v>
      </c>
      <c r="AE1255" t="s">
        <v>32</v>
      </c>
      <c r="AF1255">
        <v>51</v>
      </c>
      <c r="AG1255">
        <v>51</v>
      </c>
      <c r="AH1255">
        <f t="shared" si="19"/>
        <v>0</v>
      </c>
    </row>
    <row r="1256" spans="2:51" x14ac:dyDescent="0.25">
      <c r="B1256">
        <v>87</v>
      </c>
      <c r="C1256" t="s">
        <v>30</v>
      </c>
      <c r="G1256" s="2">
        <v>43685</v>
      </c>
      <c r="H1256">
        <v>23</v>
      </c>
      <c r="I1256">
        <v>21</v>
      </c>
      <c r="L1256">
        <v>8</v>
      </c>
      <c r="M1256">
        <v>19</v>
      </c>
      <c r="N1256" t="s">
        <v>31</v>
      </c>
      <c r="O1256">
        <v>32.520000000000003</v>
      </c>
      <c r="Q1256">
        <v>115</v>
      </c>
      <c r="S1256">
        <v>135</v>
      </c>
      <c r="T1256">
        <v>117</v>
      </c>
      <c r="U1256">
        <v>122.33333330000001</v>
      </c>
      <c r="V1256">
        <v>951077.10259999998</v>
      </c>
      <c r="W1256">
        <v>14</v>
      </c>
      <c r="X1256" s="1">
        <v>1.47E-5</v>
      </c>
      <c r="Y1256">
        <v>0.12173913</v>
      </c>
      <c r="Z1256">
        <v>0.114441417</v>
      </c>
      <c r="AA1256">
        <v>1</v>
      </c>
      <c r="AB1256">
        <v>0</v>
      </c>
      <c r="AC1256">
        <v>1</v>
      </c>
      <c r="AD1256" t="s">
        <v>32</v>
      </c>
      <c r="AE1256" t="s">
        <v>32</v>
      </c>
      <c r="AF1256">
        <v>14</v>
      </c>
      <c r="AG1256">
        <v>14</v>
      </c>
      <c r="AH1256">
        <f t="shared" si="19"/>
        <v>0</v>
      </c>
    </row>
    <row r="1257" spans="2:51" x14ac:dyDescent="0.25">
      <c r="B1257">
        <v>88</v>
      </c>
      <c r="C1257" t="s">
        <v>34</v>
      </c>
      <c r="G1257" s="2">
        <v>43685</v>
      </c>
      <c r="H1257">
        <v>23</v>
      </c>
      <c r="I1257">
        <v>21</v>
      </c>
      <c r="L1257">
        <v>8</v>
      </c>
      <c r="M1257">
        <v>19</v>
      </c>
      <c r="N1257" t="s">
        <v>31</v>
      </c>
      <c r="O1257">
        <v>34.35</v>
      </c>
      <c r="Q1257">
        <v>113</v>
      </c>
      <c r="S1257">
        <v>103</v>
      </c>
      <c r="T1257">
        <v>81</v>
      </c>
      <c r="U1257">
        <v>99</v>
      </c>
      <c r="V1257">
        <v>493627.04109999997</v>
      </c>
      <c r="W1257">
        <v>9</v>
      </c>
      <c r="X1257" s="1">
        <v>1.8199999999999999E-5</v>
      </c>
      <c r="Y1257">
        <v>7.9646017999999999E-2</v>
      </c>
      <c r="Z1257">
        <v>9.0909090999999997E-2</v>
      </c>
      <c r="AA1257">
        <v>6</v>
      </c>
      <c r="AB1257">
        <v>0</v>
      </c>
      <c r="AC1257">
        <v>6</v>
      </c>
      <c r="AD1257" t="s">
        <v>32</v>
      </c>
      <c r="AE1257" t="s">
        <v>32</v>
      </c>
      <c r="AF1257">
        <v>9</v>
      </c>
      <c r="AG1257">
        <v>9</v>
      </c>
      <c r="AH1257">
        <f t="shared" si="19"/>
        <v>0</v>
      </c>
      <c r="AY1257" t="s">
        <v>74</v>
      </c>
    </row>
    <row r="1258" spans="2:51" x14ac:dyDescent="0.25">
      <c r="B1258">
        <v>89</v>
      </c>
      <c r="C1258" t="s">
        <v>30</v>
      </c>
      <c r="G1258" s="2">
        <v>43685</v>
      </c>
      <c r="H1258">
        <v>23</v>
      </c>
      <c r="I1258">
        <v>21</v>
      </c>
      <c r="L1258">
        <v>8</v>
      </c>
      <c r="M1258">
        <v>19</v>
      </c>
      <c r="N1258" t="s">
        <v>31</v>
      </c>
      <c r="O1258">
        <v>50.25</v>
      </c>
      <c r="Q1258">
        <v>239</v>
      </c>
      <c r="S1258">
        <v>154</v>
      </c>
      <c r="T1258">
        <v>188</v>
      </c>
      <c r="U1258">
        <v>193.66666670000001</v>
      </c>
      <c r="V1258">
        <v>3623053.3280000002</v>
      </c>
      <c r="W1258">
        <v>35</v>
      </c>
      <c r="X1258" s="1">
        <v>1.13E-5</v>
      </c>
      <c r="Y1258">
        <v>0.171548117</v>
      </c>
      <c r="Z1258">
        <v>0.211703959</v>
      </c>
      <c r="AA1258">
        <v>41</v>
      </c>
      <c r="AB1258">
        <v>0</v>
      </c>
      <c r="AC1258">
        <v>41</v>
      </c>
      <c r="AD1258" t="s">
        <v>35</v>
      </c>
      <c r="AE1258" t="s">
        <v>35</v>
      </c>
      <c r="AF1258">
        <v>41</v>
      </c>
      <c r="AG1258">
        <v>41</v>
      </c>
      <c r="AH1258">
        <f t="shared" si="19"/>
        <v>0</v>
      </c>
    </row>
    <row r="1259" spans="2:51" x14ac:dyDescent="0.25">
      <c r="B1259">
        <v>90</v>
      </c>
      <c r="C1259" t="s">
        <v>30</v>
      </c>
      <c r="G1259" s="2">
        <v>43685</v>
      </c>
      <c r="H1259">
        <v>23</v>
      </c>
      <c r="I1259">
        <v>21</v>
      </c>
      <c r="L1259">
        <v>8</v>
      </c>
      <c r="M1259">
        <v>19</v>
      </c>
      <c r="N1259" t="s">
        <v>31</v>
      </c>
      <c r="O1259">
        <v>20.43</v>
      </c>
      <c r="Q1259">
        <v>84</v>
      </c>
      <c r="S1259">
        <v>92</v>
      </c>
      <c r="T1259">
        <v>62</v>
      </c>
      <c r="U1259">
        <v>79.333333330000002</v>
      </c>
      <c r="V1259">
        <v>250874.81099999999</v>
      </c>
      <c r="W1259">
        <v>7</v>
      </c>
      <c r="X1259" s="1">
        <v>3.1900000000000003E-5</v>
      </c>
      <c r="Y1259">
        <v>9.5238094999999995E-2</v>
      </c>
      <c r="Z1259">
        <v>0.100840336</v>
      </c>
      <c r="AA1259">
        <v>8</v>
      </c>
      <c r="AB1259">
        <v>0</v>
      </c>
      <c r="AC1259">
        <v>8</v>
      </c>
      <c r="AD1259" t="s">
        <v>35</v>
      </c>
      <c r="AE1259" t="s">
        <v>35</v>
      </c>
      <c r="AF1259">
        <v>8</v>
      </c>
      <c r="AG1259">
        <v>8</v>
      </c>
      <c r="AH1259">
        <f t="shared" si="19"/>
        <v>0</v>
      </c>
    </row>
    <row r="1260" spans="2:51" x14ac:dyDescent="0.25">
      <c r="B1260">
        <v>91</v>
      </c>
      <c r="C1260" t="s">
        <v>29</v>
      </c>
      <c r="G1260" s="2">
        <v>43685</v>
      </c>
      <c r="H1260">
        <v>23</v>
      </c>
      <c r="I1260">
        <v>21</v>
      </c>
      <c r="L1260">
        <v>8</v>
      </c>
      <c r="M1260">
        <v>19</v>
      </c>
      <c r="N1260" t="s">
        <v>31</v>
      </c>
      <c r="O1260">
        <v>31.83</v>
      </c>
      <c r="Q1260">
        <v>178</v>
      </c>
      <c r="S1260">
        <v>96</v>
      </c>
      <c r="T1260">
        <v>79</v>
      </c>
      <c r="U1260">
        <v>117.66666669999999</v>
      </c>
      <c r="V1260">
        <v>706832.61730000004</v>
      </c>
      <c r="W1260">
        <v>8</v>
      </c>
      <c r="X1260" s="1">
        <v>1.13E-5</v>
      </c>
      <c r="Y1260">
        <v>4.4943820000000002E-2</v>
      </c>
      <c r="Z1260">
        <v>6.7988669000000002E-2</v>
      </c>
      <c r="AA1260">
        <v>8</v>
      </c>
      <c r="AB1260">
        <v>0</v>
      </c>
      <c r="AC1260">
        <v>8</v>
      </c>
      <c r="AD1260" t="s">
        <v>35</v>
      </c>
      <c r="AE1260" t="s">
        <v>35</v>
      </c>
      <c r="AF1260">
        <v>8</v>
      </c>
      <c r="AG1260">
        <v>8</v>
      </c>
      <c r="AH1260">
        <f t="shared" si="19"/>
        <v>0</v>
      </c>
      <c r="AY1260" t="s">
        <v>74</v>
      </c>
    </row>
    <row r="1261" spans="2:51" x14ac:dyDescent="0.25">
      <c r="B1261">
        <v>93</v>
      </c>
      <c r="C1261" t="s">
        <v>34</v>
      </c>
      <c r="G1261" s="2">
        <v>43685</v>
      </c>
      <c r="H1261">
        <v>23</v>
      </c>
      <c r="I1261">
        <v>21</v>
      </c>
      <c r="L1261">
        <v>8</v>
      </c>
      <c r="M1261">
        <v>19</v>
      </c>
      <c r="N1261" t="s">
        <v>31</v>
      </c>
      <c r="O1261">
        <v>53.25</v>
      </c>
      <c r="Q1261">
        <v>220</v>
      </c>
      <c r="S1261">
        <v>240</v>
      </c>
      <c r="T1261">
        <v>220</v>
      </c>
      <c r="U1261">
        <v>226.66666670000001</v>
      </c>
      <c r="V1261">
        <v>6082118.2400000002</v>
      </c>
      <c r="W1261">
        <v>154</v>
      </c>
      <c r="X1261" s="1">
        <v>2.5299999999999998E-5</v>
      </c>
      <c r="Y1261">
        <v>0.7</v>
      </c>
      <c r="Z1261">
        <v>0.679411765</v>
      </c>
      <c r="AA1261">
        <v>126</v>
      </c>
      <c r="AB1261">
        <v>0</v>
      </c>
      <c r="AC1261">
        <v>126</v>
      </c>
      <c r="AD1261" t="s">
        <v>32</v>
      </c>
      <c r="AE1261" t="s">
        <v>32</v>
      </c>
      <c r="AF1261">
        <v>154</v>
      </c>
      <c r="AG1261">
        <v>154</v>
      </c>
      <c r="AH1261">
        <f t="shared" si="19"/>
        <v>0</v>
      </c>
    </row>
    <row r="1262" spans="2:51" x14ac:dyDescent="0.25">
      <c r="B1262">
        <v>94</v>
      </c>
      <c r="C1262" t="s">
        <v>30</v>
      </c>
      <c r="G1262" s="2">
        <v>43685</v>
      </c>
      <c r="H1262">
        <v>23</v>
      </c>
      <c r="I1262">
        <v>21</v>
      </c>
      <c r="L1262">
        <v>8</v>
      </c>
      <c r="M1262">
        <v>19</v>
      </c>
      <c r="N1262" t="s">
        <v>31</v>
      </c>
      <c r="O1262">
        <v>33.99</v>
      </c>
      <c r="Q1262">
        <v>158</v>
      </c>
      <c r="S1262">
        <v>157</v>
      </c>
      <c r="T1262">
        <v>157</v>
      </c>
      <c r="U1262">
        <v>157.33333329999999</v>
      </c>
      <c r="V1262">
        <v>2039175.7</v>
      </c>
      <c r="W1262">
        <v>15</v>
      </c>
      <c r="X1262" s="1">
        <v>7.3599999999999998E-6</v>
      </c>
      <c r="Y1262">
        <v>9.4936708999999994E-2</v>
      </c>
      <c r="Z1262">
        <v>9.5338983000000002E-2</v>
      </c>
      <c r="AA1262">
        <v>9</v>
      </c>
      <c r="AB1262">
        <v>0</v>
      </c>
      <c r="AC1262">
        <v>9</v>
      </c>
      <c r="AD1262" t="s">
        <v>32</v>
      </c>
      <c r="AE1262" t="s">
        <v>32</v>
      </c>
      <c r="AF1262">
        <v>15</v>
      </c>
      <c r="AG1262">
        <v>15</v>
      </c>
      <c r="AH1262">
        <f t="shared" si="19"/>
        <v>0</v>
      </c>
    </row>
    <row r="1263" spans="2:51" x14ac:dyDescent="0.25">
      <c r="B1263">
        <v>95</v>
      </c>
      <c r="C1263" t="s">
        <v>29</v>
      </c>
      <c r="G1263" s="2">
        <v>43685</v>
      </c>
      <c r="H1263">
        <v>23</v>
      </c>
      <c r="I1263">
        <v>21</v>
      </c>
      <c r="L1263">
        <v>8</v>
      </c>
      <c r="M1263">
        <v>19</v>
      </c>
      <c r="N1263" t="s">
        <v>31</v>
      </c>
      <c r="O1263">
        <v>45.77</v>
      </c>
      <c r="Q1263">
        <v>158</v>
      </c>
      <c r="S1263">
        <v>170</v>
      </c>
      <c r="T1263">
        <v>199</v>
      </c>
      <c r="U1263">
        <v>175.66666670000001</v>
      </c>
      <c r="V1263">
        <v>2798706.395</v>
      </c>
      <c r="W1263">
        <v>21</v>
      </c>
      <c r="X1263" s="1">
        <v>7.5000000000000002E-6</v>
      </c>
      <c r="Y1263">
        <v>0.13291139199999999</v>
      </c>
      <c r="Z1263">
        <v>0.11954459200000001</v>
      </c>
      <c r="AA1263">
        <v>3</v>
      </c>
      <c r="AB1263">
        <v>0</v>
      </c>
      <c r="AC1263">
        <v>3</v>
      </c>
      <c r="AD1263" t="s">
        <v>32</v>
      </c>
      <c r="AE1263" t="s">
        <v>32</v>
      </c>
      <c r="AF1263">
        <v>21</v>
      </c>
      <c r="AG1263">
        <v>21</v>
      </c>
      <c r="AH1263">
        <f t="shared" si="19"/>
        <v>0</v>
      </c>
      <c r="AY1263" t="s">
        <v>76</v>
      </c>
    </row>
    <row r="1264" spans="2:51" x14ac:dyDescent="0.25">
      <c r="B1264">
        <v>96</v>
      </c>
      <c r="C1264" t="s">
        <v>29</v>
      </c>
      <c r="G1264" s="2">
        <v>43685</v>
      </c>
      <c r="H1264">
        <v>23</v>
      </c>
      <c r="I1264">
        <v>21</v>
      </c>
      <c r="L1264">
        <v>8</v>
      </c>
      <c r="M1264">
        <v>19</v>
      </c>
      <c r="N1264" t="s">
        <v>31</v>
      </c>
      <c r="O1264">
        <v>57.07</v>
      </c>
      <c r="Q1264">
        <v>187</v>
      </c>
      <c r="S1264">
        <v>224</v>
      </c>
      <c r="T1264">
        <v>190</v>
      </c>
      <c r="U1264">
        <v>200.33333329999999</v>
      </c>
      <c r="V1264">
        <v>4167172.5269999998</v>
      </c>
      <c r="W1264">
        <v>84</v>
      </c>
      <c r="X1264" s="1">
        <v>2.02E-5</v>
      </c>
      <c r="Y1264">
        <v>0.44919786099999998</v>
      </c>
      <c r="Z1264">
        <v>0.41930116499999998</v>
      </c>
      <c r="AA1264">
        <v>13</v>
      </c>
      <c r="AB1264">
        <v>1</v>
      </c>
      <c r="AC1264">
        <v>14</v>
      </c>
      <c r="AD1264" t="s">
        <v>32</v>
      </c>
      <c r="AE1264" t="s">
        <v>32</v>
      </c>
      <c r="AF1264">
        <v>83</v>
      </c>
      <c r="AG1264">
        <v>84</v>
      </c>
      <c r="AH1264">
        <f t="shared" si="19"/>
        <v>1.1904761904761905</v>
      </c>
    </row>
    <row r="1265" spans="2:51" x14ac:dyDescent="0.25">
      <c r="B1265">
        <v>98</v>
      </c>
      <c r="C1265" t="s">
        <v>29</v>
      </c>
      <c r="G1265" s="2">
        <v>43685</v>
      </c>
      <c r="H1265">
        <v>23</v>
      </c>
      <c r="I1265">
        <v>21</v>
      </c>
      <c r="L1265">
        <v>8</v>
      </c>
      <c r="M1265">
        <v>19</v>
      </c>
      <c r="N1265" t="s">
        <v>31</v>
      </c>
      <c r="O1265">
        <v>43.68</v>
      </c>
      <c r="Q1265">
        <v>216</v>
      </c>
      <c r="S1265">
        <v>316</v>
      </c>
      <c r="T1265">
        <v>289</v>
      </c>
      <c r="U1265">
        <v>273.66666670000001</v>
      </c>
      <c r="V1265">
        <v>10328492.35</v>
      </c>
      <c r="W1265">
        <v>99</v>
      </c>
      <c r="X1265" s="1">
        <v>1.1199999999999999E-5</v>
      </c>
      <c r="Y1265">
        <v>0.53703703700000005</v>
      </c>
      <c r="Z1265">
        <v>0.42387332500000002</v>
      </c>
      <c r="AA1265">
        <v>116</v>
      </c>
      <c r="AB1265">
        <v>0</v>
      </c>
      <c r="AC1265">
        <v>116</v>
      </c>
      <c r="AD1265" t="s">
        <v>35</v>
      </c>
      <c r="AE1265" t="s">
        <v>35</v>
      </c>
      <c r="AF1265">
        <v>116</v>
      </c>
      <c r="AG1265">
        <v>116</v>
      </c>
      <c r="AH1265">
        <f t="shared" si="19"/>
        <v>0</v>
      </c>
    </row>
    <row r="1266" spans="2:51" x14ac:dyDescent="0.25">
      <c r="B1266">
        <v>99</v>
      </c>
      <c r="C1266" t="s">
        <v>34</v>
      </c>
      <c r="G1266" s="2">
        <v>43685</v>
      </c>
      <c r="H1266">
        <v>23</v>
      </c>
      <c r="I1266">
        <v>21</v>
      </c>
      <c r="L1266">
        <v>8</v>
      </c>
      <c r="M1266">
        <v>19</v>
      </c>
      <c r="N1266" t="s">
        <v>31</v>
      </c>
      <c r="O1266">
        <v>84.6</v>
      </c>
      <c r="Q1266">
        <v>120</v>
      </c>
      <c r="S1266">
        <v>187</v>
      </c>
      <c r="T1266">
        <v>122</v>
      </c>
      <c r="U1266">
        <v>143</v>
      </c>
      <c r="V1266">
        <v>1433444.6850000001</v>
      </c>
      <c r="W1266">
        <v>36</v>
      </c>
      <c r="X1266" s="1">
        <v>3.1399999999999998E-5</v>
      </c>
      <c r="Y1266">
        <v>0.375</v>
      </c>
      <c r="Z1266">
        <v>0.31468531500000002</v>
      </c>
      <c r="AA1266">
        <v>45</v>
      </c>
      <c r="AB1266">
        <v>0</v>
      </c>
      <c r="AC1266">
        <v>45</v>
      </c>
      <c r="AD1266" t="s">
        <v>35</v>
      </c>
      <c r="AE1266" t="s">
        <v>35</v>
      </c>
      <c r="AF1266">
        <v>45</v>
      </c>
      <c r="AG1266">
        <v>45</v>
      </c>
      <c r="AH1266">
        <f t="shared" si="19"/>
        <v>0</v>
      </c>
    </row>
    <row r="1267" spans="2:51" x14ac:dyDescent="0.25">
      <c r="B1267">
        <v>103</v>
      </c>
      <c r="C1267" t="s">
        <v>29</v>
      </c>
      <c r="G1267" s="2">
        <v>43685</v>
      </c>
      <c r="H1267">
        <v>23</v>
      </c>
      <c r="I1267">
        <v>21</v>
      </c>
      <c r="L1267">
        <v>8</v>
      </c>
      <c r="M1267">
        <v>19</v>
      </c>
      <c r="N1267" t="s">
        <v>31</v>
      </c>
      <c r="O1267">
        <v>34.07</v>
      </c>
      <c r="Q1267">
        <v>130</v>
      </c>
      <c r="S1267">
        <v>240</v>
      </c>
      <c r="T1267">
        <v>233</v>
      </c>
      <c r="U1267">
        <v>201</v>
      </c>
      <c r="V1267">
        <v>3806350.4440000001</v>
      </c>
      <c r="W1267">
        <v>36</v>
      </c>
      <c r="X1267" s="1">
        <v>9.4599999999999992E-6</v>
      </c>
      <c r="Y1267">
        <v>0.27692307700000002</v>
      </c>
      <c r="Z1267">
        <v>0.17910447800000001</v>
      </c>
      <c r="AA1267">
        <v>30</v>
      </c>
      <c r="AB1267">
        <v>0</v>
      </c>
      <c r="AC1267">
        <v>30</v>
      </c>
      <c r="AD1267" t="s">
        <v>32</v>
      </c>
      <c r="AE1267" t="s">
        <v>32</v>
      </c>
      <c r="AF1267">
        <v>36</v>
      </c>
      <c r="AG1267">
        <v>36</v>
      </c>
      <c r="AH1267">
        <f t="shared" si="19"/>
        <v>0</v>
      </c>
    </row>
    <row r="1268" spans="2:51" x14ac:dyDescent="0.25">
      <c r="B1268">
        <v>104</v>
      </c>
      <c r="C1268" t="s">
        <v>30</v>
      </c>
      <c r="G1268" s="2">
        <v>43685</v>
      </c>
      <c r="H1268">
        <v>23</v>
      </c>
      <c r="I1268">
        <v>21</v>
      </c>
      <c r="L1268">
        <v>8</v>
      </c>
      <c r="M1268">
        <v>19</v>
      </c>
      <c r="N1268" t="s">
        <v>31</v>
      </c>
      <c r="O1268">
        <v>57.33</v>
      </c>
      <c r="Q1268">
        <v>143</v>
      </c>
      <c r="S1268">
        <v>300</v>
      </c>
      <c r="T1268">
        <v>231</v>
      </c>
      <c r="U1268">
        <v>224.66666670000001</v>
      </c>
      <c r="V1268">
        <v>5188807.1239999998</v>
      </c>
      <c r="W1268">
        <v>19</v>
      </c>
      <c r="X1268" s="1">
        <v>3.6600000000000001E-6</v>
      </c>
      <c r="Y1268">
        <v>0.132867133</v>
      </c>
      <c r="Z1268">
        <v>8.4569732999999994E-2</v>
      </c>
      <c r="AA1268">
        <v>14</v>
      </c>
      <c r="AB1268">
        <v>0</v>
      </c>
      <c r="AC1268">
        <v>14</v>
      </c>
      <c r="AD1268" t="s">
        <v>32</v>
      </c>
      <c r="AE1268" t="s">
        <v>32</v>
      </c>
      <c r="AF1268">
        <v>19</v>
      </c>
      <c r="AG1268">
        <v>19</v>
      </c>
      <c r="AH1268">
        <f t="shared" si="19"/>
        <v>0</v>
      </c>
    </row>
    <row r="1269" spans="2:51" x14ac:dyDescent="0.25">
      <c r="B1269">
        <v>1</v>
      </c>
      <c r="C1269" t="s">
        <v>34</v>
      </c>
      <c r="G1269" s="2">
        <v>43719</v>
      </c>
      <c r="H1269">
        <v>24</v>
      </c>
      <c r="I1269">
        <v>22</v>
      </c>
      <c r="L1269">
        <v>9</v>
      </c>
      <c r="M1269">
        <v>19</v>
      </c>
      <c r="N1269" t="s">
        <v>77</v>
      </c>
      <c r="O1269">
        <v>18.170000000000002</v>
      </c>
      <c r="Q1269">
        <v>88</v>
      </c>
      <c r="S1269">
        <v>63</v>
      </c>
      <c r="T1269">
        <v>66</v>
      </c>
      <c r="U1269">
        <v>72.333333330000002</v>
      </c>
      <c r="V1269">
        <v>191586.72459999999</v>
      </c>
      <c r="W1269">
        <v>18</v>
      </c>
      <c r="X1269" s="1">
        <v>9.3999999999999994E-5</v>
      </c>
      <c r="Y1269">
        <v>0.20454545499999999</v>
      </c>
      <c r="Z1269">
        <v>0.248847926</v>
      </c>
      <c r="AA1269">
        <v>10</v>
      </c>
      <c r="AB1269">
        <v>0</v>
      </c>
      <c r="AC1269">
        <v>10</v>
      </c>
      <c r="AD1269" t="s">
        <v>32</v>
      </c>
      <c r="AE1269" t="s">
        <v>32</v>
      </c>
      <c r="AF1269">
        <v>18</v>
      </c>
      <c r="AG1269">
        <v>18</v>
      </c>
      <c r="AH1269">
        <f t="shared" si="19"/>
        <v>0</v>
      </c>
      <c r="AY1269" t="s">
        <v>78</v>
      </c>
    </row>
    <row r="1270" spans="2:51" x14ac:dyDescent="0.25">
      <c r="B1270">
        <v>2</v>
      </c>
      <c r="C1270" t="s">
        <v>34</v>
      </c>
      <c r="G1270" s="2">
        <v>43719</v>
      </c>
      <c r="H1270">
        <v>24</v>
      </c>
      <c r="I1270">
        <v>22</v>
      </c>
      <c r="L1270">
        <v>9</v>
      </c>
      <c r="M1270">
        <v>19</v>
      </c>
      <c r="N1270" t="s">
        <v>77</v>
      </c>
      <c r="O1270">
        <v>24.71</v>
      </c>
      <c r="Q1270">
        <v>116</v>
      </c>
      <c r="S1270">
        <v>32</v>
      </c>
      <c r="T1270">
        <v>59</v>
      </c>
      <c r="U1270">
        <v>69</v>
      </c>
      <c r="V1270">
        <v>114672.22380000001</v>
      </c>
      <c r="W1270">
        <v>8</v>
      </c>
      <c r="X1270" s="1">
        <v>6.9800000000000003E-5</v>
      </c>
      <c r="Y1270">
        <v>6.8965517000000004E-2</v>
      </c>
      <c r="Z1270">
        <v>0.115942029</v>
      </c>
      <c r="AA1270">
        <v>3</v>
      </c>
      <c r="AB1270">
        <v>0</v>
      </c>
      <c r="AC1270">
        <v>3</v>
      </c>
      <c r="AD1270" t="s">
        <v>32</v>
      </c>
      <c r="AE1270" t="s">
        <v>32</v>
      </c>
      <c r="AF1270">
        <v>8</v>
      </c>
      <c r="AG1270">
        <v>8</v>
      </c>
      <c r="AH1270">
        <f t="shared" si="19"/>
        <v>0</v>
      </c>
      <c r="AY1270" t="s">
        <v>78</v>
      </c>
    </row>
    <row r="1271" spans="2:51" x14ac:dyDescent="0.25">
      <c r="B1271">
        <v>3</v>
      </c>
      <c r="C1271" t="s">
        <v>34</v>
      </c>
      <c r="G1271" s="2">
        <v>43719</v>
      </c>
      <c r="H1271">
        <v>24</v>
      </c>
      <c r="I1271">
        <v>22</v>
      </c>
      <c r="L1271">
        <v>9</v>
      </c>
      <c r="M1271">
        <v>19</v>
      </c>
      <c r="N1271" t="s">
        <v>77</v>
      </c>
      <c r="O1271">
        <v>45.51</v>
      </c>
      <c r="Q1271">
        <v>182</v>
      </c>
      <c r="S1271">
        <v>186</v>
      </c>
      <c r="T1271">
        <v>187</v>
      </c>
      <c r="U1271">
        <v>185</v>
      </c>
      <c r="V1271">
        <v>3314547.0959999999</v>
      </c>
      <c r="W1271">
        <v>33</v>
      </c>
      <c r="X1271" s="1">
        <v>1.7200000000000001E-5</v>
      </c>
      <c r="Y1271">
        <v>0.31318681300000001</v>
      </c>
      <c r="Z1271">
        <v>0.30810810799999999</v>
      </c>
      <c r="AA1271">
        <v>57</v>
      </c>
      <c r="AB1271">
        <v>0</v>
      </c>
      <c r="AC1271">
        <v>57</v>
      </c>
      <c r="AD1271" t="s">
        <v>35</v>
      </c>
      <c r="AE1271" t="s">
        <v>35</v>
      </c>
      <c r="AF1271">
        <v>57</v>
      </c>
      <c r="AG1271">
        <v>57</v>
      </c>
      <c r="AH1271">
        <f t="shared" si="19"/>
        <v>0</v>
      </c>
      <c r="AY1271" t="s">
        <v>79</v>
      </c>
    </row>
    <row r="1272" spans="2:51" x14ac:dyDescent="0.25">
      <c r="B1272">
        <v>4</v>
      </c>
      <c r="C1272" t="s">
        <v>29</v>
      </c>
      <c r="G1272" s="2">
        <v>43719</v>
      </c>
      <c r="H1272">
        <v>24</v>
      </c>
      <c r="I1272">
        <v>22</v>
      </c>
      <c r="L1272">
        <v>9</v>
      </c>
      <c r="M1272">
        <v>19</v>
      </c>
      <c r="N1272" t="s">
        <v>77</v>
      </c>
      <c r="O1272">
        <v>23.27</v>
      </c>
      <c r="Q1272">
        <v>97</v>
      </c>
      <c r="S1272">
        <v>131</v>
      </c>
      <c r="T1272">
        <v>82</v>
      </c>
      <c r="U1272">
        <v>103.33333330000001</v>
      </c>
      <c r="V1272">
        <v>545575.84979999997</v>
      </c>
      <c r="W1272">
        <v>17</v>
      </c>
      <c r="X1272" s="1">
        <v>3.1199999999999999E-5</v>
      </c>
      <c r="Y1272">
        <v>0.175257732</v>
      </c>
      <c r="Z1272">
        <v>0.16451612900000001</v>
      </c>
      <c r="AA1272">
        <v>12</v>
      </c>
      <c r="AB1272">
        <v>0</v>
      </c>
      <c r="AC1272">
        <v>12</v>
      </c>
      <c r="AD1272" t="s">
        <v>32</v>
      </c>
      <c r="AE1272" t="s">
        <v>32</v>
      </c>
      <c r="AF1272">
        <v>17</v>
      </c>
      <c r="AG1272">
        <v>17</v>
      </c>
      <c r="AH1272">
        <f t="shared" si="19"/>
        <v>0</v>
      </c>
    </row>
    <row r="1273" spans="2:51" x14ac:dyDescent="0.25">
      <c r="B1273">
        <v>5</v>
      </c>
      <c r="C1273" t="s">
        <v>30</v>
      </c>
      <c r="G1273" s="2">
        <v>43719</v>
      </c>
      <c r="H1273">
        <v>24</v>
      </c>
      <c r="I1273">
        <v>22</v>
      </c>
      <c r="L1273">
        <v>9</v>
      </c>
      <c r="M1273">
        <v>19</v>
      </c>
      <c r="N1273" t="s">
        <v>77</v>
      </c>
      <c r="O1273">
        <v>36.82</v>
      </c>
      <c r="Q1273">
        <v>173</v>
      </c>
      <c r="S1273">
        <v>197</v>
      </c>
      <c r="T1273">
        <v>163</v>
      </c>
      <c r="U1273">
        <v>177.66666670000001</v>
      </c>
      <c r="V1273">
        <v>2908695.0320000001</v>
      </c>
      <c r="W1273">
        <v>19</v>
      </c>
      <c r="X1273" s="1">
        <v>8.9400000000000008E-6</v>
      </c>
      <c r="Y1273">
        <v>0.150289017</v>
      </c>
      <c r="Z1273">
        <v>0.146341463</v>
      </c>
      <c r="AA1273">
        <v>26</v>
      </c>
      <c r="AB1273">
        <v>0</v>
      </c>
      <c r="AC1273">
        <v>26</v>
      </c>
      <c r="AD1273" t="s">
        <v>35</v>
      </c>
      <c r="AE1273" t="s">
        <v>35</v>
      </c>
      <c r="AF1273">
        <v>26</v>
      </c>
      <c r="AG1273">
        <v>26</v>
      </c>
      <c r="AH1273">
        <f t="shared" si="19"/>
        <v>0</v>
      </c>
    </row>
    <row r="1274" spans="2:51" x14ac:dyDescent="0.25">
      <c r="B1274">
        <v>6</v>
      </c>
      <c r="C1274" t="s">
        <v>29</v>
      </c>
      <c r="G1274" s="2">
        <v>43719</v>
      </c>
      <c r="H1274">
        <v>24</v>
      </c>
      <c r="I1274">
        <v>22</v>
      </c>
      <c r="L1274">
        <v>9</v>
      </c>
      <c r="M1274">
        <v>19</v>
      </c>
      <c r="N1274" t="s">
        <v>77</v>
      </c>
      <c r="O1274">
        <v>49.39</v>
      </c>
      <c r="Q1274">
        <v>210</v>
      </c>
      <c r="S1274">
        <v>144</v>
      </c>
      <c r="T1274">
        <v>170</v>
      </c>
      <c r="U1274">
        <v>174.66666670000001</v>
      </c>
      <c r="V1274">
        <v>2691714.3119999999</v>
      </c>
      <c r="W1274">
        <v>24</v>
      </c>
      <c r="X1274" s="1">
        <v>1.52E-5</v>
      </c>
      <c r="Y1274">
        <v>0.195238095</v>
      </c>
      <c r="Z1274">
        <v>0.23473282400000001</v>
      </c>
      <c r="AA1274">
        <v>41</v>
      </c>
      <c r="AB1274">
        <v>0</v>
      </c>
      <c r="AC1274">
        <v>41</v>
      </c>
      <c r="AD1274" t="s">
        <v>35</v>
      </c>
      <c r="AE1274" t="s">
        <v>35</v>
      </c>
      <c r="AF1274">
        <v>41</v>
      </c>
      <c r="AG1274">
        <v>41</v>
      </c>
      <c r="AH1274">
        <f t="shared" si="19"/>
        <v>0</v>
      </c>
    </row>
    <row r="1275" spans="2:51" x14ac:dyDescent="0.25">
      <c r="B1275">
        <v>7</v>
      </c>
      <c r="C1275" t="s">
        <v>34</v>
      </c>
      <c r="G1275" s="2">
        <v>43719</v>
      </c>
      <c r="H1275">
        <v>24</v>
      </c>
      <c r="I1275">
        <v>22</v>
      </c>
      <c r="L1275">
        <v>9</v>
      </c>
      <c r="M1275">
        <v>19</v>
      </c>
      <c r="N1275" t="s">
        <v>77</v>
      </c>
      <c r="O1275">
        <v>25.31</v>
      </c>
      <c r="Q1275">
        <v>95</v>
      </c>
      <c r="S1275">
        <v>74</v>
      </c>
      <c r="T1275">
        <v>93</v>
      </c>
      <c r="U1275">
        <v>87.333333330000002</v>
      </c>
      <c r="V1275">
        <v>342323.35440000001</v>
      </c>
      <c r="W1275">
        <v>19</v>
      </c>
      <c r="X1275" s="1">
        <v>5.5500000000000001E-5</v>
      </c>
      <c r="Y1275">
        <v>0.2</v>
      </c>
      <c r="Z1275">
        <v>0.21755725200000001</v>
      </c>
      <c r="AA1275">
        <v>6</v>
      </c>
      <c r="AB1275">
        <v>0</v>
      </c>
      <c r="AC1275">
        <v>6</v>
      </c>
      <c r="AD1275" t="s">
        <v>32</v>
      </c>
      <c r="AE1275" t="s">
        <v>32</v>
      </c>
      <c r="AF1275">
        <v>19</v>
      </c>
      <c r="AG1275">
        <v>19</v>
      </c>
      <c r="AH1275">
        <f t="shared" si="19"/>
        <v>0</v>
      </c>
    </row>
    <row r="1276" spans="2:51" x14ac:dyDescent="0.25">
      <c r="B1276">
        <v>8</v>
      </c>
      <c r="C1276" t="s">
        <v>29</v>
      </c>
      <c r="G1276" s="2">
        <v>43719</v>
      </c>
      <c r="H1276">
        <v>24</v>
      </c>
      <c r="I1276">
        <v>22</v>
      </c>
      <c r="L1276">
        <v>9</v>
      </c>
      <c r="M1276">
        <v>19</v>
      </c>
      <c r="N1276" t="s">
        <v>77</v>
      </c>
      <c r="O1276">
        <v>45.11</v>
      </c>
      <c r="Q1276">
        <v>173</v>
      </c>
      <c r="S1276">
        <v>254</v>
      </c>
      <c r="T1276">
        <v>178</v>
      </c>
      <c r="U1276">
        <v>201.66666670000001</v>
      </c>
      <c r="V1276">
        <v>4095416.517</v>
      </c>
      <c r="W1276">
        <v>20</v>
      </c>
      <c r="X1276" s="1">
        <v>4.8799999999999999E-6</v>
      </c>
      <c r="Y1276">
        <v>0.11560693599999999</v>
      </c>
      <c r="Z1276">
        <v>9.9173553999999997E-2</v>
      </c>
      <c r="AA1276">
        <v>18</v>
      </c>
      <c r="AB1276">
        <v>0</v>
      </c>
      <c r="AC1276">
        <v>18</v>
      </c>
      <c r="AD1276" t="s">
        <v>32</v>
      </c>
      <c r="AE1276" t="s">
        <v>32</v>
      </c>
      <c r="AF1276">
        <v>20</v>
      </c>
      <c r="AG1276">
        <v>20</v>
      </c>
      <c r="AH1276">
        <f t="shared" si="19"/>
        <v>0</v>
      </c>
    </row>
    <row r="1277" spans="2:51" x14ac:dyDescent="0.25">
      <c r="B1277">
        <v>9</v>
      </c>
      <c r="C1277" t="s">
        <v>34</v>
      </c>
      <c r="G1277" s="2">
        <v>43719</v>
      </c>
      <c r="H1277">
        <v>24</v>
      </c>
      <c r="I1277">
        <v>22</v>
      </c>
      <c r="L1277">
        <v>9</v>
      </c>
      <c r="M1277">
        <v>19</v>
      </c>
      <c r="N1277" t="s">
        <v>77</v>
      </c>
      <c r="O1277">
        <v>36.729999999999997</v>
      </c>
      <c r="Q1277">
        <v>76</v>
      </c>
      <c r="S1277">
        <v>74</v>
      </c>
      <c r="T1277">
        <v>40</v>
      </c>
      <c r="U1277">
        <v>63.333333330000002</v>
      </c>
      <c r="V1277">
        <v>117788.6811</v>
      </c>
      <c r="W1277">
        <v>10</v>
      </c>
      <c r="X1277" s="1">
        <v>8.4900000000000004E-5</v>
      </c>
      <c r="Y1277">
        <v>0.131578947</v>
      </c>
      <c r="Z1277">
        <v>0.15789473700000001</v>
      </c>
      <c r="AA1277">
        <v>0</v>
      </c>
      <c r="AB1277">
        <v>0</v>
      </c>
      <c r="AC1277">
        <v>0</v>
      </c>
      <c r="AD1277" t="s">
        <v>32</v>
      </c>
      <c r="AE1277" t="s">
        <v>32</v>
      </c>
      <c r="AF1277">
        <v>10</v>
      </c>
      <c r="AG1277">
        <v>10</v>
      </c>
      <c r="AH1277">
        <f t="shared" si="19"/>
        <v>0</v>
      </c>
      <c r="AY1277" t="s">
        <v>80</v>
      </c>
    </row>
    <row r="1278" spans="2:51" x14ac:dyDescent="0.25">
      <c r="B1278">
        <v>10</v>
      </c>
      <c r="C1278" t="s">
        <v>30</v>
      </c>
      <c r="G1278" s="2">
        <v>43719</v>
      </c>
      <c r="H1278">
        <v>24</v>
      </c>
      <c r="I1278">
        <v>22</v>
      </c>
      <c r="L1278">
        <v>9</v>
      </c>
      <c r="M1278">
        <v>19</v>
      </c>
      <c r="N1278" t="s">
        <v>77</v>
      </c>
      <c r="O1278">
        <v>24.97</v>
      </c>
      <c r="Q1278">
        <v>116</v>
      </c>
      <c r="S1278">
        <v>115</v>
      </c>
      <c r="T1278">
        <v>89</v>
      </c>
      <c r="U1278">
        <v>106.66666669999999</v>
      </c>
      <c r="V1278">
        <v>621647.35719999997</v>
      </c>
      <c r="W1278">
        <v>21</v>
      </c>
      <c r="X1278" s="1">
        <v>5.4700000000000001E-5</v>
      </c>
      <c r="Y1278">
        <v>0.29310344799999999</v>
      </c>
      <c r="Z1278">
        <v>0.31874999999999998</v>
      </c>
      <c r="AA1278">
        <v>34</v>
      </c>
      <c r="AB1278">
        <v>0</v>
      </c>
      <c r="AC1278">
        <v>34</v>
      </c>
      <c r="AD1278" t="s">
        <v>35</v>
      </c>
      <c r="AE1278" t="s">
        <v>35</v>
      </c>
      <c r="AF1278">
        <v>34</v>
      </c>
      <c r="AG1278">
        <v>34</v>
      </c>
      <c r="AH1278">
        <f t="shared" ref="AH1278:AH1341" si="20">(AB1278/AG1278)*100</f>
        <v>0</v>
      </c>
      <c r="AY1278" t="s">
        <v>78</v>
      </c>
    </row>
    <row r="1279" spans="2:51" x14ac:dyDescent="0.25">
      <c r="B1279">
        <v>11</v>
      </c>
      <c r="C1279" t="s">
        <v>30</v>
      </c>
      <c r="G1279" s="2">
        <v>43719</v>
      </c>
      <c r="H1279">
        <v>24</v>
      </c>
      <c r="I1279">
        <v>22</v>
      </c>
      <c r="L1279">
        <v>9</v>
      </c>
      <c r="M1279">
        <v>19</v>
      </c>
      <c r="N1279" t="s">
        <v>77</v>
      </c>
      <c r="O1279">
        <v>48.98</v>
      </c>
      <c r="Q1279">
        <v>162</v>
      </c>
      <c r="S1279">
        <v>119</v>
      </c>
      <c r="T1279">
        <v>139</v>
      </c>
      <c r="U1279">
        <v>140</v>
      </c>
      <c r="V1279">
        <v>1403056.085</v>
      </c>
      <c r="W1279">
        <v>24</v>
      </c>
      <c r="X1279" s="1">
        <v>2.6400000000000001E-5</v>
      </c>
      <c r="Y1279">
        <v>0.22839506200000001</v>
      </c>
      <c r="Z1279">
        <v>0.264285714</v>
      </c>
      <c r="AA1279">
        <v>37</v>
      </c>
      <c r="AB1279">
        <v>0</v>
      </c>
      <c r="AC1279">
        <v>37</v>
      </c>
      <c r="AD1279" t="s">
        <v>35</v>
      </c>
      <c r="AE1279" t="s">
        <v>35</v>
      </c>
      <c r="AF1279">
        <v>37</v>
      </c>
      <c r="AG1279">
        <v>37</v>
      </c>
      <c r="AH1279">
        <f t="shared" si="20"/>
        <v>0</v>
      </c>
      <c r="AY1279" t="s">
        <v>78</v>
      </c>
    </row>
    <row r="1280" spans="2:51" x14ac:dyDescent="0.25">
      <c r="B1280">
        <v>12</v>
      </c>
      <c r="C1280" t="s">
        <v>29</v>
      </c>
      <c r="G1280" s="2">
        <v>43719</v>
      </c>
      <c r="H1280">
        <v>24</v>
      </c>
      <c r="I1280">
        <v>22</v>
      </c>
      <c r="L1280">
        <v>9</v>
      </c>
      <c r="M1280">
        <v>19</v>
      </c>
      <c r="N1280" t="s">
        <v>77</v>
      </c>
      <c r="O1280">
        <v>49.38</v>
      </c>
      <c r="Q1280">
        <v>108</v>
      </c>
      <c r="S1280">
        <v>203</v>
      </c>
      <c r="T1280">
        <v>230</v>
      </c>
      <c r="U1280">
        <v>180.33333329999999</v>
      </c>
      <c r="V1280">
        <v>2640255.068</v>
      </c>
      <c r="W1280">
        <v>32</v>
      </c>
      <c r="X1280" s="1">
        <v>2.27E-5</v>
      </c>
      <c r="Y1280">
        <v>0.55555555599999995</v>
      </c>
      <c r="Z1280">
        <v>0.33271719</v>
      </c>
      <c r="AA1280">
        <v>60</v>
      </c>
      <c r="AB1280">
        <v>0</v>
      </c>
      <c r="AC1280">
        <v>60</v>
      </c>
      <c r="AD1280" t="s">
        <v>35</v>
      </c>
      <c r="AE1280" t="s">
        <v>35</v>
      </c>
      <c r="AF1280">
        <v>60</v>
      </c>
      <c r="AG1280">
        <v>60</v>
      </c>
      <c r="AH1280">
        <f t="shared" si="20"/>
        <v>0</v>
      </c>
    </row>
    <row r="1281" spans="2:51" x14ac:dyDescent="0.25">
      <c r="B1281">
        <v>13</v>
      </c>
      <c r="C1281" t="s">
        <v>34</v>
      </c>
      <c r="G1281" s="2">
        <v>43719</v>
      </c>
      <c r="H1281">
        <v>24</v>
      </c>
      <c r="I1281">
        <v>22</v>
      </c>
      <c r="L1281">
        <v>9</v>
      </c>
      <c r="M1281">
        <v>19</v>
      </c>
      <c r="N1281" t="s">
        <v>77</v>
      </c>
      <c r="O1281">
        <v>23.23</v>
      </c>
      <c r="Q1281">
        <v>124</v>
      </c>
      <c r="S1281">
        <v>112</v>
      </c>
      <c r="T1281">
        <v>98</v>
      </c>
      <c r="U1281">
        <v>111.33333330000001</v>
      </c>
      <c r="V1281">
        <v>712629.89800000004</v>
      </c>
      <c r="W1281">
        <v>10</v>
      </c>
      <c r="X1281" s="1">
        <v>2.0999999999999999E-5</v>
      </c>
      <c r="Y1281">
        <v>0.120967742</v>
      </c>
      <c r="Z1281">
        <v>0.13473053900000001</v>
      </c>
      <c r="AA1281">
        <v>15</v>
      </c>
      <c r="AB1281">
        <v>0</v>
      </c>
      <c r="AC1281">
        <v>15</v>
      </c>
      <c r="AD1281" t="s">
        <v>35</v>
      </c>
      <c r="AE1281" t="s">
        <v>35</v>
      </c>
      <c r="AF1281">
        <v>15</v>
      </c>
      <c r="AG1281">
        <v>15</v>
      </c>
      <c r="AH1281">
        <f t="shared" si="20"/>
        <v>0</v>
      </c>
    </row>
    <row r="1282" spans="2:51" x14ac:dyDescent="0.25">
      <c r="B1282">
        <v>14</v>
      </c>
      <c r="C1282" t="s">
        <v>34</v>
      </c>
      <c r="G1282" s="2">
        <v>43719</v>
      </c>
      <c r="H1282">
        <v>24</v>
      </c>
      <c r="I1282">
        <v>22</v>
      </c>
      <c r="L1282">
        <v>9</v>
      </c>
      <c r="M1282">
        <v>19</v>
      </c>
      <c r="N1282" t="s">
        <v>77</v>
      </c>
      <c r="O1282">
        <v>46.27</v>
      </c>
      <c r="Q1282">
        <v>177</v>
      </c>
      <c r="S1282">
        <v>209</v>
      </c>
      <c r="T1282">
        <v>205</v>
      </c>
      <c r="U1282">
        <v>197</v>
      </c>
      <c r="V1282">
        <v>3970741.9950000001</v>
      </c>
      <c r="W1282">
        <v>46</v>
      </c>
      <c r="X1282" s="1">
        <v>1.56E-5</v>
      </c>
      <c r="Y1282">
        <v>0.350282486</v>
      </c>
      <c r="Z1282">
        <v>0.31472081200000002</v>
      </c>
      <c r="AA1282">
        <v>62</v>
      </c>
      <c r="AB1282">
        <v>0</v>
      </c>
      <c r="AC1282">
        <v>62</v>
      </c>
      <c r="AD1282" t="s">
        <v>35</v>
      </c>
      <c r="AE1282" t="s">
        <v>35</v>
      </c>
      <c r="AF1282">
        <v>62</v>
      </c>
      <c r="AG1282">
        <v>62</v>
      </c>
      <c r="AH1282">
        <f t="shared" si="20"/>
        <v>0</v>
      </c>
    </row>
    <row r="1283" spans="2:51" x14ac:dyDescent="0.25">
      <c r="B1283">
        <v>15</v>
      </c>
      <c r="C1283" t="s">
        <v>29</v>
      </c>
      <c r="G1283" s="2">
        <v>43719</v>
      </c>
      <c r="H1283">
        <v>24</v>
      </c>
      <c r="I1283">
        <v>22</v>
      </c>
      <c r="L1283">
        <v>9</v>
      </c>
      <c r="M1283">
        <v>19</v>
      </c>
      <c r="N1283" t="s">
        <v>77</v>
      </c>
      <c r="O1283">
        <v>53.74</v>
      </c>
      <c r="Q1283">
        <v>188</v>
      </c>
      <c r="S1283">
        <v>202</v>
      </c>
      <c r="T1283">
        <v>268</v>
      </c>
      <c r="U1283">
        <v>219.33333329999999</v>
      </c>
      <c r="V1283">
        <v>5328957.642</v>
      </c>
      <c r="W1283">
        <v>154</v>
      </c>
      <c r="X1283" s="1">
        <v>2.8900000000000001E-5</v>
      </c>
      <c r="Y1283">
        <v>0.81914893600000005</v>
      </c>
      <c r="Z1283">
        <v>0.70212766000000004</v>
      </c>
      <c r="AA1283">
        <v>59</v>
      </c>
      <c r="AB1283">
        <v>0</v>
      </c>
      <c r="AC1283">
        <v>59</v>
      </c>
      <c r="AD1283" t="s">
        <v>32</v>
      </c>
      <c r="AE1283" t="s">
        <v>32</v>
      </c>
      <c r="AF1283">
        <v>154</v>
      </c>
      <c r="AG1283">
        <v>154</v>
      </c>
      <c r="AH1283">
        <f t="shared" si="20"/>
        <v>0</v>
      </c>
    </row>
    <row r="1284" spans="2:51" x14ac:dyDescent="0.25">
      <c r="B1284">
        <v>16</v>
      </c>
      <c r="C1284" t="s">
        <v>34</v>
      </c>
      <c r="G1284" s="2">
        <v>43719</v>
      </c>
      <c r="H1284">
        <v>24</v>
      </c>
      <c r="I1284">
        <v>22</v>
      </c>
      <c r="L1284">
        <v>9</v>
      </c>
      <c r="M1284">
        <v>19</v>
      </c>
      <c r="N1284" t="s">
        <v>77</v>
      </c>
      <c r="O1284">
        <v>35.68</v>
      </c>
      <c r="Q1284">
        <v>78</v>
      </c>
      <c r="S1284">
        <v>71</v>
      </c>
      <c r="T1284">
        <v>79</v>
      </c>
      <c r="U1284">
        <v>76</v>
      </c>
      <c r="V1284">
        <v>229075.318</v>
      </c>
      <c r="W1284">
        <v>33</v>
      </c>
      <c r="X1284">
        <v>1.4405700000000001E-4</v>
      </c>
      <c r="Y1284">
        <v>0.42307692299999999</v>
      </c>
      <c r="Z1284">
        <v>0.43421052599999999</v>
      </c>
      <c r="AA1284">
        <v>3</v>
      </c>
      <c r="AB1284">
        <v>0</v>
      </c>
      <c r="AC1284">
        <v>3</v>
      </c>
      <c r="AD1284" t="s">
        <v>32</v>
      </c>
      <c r="AE1284" t="s">
        <v>32</v>
      </c>
      <c r="AF1284">
        <v>33</v>
      </c>
      <c r="AG1284">
        <v>33</v>
      </c>
      <c r="AH1284">
        <f t="shared" si="20"/>
        <v>0</v>
      </c>
    </row>
    <row r="1285" spans="2:51" x14ac:dyDescent="0.25">
      <c r="B1285">
        <v>17</v>
      </c>
      <c r="C1285" t="s">
        <v>29</v>
      </c>
      <c r="G1285" s="2">
        <v>43719</v>
      </c>
      <c r="H1285">
        <v>24</v>
      </c>
      <c r="I1285">
        <v>22</v>
      </c>
      <c r="L1285">
        <v>9</v>
      </c>
      <c r="M1285">
        <v>19</v>
      </c>
      <c r="N1285" t="s">
        <v>77</v>
      </c>
      <c r="O1285">
        <v>58.71</v>
      </c>
      <c r="Q1285">
        <v>198</v>
      </c>
      <c r="S1285">
        <v>249</v>
      </c>
      <c r="T1285">
        <v>267</v>
      </c>
      <c r="U1285">
        <v>238</v>
      </c>
      <c r="V1285">
        <v>6892456.8229999999</v>
      </c>
      <c r="W1285">
        <v>64</v>
      </c>
      <c r="X1285" s="1">
        <v>1.2300000000000001E-5</v>
      </c>
      <c r="Y1285">
        <v>0.42929292899999999</v>
      </c>
      <c r="Z1285">
        <v>0.35714285699999998</v>
      </c>
      <c r="AA1285">
        <v>85</v>
      </c>
      <c r="AB1285">
        <v>0</v>
      </c>
      <c r="AC1285">
        <v>85</v>
      </c>
      <c r="AD1285" t="s">
        <v>35</v>
      </c>
      <c r="AE1285" t="s">
        <v>35</v>
      </c>
      <c r="AF1285">
        <v>85</v>
      </c>
      <c r="AG1285">
        <v>85</v>
      </c>
      <c r="AH1285">
        <f t="shared" si="20"/>
        <v>0</v>
      </c>
      <c r="AY1285" t="s">
        <v>81</v>
      </c>
    </row>
    <row r="1286" spans="2:51" x14ac:dyDescent="0.25">
      <c r="B1286">
        <v>18</v>
      </c>
      <c r="C1286" t="s">
        <v>34</v>
      </c>
      <c r="G1286" s="2">
        <v>43719</v>
      </c>
      <c r="H1286">
        <v>24</v>
      </c>
      <c r="I1286">
        <v>22</v>
      </c>
      <c r="L1286">
        <v>9</v>
      </c>
      <c r="M1286">
        <v>19</v>
      </c>
      <c r="N1286" t="s">
        <v>77</v>
      </c>
      <c r="O1286">
        <v>59.85</v>
      </c>
      <c r="Q1286">
        <v>221</v>
      </c>
      <c r="S1286">
        <v>180</v>
      </c>
      <c r="T1286">
        <v>216</v>
      </c>
      <c r="U1286">
        <v>205.66666670000001</v>
      </c>
      <c r="V1286">
        <v>4499008.2070000004</v>
      </c>
      <c r="W1286">
        <v>59</v>
      </c>
      <c r="X1286" s="1">
        <v>1.5999999999999999E-5</v>
      </c>
      <c r="Y1286">
        <v>0.32579185500000002</v>
      </c>
      <c r="Z1286">
        <v>0.35008103699999998</v>
      </c>
      <c r="AA1286">
        <v>72</v>
      </c>
      <c r="AB1286">
        <v>0</v>
      </c>
      <c r="AC1286">
        <v>72</v>
      </c>
      <c r="AD1286" t="s">
        <v>35</v>
      </c>
      <c r="AE1286" t="s">
        <v>35</v>
      </c>
      <c r="AF1286">
        <v>72</v>
      </c>
      <c r="AG1286">
        <v>72</v>
      </c>
      <c r="AH1286">
        <f t="shared" si="20"/>
        <v>0</v>
      </c>
      <c r="AY1286" t="s">
        <v>78</v>
      </c>
    </row>
    <row r="1287" spans="2:51" x14ac:dyDescent="0.25">
      <c r="B1287">
        <v>19</v>
      </c>
      <c r="C1287" t="s">
        <v>30</v>
      </c>
      <c r="G1287" s="2">
        <v>43719</v>
      </c>
      <c r="H1287">
        <v>24</v>
      </c>
      <c r="I1287">
        <v>22</v>
      </c>
      <c r="L1287">
        <v>9</v>
      </c>
      <c r="M1287">
        <v>19</v>
      </c>
      <c r="N1287" t="s">
        <v>77</v>
      </c>
      <c r="O1287">
        <v>36.799999999999997</v>
      </c>
      <c r="Q1287">
        <v>152</v>
      </c>
      <c r="S1287">
        <v>212</v>
      </c>
      <c r="T1287">
        <v>172</v>
      </c>
      <c r="U1287">
        <v>178.66666670000001</v>
      </c>
      <c r="V1287">
        <v>2902058.423</v>
      </c>
      <c r="W1287">
        <v>44</v>
      </c>
      <c r="X1287" s="1">
        <v>2.3799999999999999E-5</v>
      </c>
      <c r="Y1287">
        <v>0.45394736800000002</v>
      </c>
      <c r="Z1287">
        <v>0.38619403000000002</v>
      </c>
      <c r="AA1287">
        <v>69</v>
      </c>
      <c r="AB1287">
        <v>0</v>
      </c>
      <c r="AC1287">
        <v>69</v>
      </c>
      <c r="AD1287" t="s">
        <v>35</v>
      </c>
      <c r="AE1287" t="s">
        <v>35</v>
      </c>
      <c r="AF1287">
        <v>69</v>
      </c>
      <c r="AG1287">
        <v>69</v>
      </c>
      <c r="AH1287">
        <f t="shared" si="20"/>
        <v>0</v>
      </c>
      <c r="AY1287" t="s">
        <v>79</v>
      </c>
    </row>
    <row r="1288" spans="2:51" x14ac:dyDescent="0.25">
      <c r="B1288">
        <v>20</v>
      </c>
      <c r="C1288" t="s">
        <v>34</v>
      </c>
      <c r="G1288" s="2">
        <v>43719</v>
      </c>
      <c r="H1288">
        <v>24</v>
      </c>
      <c r="I1288">
        <v>22</v>
      </c>
      <c r="L1288">
        <v>9</v>
      </c>
      <c r="M1288">
        <v>19</v>
      </c>
      <c r="N1288" t="s">
        <v>77</v>
      </c>
      <c r="O1288">
        <v>27.75</v>
      </c>
      <c r="Q1288">
        <v>121</v>
      </c>
      <c r="S1288">
        <v>184</v>
      </c>
      <c r="T1288">
        <v>84</v>
      </c>
      <c r="U1288">
        <v>129.66666670000001</v>
      </c>
      <c r="V1288">
        <v>979221.03659999999</v>
      </c>
      <c r="W1288">
        <v>11</v>
      </c>
      <c r="X1288" s="1">
        <v>2.2500000000000001E-5</v>
      </c>
      <c r="Y1288">
        <v>0.18181818199999999</v>
      </c>
      <c r="Z1288">
        <v>0.16966581</v>
      </c>
      <c r="AA1288">
        <v>22</v>
      </c>
      <c r="AB1288">
        <v>0</v>
      </c>
      <c r="AC1288">
        <v>22</v>
      </c>
      <c r="AD1288" t="s">
        <v>35</v>
      </c>
      <c r="AE1288" t="s">
        <v>35</v>
      </c>
      <c r="AF1288">
        <v>22</v>
      </c>
      <c r="AG1288">
        <v>22</v>
      </c>
      <c r="AH1288">
        <f t="shared" si="20"/>
        <v>0</v>
      </c>
    </row>
    <row r="1289" spans="2:51" x14ac:dyDescent="0.25">
      <c r="B1289">
        <v>21</v>
      </c>
      <c r="C1289" t="s">
        <v>30</v>
      </c>
      <c r="G1289" s="2">
        <v>43719</v>
      </c>
      <c r="H1289">
        <v>24</v>
      </c>
      <c r="I1289">
        <v>22</v>
      </c>
      <c r="L1289">
        <v>9</v>
      </c>
      <c r="M1289">
        <v>19</v>
      </c>
      <c r="N1289" t="s">
        <v>77</v>
      </c>
      <c r="O1289">
        <v>44</v>
      </c>
      <c r="Q1289">
        <v>145</v>
      </c>
      <c r="S1289">
        <v>143</v>
      </c>
      <c r="T1289">
        <v>145</v>
      </c>
      <c r="U1289">
        <v>144.33333329999999</v>
      </c>
      <c r="V1289">
        <v>1574237.659</v>
      </c>
      <c r="W1289">
        <v>21</v>
      </c>
      <c r="X1289" s="1">
        <v>1.33E-5</v>
      </c>
      <c r="Y1289">
        <v>0.14482758600000001</v>
      </c>
      <c r="Z1289">
        <v>0.14549653600000001</v>
      </c>
      <c r="AA1289">
        <v>17</v>
      </c>
      <c r="AB1289">
        <v>0</v>
      </c>
      <c r="AC1289">
        <v>17</v>
      </c>
      <c r="AD1289" t="s">
        <v>32</v>
      </c>
      <c r="AE1289" t="s">
        <v>32</v>
      </c>
      <c r="AF1289">
        <v>21</v>
      </c>
      <c r="AG1289">
        <v>21</v>
      </c>
      <c r="AH1289">
        <f t="shared" si="20"/>
        <v>0</v>
      </c>
      <c r="AY1289" t="s">
        <v>82</v>
      </c>
    </row>
    <row r="1290" spans="2:51" x14ac:dyDescent="0.25">
      <c r="B1290">
        <v>22</v>
      </c>
      <c r="C1290" t="s">
        <v>34</v>
      </c>
      <c r="G1290" s="2">
        <v>43719</v>
      </c>
      <c r="H1290">
        <v>24</v>
      </c>
      <c r="I1290">
        <v>22</v>
      </c>
      <c r="L1290">
        <v>9</v>
      </c>
      <c r="M1290">
        <v>19</v>
      </c>
      <c r="N1290" t="s">
        <v>77</v>
      </c>
      <c r="O1290">
        <v>53.78</v>
      </c>
      <c r="Q1290">
        <v>190</v>
      </c>
      <c r="S1290">
        <v>217</v>
      </c>
      <c r="T1290">
        <v>245</v>
      </c>
      <c r="U1290">
        <v>217.33333329999999</v>
      </c>
      <c r="V1290">
        <v>5289050.0240000002</v>
      </c>
      <c r="W1290">
        <v>23</v>
      </c>
      <c r="X1290" s="1">
        <v>8.5099999999999998E-6</v>
      </c>
      <c r="Y1290">
        <v>0.236842105</v>
      </c>
      <c r="Z1290">
        <v>0.20705521499999999</v>
      </c>
      <c r="AA1290">
        <v>45</v>
      </c>
      <c r="AB1290">
        <v>0</v>
      </c>
      <c r="AC1290">
        <v>45</v>
      </c>
      <c r="AD1290" t="s">
        <v>35</v>
      </c>
      <c r="AE1290" t="s">
        <v>35</v>
      </c>
      <c r="AF1290">
        <v>45</v>
      </c>
      <c r="AG1290">
        <v>45</v>
      </c>
      <c r="AH1290">
        <f t="shared" si="20"/>
        <v>0</v>
      </c>
    </row>
    <row r="1291" spans="2:51" x14ac:dyDescent="0.25">
      <c r="B1291">
        <v>23</v>
      </c>
      <c r="C1291" t="s">
        <v>30</v>
      </c>
      <c r="G1291" s="2">
        <v>43719</v>
      </c>
      <c r="H1291">
        <v>24</v>
      </c>
      <c r="I1291">
        <v>22</v>
      </c>
      <c r="L1291">
        <v>9</v>
      </c>
      <c r="M1291">
        <v>19</v>
      </c>
      <c r="N1291" t="s">
        <v>77</v>
      </c>
      <c r="O1291">
        <v>60.71</v>
      </c>
      <c r="Q1291">
        <v>204</v>
      </c>
      <c r="S1291">
        <v>198</v>
      </c>
      <c r="T1291">
        <v>222</v>
      </c>
      <c r="U1291">
        <v>208</v>
      </c>
      <c r="V1291">
        <v>4695118.8210000005</v>
      </c>
      <c r="W1291">
        <v>57</v>
      </c>
      <c r="X1291" s="1">
        <v>1.2099999999999999E-5</v>
      </c>
      <c r="Y1291">
        <v>0.27941176499999998</v>
      </c>
      <c r="Z1291">
        <v>0.27403846199999998</v>
      </c>
      <c r="AA1291">
        <v>36</v>
      </c>
      <c r="AB1291">
        <v>0</v>
      </c>
      <c r="AC1291">
        <v>36</v>
      </c>
      <c r="AD1291" t="s">
        <v>32</v>
      </c>
      <c r="AE1291" t="s">
        <v>32</v>
      </c>
      <c r="AF1291">
        <v>57</v>
      </c>
      <c r="AG1291">
        <v>57</v>
      </c>
      <c r="AH1291">
        <f t="shared" si="20"/>
        <v>0</v>
      </c>
    </row>
    <row r="1292" spans="2:51" x14ac:dyDescent="0.25">
      <c r="B1292">
        <v>24</v>
      </c>
      <c r="C1292" t="s">
        <v>29</v>
      </c>
      <c r="G1292" s="2">
        <v>43719</v>
      </c>
      <c r="H1292">
        <v>24</v>
      </c>
      <c r="I1292">
        <v>22</v>
      </c>
      <c r="L1292">
        <v>9</v>
      </c>
      <c r="M1292">
        <v>19</v>
      </c>
      <c r="N1292" t="s">
        <v>77</v>
      </c>
      <c r="O1292">
        <v>28.99</v>
      </c>
      <c r="Q1292">
        <v>89</v>
      </c>
      <c r="S1292">
        <v>115</v>
      </c>
      <c r="T1292">
        <v>108</v>
      </c>
      <c r="U1292">
        <v>104</v>
      </c>
      <c r="V1292">
        <v>578775.12569999998</v>
      </c>
      <c r="W1292">
        <v>18</v>
      </c>
      <c r="X1292" s="1">
        <v>3.1099999999999997E-5</v>
      </c>
      <c r="Y1292">
        <v>0.20224719099999999</v>
      </c>
      <c r="Z1292">
        <v>0.17307692299999999</v>
      </c>
      <c r="AA1292">
        <v>12</v>
      </c>
      <c r="AB1292">
        <v>1</v>
      </c>
      <c r="AC1292">
        <v>13</v>
      </c>
      <c r="AD1292" t="s">
        <v>32</v>
      </c>
      <c r="AE1292" t="s">
        <v>32</v>
      </c>
      <c r="AF1292">
        <v>17</v>
      </c>
      <c r="AG1292">
        <v>18</v>
      </c>
      <c r="AH1292">
        <f t="shared" si="20"/>
        <v>5.5555555555555554</v>
      </c>
      <c r="AY1292" t="s">
        <v>83</v>
      </c>
    </row>
    <row r="1293" spans="2:51" x14ac:dyDescent="0.25">
      <c r="B1293">
        <v>25</v>
      </c>
      <c r="C1293" t="s">
        <v>34</v>
      </c>
      <c r="G1293" s="2">
        <v>43719</v>
      </c>
      <c r="H1293">
        <v>24</v>
      </c>
      <c r="I1293">
        <v>22</v>
      </c>
      <c r="L1293">
        <v>9</v>
      </c>
      <c r="M1293">
        <v>19</v>
      </c>
      <c r="N1293" t="s">
        <v>77</v>
      </c>
      <c r="O1293">
        <v>45.24</v>
      </c>
      <c r="Q1293">
        <v>171</v>
      </c>
      <c r="S1293">
        <v>232</v>
      </c>
      <c r="T1293">
        <v>250</v>
      </c>
      <c r="U1293">
        <v>217.66666670000001</v>
      </c>
      <c r="V1293">
        <v>5193048.2699999996</v>
      </c>
      <c r="W1293">
        <v>57</v>
      </c>
      <c r="X1293" s="1">
        <v>1.5E-5</v>
      </c>
      <c r="Y1293">
        <v>0.456140351</v>
      </c>
      <c r="Z1293">
        <v>0.35834609499999998</v>
      </c>
      <c r="AA1293">
        <v>78</v>
      </c>
      <c r="AB1293">
        <v>0</v>
      </c>
      <c r="AC1293">
        <v>78</v>
      </c>
      <c r="AD1293" t="s">
        <v>35</v>
      </c>
      <c r="AE1293" t="s">
        <v>35</v>
      </c>
      <c r="AF1293">
        <v>78</v>
      </c>
      <c r="AG1293">
        <v>78</v>
      </c>
      <c r="AH1293">
        <f t="shared" si="20"/>
        <v>0</v>
      </c>
      <c r="AY1293" t="s">
        <v>84</v>
      </c>
    </row>
    <row r="1294" spans="2:51" x14ac:dyDescent="0.25">
      <c r="B1294">
        <v>26</v>
      </c>
      <c r="C1294" t="s">
        <v>30</v>
      </c>
      <c r="G1294" s="2">
        <v>43719</v>
      </c>
      <c r="H1294">
        <v>24</v>
      </c>
      <c r="I1294">
        <v>22</v>
      </c>
      <c r="L1294">
        <v>9</v>
      </c>
      <c r="M1294">
        <v>19</v>
      </c>
      <c r="N1294" t="s">
        <v>77</v>
      </c>
      <c r="O1294">
        <v>34.909999999999997</v>
      </c>
      <c r="Q1294">
        <v>171</v>
      </c>
      <c r="S1294">
        <v>105</v>
      </c>
      <c r="T1294">
        <v>112</v>
      </c>
      <c r="U1294">
        <v>129.33333329999999</v>
      </c>
      <c r="V1294">
        <v>1052935.304</v>
      </c>
      <c r="W1294">
        <v>41</v>
      </c>
      <c r="X1294" s="1">
        <v>3.8899999999999997E-5</v>
      </c>
      <c r="Y1294">
        <v>0.23976608199999999</v>
      </c>
      <c r="Z1294">
        <v>0.31701030899999999</v>
      </c>
      <c r="AA1294">
        <v>40</v>
      </c>
      <c r="AB1294">
        <v>0</v>
      </c>
      <c r="AC1294">
        <v>40</v>
      </c>
      <c r="AD1294" t="s">
        <v>32</v>
      </c>
      <c r="AE1294" t="s">
        <v>32</v>
      </c>
      <c r="AF1294">
        <v>41</v>
      </c>
      <c r="AG1294">
        <v>41</v>
      </c>
      <c r="AH1294">
        <f t="shared" si="20"/>
        <v>0</v>
      </c>
      <c r="AY1294" t="s">
        <v>85</v>
      </c>
    </row>
    <row r="1295" spans="2:51" x14ac:dyDescent="0.25">
      <c r="B1295">
        <v>27</v>
      </c>
      <c r="C1295" t="s">
        <v>29</v>
      </c>
      <c r="G1295" s="2">
        <v>43719</v>
      </c>
      <c r="H1295">
        <v>24</v>
      </c>
      <c r="I1295">
        <v>22</v>
      </c>
      <c r="L1295">
        <v>9</v>
      </c>
      <c r="M1295">
        <v>19</v>
      </c>
      <c r="N1295" t="s">
        <v>77</v>
      </c>
      <c r="O1295">
        <v>32.82</v>
      </c>
      <c r="Q1295">
        <v>83</v>
      </c>
      <c r="S1295">
        <v>107</v>
      </c>
      <c r="T1295">
        <v>98</v>
      </c>
      <c r="U1295">
        <v>96</v>
      </c>
      <c r="V1295">
        <v>455707.52620000002</v>
      </c>
      <c r="W1295">
        <v>15</v>
      </c>
      <c r="X1295" s="1">
        <v>3.5099999999999999E-5</v>
      </c>
      <c r="Y1295">
        <v>0.19277108400000001</v>
      </c>
      <c r="Z1295">
        <v>0.16666666699999999</v>
      </c>
      <c r="AA1295">
        <v>16</v>
      </c>
      <c r="AB1295">
        <v>0</v>
      </c>
      <c r="AC1295">
        <v>16</v>
      </c>
      <c r="AD1295" t="s">
        <v>35</v>
      </c>
      <c r="AE1295" t="s">
        <v>35</v>
      </c>
      <c r="AF1295">
        <v>16</v>
      </c>
      <c r="AG1295">
        <v>16</v>
      </c>
      <c r="AH1295">
        <f t="shared" si="20"/>
        <v>0</v>
      </c>
      <c r="AY1295" t="s">
        <v>78</v>
      </c>
    </row>
    <row r="1296" spans="2:51" x14ac:dyDescent="0.25">
      <c r="B1296">
        <v>28</v>
      </c>
      <c r="C1296" t="s">
        <v>30</v>
      </c>
      <c r="G1296" s="2">
        <v>43719</v>
      </c>
      <c r="H1296">
        <v>24</v>
      </c>
      <c r="I1296">
        <v>22</v>
      </c>
      <c r="L1296">
        <v>9</v>
      </c>
      <c r="M1296">
        <v>19</v>
      </c>
      <c r="N1296" t="s">
        <v>77</v>
      </c>
      <c r="O1296">
        <v>40.6</v>
      </c>
      <c r="Q1296">
        <v>135</v>
      </c>
      <c r="S1296">
        <v>96</v>
      </c>
      <c r="T1296">
        <v>141</v>
      </c>
      <c r="U1296">
        <v>124</v>
      </c>
      <c r="V1296">
        <v>956802.65040000004</v>
      </c>
      <c r="W1296">
        <v>11</v>
      </c>
      <c r="X1296" s="1">
        <v>1.4600000000000001E-5</v>
      </c>
      <c r="Y1296">
        <v>0.10370370399999999</v>
      </c>
      <c r="Z1296">
        <v>0.112903226</v>
      </c>
      <c r="AA1296">
        <v>14</v>
      </c>
      <c r="AB1296">
        <v>0</v>
      </c>
      <c r="AC1296">
        <v>14</v>
      </c>
      <c r="AD1296" t="s">
        <v>35</v>
      </c>
      <c r="AE1296" t="s">
        <v>35</v>
      </c>
      <c r="AF1296">
        <v>14</v>
      </c>
      <c r="AG1296">
        <v>14</v>
      </c>
      <c r="AH1296">
        <f t="shared" si="20"/>
        <v>0</v>
      </c>
    </row>
    <row r="1297" spans="2:51" x14ac:dyDescent="0.25">
      <c r="B1297">
        <v>29</v>
      </c>
      <c r="C1297" t="s">
        <v>29</v>
      </c>
      <c r="G1297" s="2">
        <v>43719</v>
      </c>
      <c r="H1297">
        <v>24</v>
      </c>
      <c r="I1297">
        <v>22</v>
      </c>
      <c r="L1297">
        <v>9</v>
      </c>
      <c r="M1297">
        <v>19</v>
      </c>
      <c r="N1297" t="s">
        <v>77</v>
      </c>
      <c r="O1297">
        <v>25.7</v>
      </c>
      <c r="Q1297">
        <v>123</v>
      </c>
      <c r="S1297">
        <v>73</v>
      </c>
      <c r="T1297">
        <v>84</v>
      </c>
      <c r="U1297">
        <v>93.333333330000002</v>
      </c>
      <c r="V1297">
        <v>394916.71250000002</v>
      </c>
      <c r="W1297">
        <v>8</v>
      </c>
      <c r="X1297" s="1">
        <v>2.0299999999999999E-5</v>
      </c>
      <c r="Y1297">
        <v>6.5040650000000005E-2</v>
      </c>
      <c r="Z1297">
        <v>8.5714286000000001E-2</v>
      </c>
      <c r="AA1297">
        <v>2</v>
      </c>
      <c r="AB1297">
        <v>0</v>
      </c>
      <c r="AC1297">
        <v>2</v>
      </c>
      <c r="AD1297" t="s">
        <v>32</v>
      </c>
      <c r="AE1297" t="s">
        <v>32</v>
      </c>
      <c r="AF1297">
        <v>8</v>
      </c>
      <c r="AG1297">
        <v>8</v>
      </c>
      <c r="AH1297">
        <f t="shared" si="20"/>
        <v>0</v>
      </c>
    </row>
    <row r="1298" spans="2:51" x14ac:dyDescent="0.25">
      <c r="B1298">
        <v>30</v>
      </c>
      <c r="C1298" t="s">
        <v>29</v>
      </c>
      <c r="G1298" s="2">
        <v>43719</v>
      </c>
      <c r="H1298">
        <v>24</v>
      </c>
      <c r="I1298">
        <v>22</v>
      </c>
      <c r="L1298">
        <v>9</v>
      </c>
      <c r="M1298">
        <v>19</v>
      </c>
      <c r="N1298" t="s">
        <v>77</v>
      </c>
      <c r="O1298">
        <v>25.41</v>
      </c>
      <c r="Q1298">
        <v>139</v>
      </c>
      <c r="S1298">
        <v>85</v>
      </c>
      <c r="T1298">
        <v>105</v>
      </c>
      <c r="U1298">
        <v>109.66666669999999</v>
      </c>
      <c r="V1298">
        <v>649563.0024</v>
      </c>
      <c r="W1298">
        <v>11</v>
      </c>
      <c r="X1298" s="1">
        <v>2.16E-5</v>
      </c>
      <c r="Y1298">
        <v>0.100719424</v>
      </c>
      <c r="Z1298">
        <v>0.127659574</v>
      </c>
      <c r="AA1298">
        <v>14</v>
      </c>
      <c r="AB1298">
        <v>0</v>
      </c>
      <c r="AC1298">
        <v>14</v>
      </c>
      <c r="AD1298" t="s">
        <v>35</v>
      </c>
      <c r="AE1298" t="s">
        <v>35</v>
      </c>
      <c r="AF1298">
        <v>14</v>
      </c>
      <c r="AG1298">
        <v>14</v>
      </c>
      <c r="AH1298">
        <f t="shared" si="20"/>
        <v>0</v>
      </c>
    </row>
    <row r="1299" spans="2:51" x14ac:dyDescent="0.25">
      <c r="B1299">
        <v>31</v>
      </c>
      <c r="C1299" t="s">
        <v>29</v>
      </c>
      <c r="G1299" s="2">
        <v>43719</v>
      </c>
      <c r="H1299">
        <v>24</v>
      </c>
      <c r="I1299">
        <v>22</v>
      </c>
      <c r="L1299">
        <v>9</v>
      </c>
      <c r="M1299">
        <v>19</v>
      </c>
      <c r="N1299" t="s">
        <v>77</v>
      </c>
      <c r="O1299">
        <v>99.82</v>
      </c>
      <c r="Q1299">
        <v>172</v>
      </c>
      <c r="S1299">
        <v>271</v>
      </c>
      <c r="T1299">
        <v>277</v>
      </c>
      <c r="U1299">
        <v>240</v>
      </c>
      <c r="V1299">
        <v>6760452.4469999997</v>
      </c>
      <c r="W1299">
        <v>60</v>
      </c>
      <c r="X1299" s="1">
        <v>8.8799999999999997E-6</v>
      </c>
      <c r="Y1299">
        <v>0.34883720899999998</v>
      </c>
      <c r="Z1299">
        <v>0.25</v>
      </c>
      <c r="AA1299">
        <v>29</v>
      </c>
      <c r="AB1299">
        <v>0</v>
      </c>
      <c r="AC1299">
        <v>29</v>
      </c>
      <c r="AD1299" t="s">
        <v>32</v>
      </c>
      <c r="AE1299" t="s">
        <v>32</v>
      </c>
      <c r="AF1299">
        <v>60</v>
      </c>
      <c r="AG1299">
        <v>60</v>
      </c>
      <c r="AH1299">
        <f t="shared" si="20"/>
        <v>0</v>
      </c>
      <c r="AY1299" t="s">
        <v>86</v>
      </c>
    </row>
    <row r="1300" spans="2:51" x14ac:dyDescent="0.25">
      <c r="B1300">
        <v>32</v>
      </c>
      <c r="C1300" t="s">
        <v>34</v>
      </c>
      <c r="G1300" s="2">
        <v>43719</v>
      </c>
      <c r="H1300">
        <v>24</v>
      </c>
      <c r="I1300">
        <v>22</v>
      </c>
      <c r="L1300">
        <v>9</v>
      </c>
      <c r="M1300">
        <v>19</v>
      </c>
      <c r="N1300" t="s">
        <v>77</v>
      </c>
      <c r="O1300">
        <v>115.44</v>
      </c>
      <c r="Q1300">
        <v>163</v>
      </c>
      <c r="S1300">
        <v>292</v>
      </c>
      <c r="T1300">
        <v>296</v>
      </c>
      <c r="U1300">
        <v>250.33333329999999</v>
      </c>
      <c r="V1300">
        <v>7376671.1370000001</v>
      </c>
      <c r="W1300">
        <v>136</v>
      </c>
      <c r="X1300" s="1">
        <v>1.84E-5</v>
      </c>
      <c r="Y1300">
        <v>0.83435582799999997</v>
      </c>
      <c r="Z1300">
        <v>0.54327563199999995</v>
      </c>
      <c r="AA1300">
        <v>53</v>
      </c>
      <c r="AB1300">
        <v>1</v>
      </c>
      <c r="AC1300">
        <v>54</v>
      </c>
      <c r="AD1300" t="s">
        <v>32</v>
      </c>
      <c r="AE1300" t="s">
        <v>32</v>
      </c>
      <c r="AF1300">
        <v>135</v>
      </c>
      <c r="AG1300">
        <v>136</v>
      </c>
      <c r="AH1300">
        <f t="shared" si="20"/>
        <v>0.73529411764705876</v>
      </c>
    </row>
    <row r="1301" spans="2:51" x14ac:dyDescent="0.25">
      <c r="B1301">
        <v>33</v>
      </c>
      <c r="C1301" t="s">
        <v>29</v>
      </c>
      <c r="G1301" s="2">
        <v>43719</v>
      </c>
      <c r="H1301">
        <v>24</v>
      </c>
      <c r="I1301">
        <v>22</v>
      </c>
      <c r="L1301">
        <v>9</v>
      </c>
      <c r="M1301">
        <v>19</v>
      </c>
      <c r="N1301" t="s">
        <v>77</v>
      </c>
      <c r="O1301">
        <v>38.51</v>
      </c>
      <c r="Q1301">
        <v>186</v>
      </c>
      <c r="S1301">
        <v>189</v>
      </c>
      <c r="T1301">
        <v>211</v>
      </c>
      <c r="U1301">
        <v>195.33333329999999</v>
      </c>
      <c r="V1301">
        <v>3883787.4959999998</v>
      </c>
      <c r="W1301">
        <v>67</v>
      </c>
      <c r="X1301" s="1">
        <v>4.07E-5</v>
      </c>
      <c r="Y1301">
        <v>0.84946236600000002</v>
      </c>
      <c r="Z1301">
        <v>0.80887372000000002</v>
      </c>
      <c r="AA1301">
        <v>158</v>
      </c>
      <c r="AB1301">
        <v>0</v>
      </c>
      <c r="AC1301">
        <v>158</v>
      </c>
      <c r="AD1301" t="s">
        <v>35</v>
      </c>
      <c r="AE1301" t="s">
        <v>35</v>
      </c>
      <c r="AF1301">
        <v>158</v>
      </c>
      <c r="AG1301">
        <v>158</v>
      </c>
      <c r="AH1301">
        <f t="shared" si="20"/>
        <v>0</v>
      </c>
      <c r="AY1301" t="s">
        <v>74</v>
      </c>
    </row>
    <row r="1302" spans="2:51" x14ac:dyDescent="0.25">
      <c r="B1302">
        <v>34</v>
      </c>
      <c r="C1302" t="s">
        <v>34</v>
      </c>
      <c r="G1302" s="2">
        <v>43719</v>
      </c>
      <c r="H1302">
        <v>24</v>
      </c>
      <c r="I1302">
        <v>22</v>
      </c>
      <c r="L1302">
        <v>9</v>
      </c>
      <c r="M1302">
        <v>19</v>
      </c>
      <c r="N1302" t="s">
        <v>77</v>
      </c>
      <c r="O1302">
        <v>27.14</v>
      </c>
      <c r="Q1302">
        <v>132</v>
      </c>
      <c r="S1302">
        <v>135</v>
      </c>
      <c r="T1302">
        <v>98</v>
      </c>
      <c r="U1302">
        <v>121.66666669999999</v>
      </c>
      <c r="V1302">
        <v>914391.18539999996</v>
      </c>
      <c r="W1302">
        <v>14</v>
      </c>
      <c r="X1302" s="1">
        <v>3.7200000000000003E-5</v>
      </c>
      <c r="Y1302">
        <v>0.25757575799999999</v>
      </c>
      <c r="Z1302">
        <v>0.27945205499999998</v>
      </c>
      <c r="AA1302">
        <v>34</v>
      </c>
      <c r="AB1302">
        <v>0</v>
      </c>
      <c r="AC1302">
        <v>34</v>
      </c>
      <c r="AD1302" t="s">
        <v>35</v>
      </c>
      <c r="AE1302" t="s">
        <v>35</v>
      </c>
      <c r="AF1302">
        <v>34</v>
      </c>
      <c r="AG1302">
        <v>34</v>
      </c>
      <c r="AH1302">
        <f t="shared" si="20"/>
        <v>0</v>
      </c>
      <c r="AY1302" t="s">
        <v>85</v>
      </c>
    </row>
    <row r="1303" spans="2:51" x14ac:dyDescent="0.25">
      <c r="B1303">
        <v>35</v>
      </c>
      <c r="C1303" t="s">
        <v>34</v>
      </c>
      <c r="G1303" s="2">
        <v>43719</v>
      </c>
      <c r="H1303">
        <v>24</v>
      </c>
      <c r="I1303">
        <v>22</v>
      </c>
      <c r="L1303">
        <v>9</v>
      </c>
      <c r="M1303">
        <v>19</v>
      </c>
      <c r="N1303" t="s">
        <v>77</v>
      </c>
      <c r="O1303">
        <v>62.87</v>
      </c>
      <c r="Q1303">
        <v>232</v>
      </c>
      <c r="S1303">
        <v>256</v>
      </c>
      <c r="T1303">
        <v>310</v>
      </c>
      <c r="U1303">
        <v>266</v>
      </c>
      <c r="V1303">
        <v>9640241.1860000007</v>
      </c>
      <c r="W1303">
        <v>73</v>
      </c>
      <c r="X1303" s="1">
        <v>1.3900000000000001E-5</v>
      </c>
      <c r="Y1303">
        <v>0.57758620699999996</v>
      </c>
      <c r="Z1303">
        <v>0.50375939800000002</v>
      </c>
      <c r="AA1303">
        <v>134</v>
      </c>
      <c r="AB1303">
        <v>0</v>
      </c>
      <c r="AC1303">
        <v>134</v>
      </c>
      <c r="AD1303" t="s">
        <v>35</v>
      </c>
      <c r="AE1303" t="s">
        <v>35</v>
      </c>
      <c r="AF1303">
        <v>134</v>
      </c>
      <c r="AG1303">
        <v>134</v>
      </c>
      <c r="AH1303">
        <f t="shared" si="20"/>
        <v>0</v>
      </c>
      <c r="AY1303" t="s">
        <v>78</v>
      </c>
    </row>
    <row r="1304" spans="2:51" x14ac:dyDescent="0.25">
      <c r="B1304">
        <v>36</v>
      </c>
      <c r="C1304" t="s">
        <v>30</v>
      </c>
      <c r="G1304" s="2">
        <v>43719</v>
      </c>
      <c r="H1304">
        <v>24</v>
      </c>
      <c r="I1304">
        <v>22</v>
      </c>
      <c r="L1304">
        <v>9</v>
      </c>
      <c r="M1304">
        <v>19</v>
      </c>
      <c r="N1304" t="s">
        <v>77</v>
      </c>
      <c r="O1304">
        <v>46.39</v>
      </c>
      <c r="Q1304">
        <v>160</v>
      </c>
      <c r="S1304">
        <v>204</v>
      </c>
      <c r="T1304">
        <v>163</v>
      </c>
      <c r="U1304">
        <v>175.66666670000001</v>
      </c>
      <c r="V1304">
        <v>2785710.6850000001</v>
      </c>
      <c r="W1304">
        <v>23</v>
      </c>
      <c r="X1304" s="1">
        <v>8.6200000000000005E-6</v>
      </c>
      <c r="Y1304">
        <v>0.15</v>
      </c>
      <c r="Z1304">
        <v>0.13662239100000001</v>
      </c>
      <c r="AA1304">
        <v>24</v>
      </c>
      <c r="AB1304">
        <v>0</v>
      </c>
      <c r="AC1304">
        <v>24</v>
      </c>
      <c r="AD1304" t="s">
        <v>35</v>
      </c>
      <c r="AE1304" t="s">
        <v>35</v>
      </c>
      <c r="AF1304">
        <v>24</v>
      </c>
      <c r="AG1304">
        <v>24</v>
      </c>
      <c r="AH1304">
        <f t="shared" si="20"/>
        <v>0</v>
      </c>
      <c r="AY1304" t="s">
        <v>79</v>
      </c>
    </row>
    <row r="1305" spans="2:51" x14ac:dyDescent="0.25">
      <c r="B1305">
        <v>37</v>
      </c>
      <c r="C1305" t="s">
        <v>30</v>
      </c>
      <c r="F1305" t="s">
        <v>87</v>
      </c>
      <c r="G1305" s="2">
        <v>43719</v>
      </c>
      <c r="H1305">
        <v>24</v>
      </c>
      <c r="I1305">
        <v>22</v>
      </c>
      <c r="L1305">
        <v>9</v>
      </c>
      <c r="M1305">
        <v>19</v>
      </c>
      <c r="N1305" t="s">
        <v>77</v>
      </c>
      <c r="O1305">
        <v>41.29</v>
      </c>
      <c r="Q1305">
        <v>175</v>
      </c>
      <c r="S1305">
        <v>229</v>
      </c>
      <c r="T1305">
        <v>273</v>
      </c>
      <c r="U1305">
        <v>225.66666670000001</v>
      </c>
      <c r="V1305">
        <v>5728414.4759999998</v>
      </c>
      <c r="W1305">
        <v>38</v>
      </c>
      <c r="X1305" s="1">
        <v>1.2E-5</v>
      </c>
      <c r="Y1305">
        <v>0.39428571400000001</v>
      </c>
      <c r="Z1305">
        <v>0.30576070900000002</v>
      </c>
      <c r="AA1305">
        <v>69</v>
      </c>
      <c r="AB1305">
        <v>0</v>
      </c>
      <c r="AC1305">
        <v>69</v>
      </c>
      <c r="AD1305" t="s">
        <v>35</v>
      </c>
      <c r="AE1305" t="s">
        <v>35</v>
      </c>
      <c r="AF1305">
        <v>69</v>
      </c>
      <c r="AG1305">
        <v>69</v>
      </c>
      <c r="AH1305">
        <f t="shared" si="20"/>
        <v>0</v>
      </c>
      <c r="AY1305" t="s">
        <v>88</v>
      </c>
    </row>
    <row r="1306" spans="2:51" x14ac:dyDescent="0.25">
      <c r="B1306">
        <v>38</v>
      </c>
      <c r="C1306" t="s">
        <v>29</v>
      </c>
      <c r="G1306" s="2">
        <v>43719</v>
      </c>
      <c r="H1306">
        <v>24</v>
      </c>
      <c r="I1306">
        <v>22</v>
      </c>
      <c r="L1306">
        <v>9</v>
      </c>
      <c r="M1306">
        <v>19</v>
      </c>
      <c r="N1306" t="s">
        <v>77</v>
      </c>
      <c r="O1306">
        <v>20.54</v>
      </c>
      <c r="Q1306">
        <v>100</v>
      </c>
      <c r="S1306">
        <v>60</v>
      </c>
      <c r="T1306">
        <v>80</v>
      </c>
      <c r="U1306">
        <v>80</v>
      </c>
      <c r="V1306">
        <v>251327.2</v>
      </c>
      <c r="W1306">
        <v>7</v>
      </c>
      <c r="X1306" s="1">
        <v>2.7900000000000001E-5</v>
      </c>
      <c r="Y1306">
        <v>7.0000000000000007E-2</v>
      </c>
      <c r="Z1306">
        <v>8.7499999999999994E-2</v>
      </c>
      <c r="AA1306">
        <v>2</v>
      </c>
      <c r="AB1306">
        <v>0</v>
      </c>
      <c r="AC1306">
        <v>2</v>
      </c>
      <c r="AD1306" t="s">
        <v>32</v>
      </c>
      <c r="AE1306" t="s">
        <v>32</v>
      </c>
      <c r="AF1306">
        <v>7</v>
      </c>
      <c r="AG1306">
        <v>7</v>
      </c>
      <c r="AH1306">
        <f t="shared" si="20"/>
        <v>0</v>
      </c>
    </row>
    <row r="1307" spans="2:51" x14ac:dyDescent="0.25">
      <c r="B1307">
        <v>39</v>
      </c>
      <c r="C1307" t="s">
        <v>34</v>
      </c>
      <c r="G1307" s="2">
        <v>43719</v>
      </c>
      <c r="H1307">
        <v>24</v>
      </c>
      <c r="I1307">
        <v>22</v>
      </c>
      <c r="L1307">
        <v>9</v>
      </c>
      <c r="M1307">
        <v>19</v>
      </c>
      <c r="N1307" t="s">
        <v>77</v>
      </c>
      <c r="O1307">
        <v>53.42</v>
      </c>
      <c r="Q1307">
        <v>204</v>
      </c>
      <c r="S1307">
        <v>217</v>
      </c>
      <c r="T1307">
        <v>287</v>
      </c>
      <c r="U1307">
        <v>236</v>
      </c>
      <c r="V1307">
        <v>6652272.8430000003</v>
      </c>
      <c r="W1307">
        <v>46</v>
      </c>
      <c r="X1307" s="1">
        <v>6.9099999999999999E-6</v>
      </c>
      <c r="Y1307">
        <v>0.225490196</v>
      </c>
      <c r="Z1307">
        <v>0.19491525400000001</v>
      </c>
      <c r="AA1307">
        <v>36</v>
      </c>
      <c r="AB1307">
        <v>0</v>
      </c>
      <c r="AC1307">
        <v>36</v>
      </c>
      <c r="AD1307" t="s">
        <v>32</v>
      </c>
      <c r="AE1307" t="s">
        <v>32</v>
      </c>
      <c r="AF1307">
        <v>46</v>
      </c>
      <c r="AG1307">
        <v>46</v>
      </c>
      <c r="AH1307">
        <f t="shared" si="20"/>
        <v>0</v>
      </c>
      <c r="AY1307" t="s">
        <v>86</v>
      </c>
    </row>
    <row r="1308" spans="2:51" x14ac:dyDescent="0.25">
      <c r="B1308">
        <v>40</v>
      </c>
      <c r="C1308" t="s">
        <v>29</v>
      </c>
      <c r="G1308" s="2">
        <v>43719</v>
      </c>
      <c r="H1308">
        <v>24</v>
      </c>
      <c r="I1308">
        <v>22</v>
      </c>
      <c r="L1308">
        <v>9</v>
      </c>
      <c r="M1308">
        <v>19</v>
      </c>
      <c r="N1308" t="s">
        <v>77</v>
      </c>
      <c r="O1308">
        <v>55.82</v>
      </c>
      <c r="Q1308">
        <v>239</v>
      </c>
      <c r="S1308">
        <v>225</v>
      </c>
      <c r="T1308">
        <v>241</v>
      </c>
      <c r="U1308">
        <v>235</v>
      </c>
      <c r="V1308">
        <v>6785716.5899999999</v>
      </c>
      <c r="W1308">
        <v>55</v>
      </c>
      <c r="X1308" s="1">
        <v>8.1100000000000003E-6</v>
      </c>
      <c r="Y1308">
        <v>0.230125523</v>
      </c>
      <c r="Z1308">
        <v>0.23404255299999999</v>
      </c>
      <c r="AA1308">
        <v>50</v>
      </c>
      <c r="AB1308">
        <v>0</v>
      </c>
      <c r="AC1308">
        <v>50</v>
      </c>
      <c r="AD1308" t="s">
        <v>32</v>
      </c>
      <c r="AE1308" t="s">
        <v>32</v>
      </c>
      <c r="AF1308">
        <v>55</v>
      </c>
      <c r="AG1308">
        <v>55</v>
      </c>
      <c r="AH1308">
        <f t="shared" si="20"/>
        <v>0</v>
      </c>
    </row>
    <row r="1309" spans="2:51" x14ac:dyDescent="0.25">
      <c r="B1309">
        <v>41</v>
      </c>
      <c r="C1309" t="s">
        <v>29</v>
      </c>
      <c r="G1309" s="2">
        <v>43719</v>
      </c>
      <c r="H1309">
        <v>24</v>
      </c>
      <c r="I1309">
        <v>22</v>
      </c>
      <c r="L1309">
        <v>9</v>
      </c>
      <c r="M1309">
        <v>19</v>
      </c>
      <c r="N1309" t="s">
        <v>77</v>
      </c>
      <c r="O1309">
        <v>55.37</v>
      </c>
      <c r="Q1309">
        <v>184</v>
      </c>
      <c r="S1309">
        <v>181</v>
      </c>
      <c r="T1309">
        <v>270</v>
      </c>
      <c r="U1309">
        <v>211.66666670000001</v>
      </c>
      <c r="V1309">
        <v>4708238.1009999998</v>
      </c>
      <c r="W1309">
        <v>62</v>
      </c>
      <c r="X1309" s="1">
        <v>2.0599999999999999E-5</v>
      </c>
      <c r="Y1309">
        <v>0.52717391300000005</v>
      </c>
      <c r="Z1309">
        <v>0.45826771700000002</v>
      </c>
      <c r="AA1309">
        <v>97</v>
      </c>
      <c r="AB1309">
        <v>0</v>
      </c>
      <c r="AC1309">
        <v>97</v>
      </c>
      <c r="AD1309" t="s">
        <v>35</v>
      </c>
      <c r="AE1309" t="s">
        <v>35</v>
      </c>
      <c r="AF1309">
        <v>97</v>
      </c>
      <c r="AG1309">
        <v>97</v>
      </c>
      <c r="AH1309">
        <f t="shared" si="20"/>
        <v>0</v>
      </c>
      <c r="AY1309" t="s">
        <v>89</v>
      </c>
    </row>
    <row r="1310" spans="2:51" x14ac:dyDescent="0.25">
      <c r="B1310">
        <v>42</v>
      </c>
      <c r="C1310" t="s">
        <v>30</v>
      </c>
      <c r="G1310" s="2">
        <v>43719</v>
      </c>
      <c r="H1310">
        <v>24</v>
      </c>
      <c r="I1310">
        <v>22</v>
      </c>
      <c r="L1310">
        <v>9</v>
      </c>
      <c r="M1310">
        <v>19</v>
      </c>
      <c r="N1310" t="s">
        <v>77</v>
      </c>
      <c r="O1310">
        <v>22.05</v>
      </c>
      <c r="Q1310">
        <v>106</v>
      </c>
      <c r="S1310">
        <v>72</v>
      </c>
      <c r="T1310">
        <v>105</v>
      </c>
      <c r="U1310">
        <v>94.333333330000002</v>
      </c>
      <c r="V1310">
        <v>419590.76040000003</v>
      </c>
      <c r="W1310">
        <v>9</v>
      </c>
      <c r="X1310" s="1">
        <v>3.3399999999999999E-5</v>
      </c>
      <c r="Y1310">
        <v>0.132075472</v>
      </c>
      <c r="Z1310">
        <v>0.14840989399999999</v>
      </c>
      <c r="AA1310">
        <v>14</v>
      </c>
      <c r="AB1310">
        <v>0</v>
      </c>
      <c r="AC1310">
        <v>14</v>
      </c>
      <c r="AD1310" t="s">
        <v>35</v>
      </c>
      <c r="AE1310" t="s">
        <v>35</v>
      </c>
      <c r="AF1310">
        <v>14</v>
      </c>
      <c r="AG1310">
        <v>14</v>
      </c>
      <c r="AH1310">
        <f t="shared" si="20"/>
        <v>0</v>
      </c>
      <c r="AY1310" t="s">
        <v>78</v>
      </c>
    </row>
    <row r="1311" spans="2:51" x14ac:dyDescent="0.25">
      <c r="B1311">
        <v>44</v>
      </c>
      <c r="C1311" t="s">
        <v>34</v>
      </c>
      <c r="G1311" s="2">
        <v>43719</v>
      </c>
      <c r="H1311">
        <v>24</v>
      </c>
      <c r="I1311">
        <v>22</v>
      </c>
      <c r="L1311">
        <v>9</v>
      </c>
      <c r="M1311">
        <v>19</v>
      </c>
      <c r="N1311" t="s">
        <v>77</v>
      </c>
      <c r="O1311">
        <v>95.23</v>
      </c>
      <c r="Q1311">
        <v>200</v>
      </c>
      <c r="S1311">
        <v>357</v>
      </c>
      <c r="T1311">
        <v>400</v>
      </c>
      <c r="U1311">
        <v>319</v>
      </c>
      <c r="V1311">
        <v>14953968.4</v>
      </c>
      <c r="W1311">
        <v>106</v>
      </c>
      <c r="X1311" s="1">
        <v>7.0899999999999999E-6</v>
      </c>
      <c r="Y1311">
        <v>0.53</v>
      </c>
      <c r="Z1311">
        <v>0.33228840100000001</v>
      </c>
      <c r="AA1311">
        <v>54</v>
      </c>
      <c r="AB1311">
        <v>0</v>
      </c>
      <c r="AC1311">
        <v>54</v>
      </c>
      <c r="AD1311" t="s">
        <v>32</v>
      </c>
      <c r="AE1311" t="s">
        <v>32</v>
      </c>
      <c r="AF1311">
        <v>106</v>
      </c>
      <c r="AG1311">
        <v>106</v>
      </c>
      <c r="AH1311">
        <f t="shared" si="20"/>
        <v>0</v>
      </c>
      <c r="AY1311" t="s">
        <v>90</v>
      </c>
    </row>
    <row r="1312" spans="2:51" x14ac:dyDescent="0.25">
      <c r="B1312">
        <v>45</v>
      </c>
      <c r="C1312" t="s">
        <v>34</v>
      </c>
      <c r="G1312" s="2">
        <v>43719</v>
      </c>
      <c r="H1312">
        <v>24</v>
      </c>
      <c r="I1312">
        <v>22</v>
      </c>
      <c r="L1312">
        <v>9</v>
      </c>
      <c r="M1312">
        <v>19</v>
      </c>
      <c r="N1312" t="s">
        <v>77</v>
      </c>
      <c r="O1312">
        <v>49.74</v>
      </c>
      <c r="Q1312">
        <v>181</v>
      </c>
      <c r="S1312">
        <v>257</v>
      </c>
      <c r="T1312">
        <v>222</v>
      </c>
      <c r="U1312">
        <v>220</v>
      </c>
      <c r="V1312">
        <v>5407081.6550000003</v>
      </c>
      <c r="W1312">
        <v>32</v>
      </c>
      <c r="X1312" s="1">
        <v>6.4699999999999999E-6</v>
      </c>
      <c r="Y1312">
        <v>0.19337016600000001</v>
      </c>
      <c r="Z1312">
        <v>0.159090909</v>
      </c>
      <c r="AA1312">
        <v>35</v>
      </c>
      <c r="AB1312">
        <v>0</v>
      </c>
      <c r="AC1312">
        <v>35</v>
      </c>
      <c r="AD1312" t="s">
        <v>35</v>
      </c>
      <c r="AE1312" t="s">
        <v>35</v>
      </c>
      <c r="AF1312">
        <v>35</v>
      </c>
      <c r="AG1312">
        <v>35</v>
      </c>
      <c r="AH1312">
        <f t="shared" si="20"/>
        <v>0</v>
      </c>
    </row>
    <row r="1313" spans="2:51" x14ac:dyDescent="0.25">
      <c r="B1313">
        <v>46</v>
      </c>
      <c r="C1313" t="s">
        <v>29</v>
      </c>
      <c r="G1313" s="2">
        <v>43719</v>
      </c>
      <c r="H1313">
        <v>24</v>
      </c>
      <c r="I1313">
        <v>22</v>
      </c>
      <c r="L1313">
        <v>9</v>
      </c>
      <c r="M1313">
        <v>19</v>
      </c>
      <c r="N1313" t="s">
        <v>77</v>
      </c>
      <c r="O1313">
        <v>19.09</v>
      </c>
      <c r="Q1313">
        <v>70</v>
      </c>
      <c r="S1313">
        <v>93</v>
      </c>
      <c r="T1313">
        <v>122</v>
      </c>
      <c r="U1313">
        <v>95</v>
      </c>
      <c r="V1313">
        <v>415852.2683</v>
      </c>
      <c r="W1313">
        <v>10</v>
      </c>
      <c r="X1313" s="1">
        <v>5.0500000000000001E-5</v>
      </c>
      <c r="Y1313">
        <v>0.3</v>
      </c>
      <c r="Z1313">
        <v>0.221052632</v>
      </c>
      <c r="AA1313">
        <v>21</v>
      </c>
      <c r="AB1313">
        <v>0</v>
      </c>
      <c r="AC1313">
        <v>21</v>
      </c>
      <c r="AD1313" t="s">
        <v>35</v>
      </c>
      <c r="AE1313" t="s">
        <v>35</v>
      </c>
      <c r="AF1313">
        <v>21</v>
      </c>
      <c r="AG1313">
        <v>21</v>
      </c>
      <c r="AH1313">
        <f t="shared" si="20"/>
        <v>0</v>
      </c>
    </row>
    <row r="1314" spans="2:51" x14ac:dyDescent="0.25">
      <c r="B1314">
        <v>47</v>
      </c>
      <c r="C1314" t="s">
        <v>29</v>
      </c>
      <c r="G1314" s="2">
        <v>43719</v>
      </c>
      <c r="H1314">
        <v>24</v>
      </c>
      <c r="I1314">
        <v>22</v>
      </c>
      <c r="L1314">
        <v>9</v>
      </c>
      <c r="M1314">
        <v>19</v>
      </c>
      <c r="N1314" t="s">
        <v>77</v>
      </c>
      <c r="O1314">
        <v>68.89</v>
      </c>
      <c r="Q1314">
        <v>169</v>
      </c>
      <c r="S1314">
        <v>319</v>
      </c>
      <c r="T1314">
        <v>354</v>
      </c>
      <c r="U1314">
        <v>280.66666670000001</v>
      </c>
      <c r="V1314">
        <v>9992609.2510000002</v>
      </c>
      <c r="W1314">
        <v>118</v>
      </c>
      <c r="X1314" s="1">
        <v>1.1800000000000001E-5</v>
      </c>
      <c r="Y1314">
        <v>0.69822485199999995</v>
      </c>
      <c r="Z1314">
        <v>0.42042755300000001</v>
      </c>
      <c r="AA1314">
        <v>105</v>
      </c>
      <c r="AB1314">
        <v>0</v>
      </c>
      <c r="AC1314">
        <v>105</v>
      </c>
      <c r="AD1314" t="s">
        <v>32</v>
      </c>
      <c r="AE1314" t="s">
        <v>32</v>
      </c>
      <c r="AF1314">
        <v>118</v>
      </c>
      <c r="AG1314">
        <v>118</v>
      </c>
      <c r="AH1314">
        <f t="shared" si="20"/>
        <v>0</v>
      </c>
      <c r="AY1314" t="s">
        <v>86</v>
      </c>
    </row>
    <row r="1315" spans="2:51" x14ac:dyDescent="0.25">
      <c r="B1315">
        <v>48</v>
      </c>
      <c r="C1315" t="s">
        <v>30</v>
      </c>
      <c r="G1315" s="2">
        <v>43719</v>
      </c>
      <c r="H1315">
        <v>24</v>
      </c>
      <c r="I1315">
        <v>22</v>
      </c>
      <c r="L1315">
        <v>9</v>
      </c>
      <c r="M1315">
        <v>19</v>
      </c>
      <c r="N1315" t="s">
        <v>77</v>
      </c>
      <c r="O1315">
        <v>22.07</v>
      </c>
      <c r="Q1315">
        <v>99</v>
      </c>
      <c r="S1315">
        <v>62</v>
      </c>
      <c r="T1315">
        <v>69</v>
      </c>
      <c r="U1315">
        <v>76.666666669999998</v>
      </c>
      <c r="V1315">
        <v>221755.41329999999</v>
      </c>
      <c r="W1315">
        <v>16</v>
      </c>
      <c r="X1315" s="1">
        <v>7.2200000000000007E-5</v>
      </c>
      <c r="Y1315">
        <v>0.16161616200000001</v>
      </c>
      <c r="Z1315">
        <v>0.20869565200000001</v>
      </c>
      <c r="AA1315">
        <v>6</v>
      </c>
      <c r="AB1315">
        <v>0</v>
      </c>
      <c r="AC1315">
        <v>6</v>
      </c>
      <c r="AD1315" t="s">
        <v>32</v>
      </c>
      <c r="AE1315" t="s">
        <v>32</v>
      </c>
      <c r="AF1315">
        <v>16</v>
      </c>
      <c r="AG1315">
        <v>16</v>
      </c>
      <c r="AH1315">
        <f t="shared" si="20"/>
        <v>0</v>
      </c>
    </row>
    <row r="1316" spans="2:51" x14ac:dyDescent="0.25">
      <c r="B1316">
        <v>49</v>
      </c>
      <c r="C1316" t="s">
        <v>29</v>
      </c>
      <c r="G1316" s="2">
        <v>43719</v>
      </c>
      <c r="H1316">
        <v>24</v>
      </c>
      <c r="I1316">
        <v>22</v>
      </c>
      <c r="L1316">
        <v>9</v>
      </c>
      <c r="M1316">
        <v>19</v>
      </c>
      <c r="N1316" t="s">
        <v>77</v>
      </c>
      <c r="O1316">
        <v>51.19</v>
      </c>
      <c r="Q1316">
        <v>234</v>
      </c>
      <c r="S1316">
        <v>171</v>
      </c>
      <c r="T1316">
        <v>212</v>
      </c>
      <c r="U1316">
        <v>205.66666670000001</v>
      </c>
      <c r="V1316">
        <v>4441667.9069999997</v>
      </c>
      <c r="W1316">
        <v>23</v>
      </c>
      <c r="X1316" s="1">
        <v>1.1E-5</v>
      </c>
      <c r="Y1316">
        <v>0.20940170899999999</v>
      </c>
      <c r="Z1316">
        <v>0.23824959500000001</v>
      </c>
      <c r="AA1316">
        <v>49</v>
      </c>
      <c r="AB1316">
        <v>0</v>
      </c>
      <c r="AC1316">
        <v>49</v>
      </c>
      <c r="AD1316" t="s">
        <v>35</v>
      </c>
      <c r="AE1316" t="s">
        <v>35</v>
      </c>
      <c r="AF1316">
        <v>49</v>
      </c>
      <c r="AG1316">
        <v>49</v>
      </c>
      <c r="AH1316">
        <f t="shared" si="20"/>
        <v>0</v>
      </c>
      <c r="AY1316" t="s">
        <v>91</v>
      </c>
    </row>
    <row r="1317" spans="2:51" x14ac:dyDescent="0.25">
      <c r="B1317">
        <v>50</v>
      </c>
      <c r="C1317" t="s">
        <v>29</v>
      </c>
      <c r="G1317" s="2">
        <v>43719</v>
      </c>
      <c r="H1317">
        <v>24</v>
      </c>
      <c r="I1317">
        <v>22</v>
      </c>
      <c r="L1317">
        <v>9</v>
      </c>
      <c r="M1317">
        <v>19</v>
      </c>
      <c r="N1317" t="s">
        <v>77</v>
      </c>
      <c r="O1317">
        <v>49.07</v>
      </c>
      <c r="Q1317">
        <v>237</v>
      </c>
      <c r="S1317">
        <v>415</v>
      </c>
      <c r="T1317">
        <v>324</v>
      </c>
      <c r="U1317">
        <v>325.33333329999999</v>
      </c>
      <c r="V1317">
        <v>16685518.560000001</v>
      </c>
      <c r="W1317">
        <v>57</v>
      </c>
      <c r="X1317" s="1">
        <v>6.2899999999999999E-6</v>
      </c>
      <c r="Y1317">
        <v>0.44303797499999997</v>
      </c>
      <c r="Z1317">
        <v>0.32274590199999997</v>
      </c>
      <c r="AA1317">
        <v>105</v>
      </c>
      <c r="AB1317">
        <v>0</v>
      </c>
      <c r="AC1317">
        <v>105</v>
      </c>
      <c r="AD1317" t="s">
        <v>35</v>
      </c>
      <c r="AE1317" t="s">
        <v>35</v>
      </c>
      <c r="AF1317">
        <v>105</v>
      </c>
      <c r="AG1317">
        <v>105</v>
      </c>
      <c r="AH1317">
        <f t="shared" si="20"/>
        <v>0</v>
      </c>
      <c r="AY1317" t="s">
        <v>78</v>
      </c>
    </row>
    <row r="1318" spans="2:51" x14ac:dyDescent="0.25">
      <c r="B1318">
        <v>52</v>
      </c>
      <c r="C1318" t="s">
        <v>30</v>
      </c>
      <c r="G1318" s="2">
        <v>43719</v>
      </c>
      <c r="H1318">
        <v>24</v>
      </c>
      <c r="I1318">
        <v>22</v>
      </c>
      <c r="L1318">
        <v>9</v>
      </c>
      <c r="M1318">
        <v>19</v>
      </c>
      <c r="N1318" t="s">
        <v>77</v>
      </c>
      <c r="O1318">
        <v>41.72</v>
      </c>
      <c r="Q1318">
        <v>173</v>
      </c>
      <c r="S1318">
        <v>145</v>
      </c>
      <c r="T1318">
        <v>185</v>
      </c>
      <c r="U1318">
        <v>167.66666670000001</v>
      </c>
      <c r="V1318">
        <v>2429875.875</v>
      </c>
      <c r="W1318">
        <v>26</v>
      </c>
      <c r="X1318" s="1">
        <v>1.4399999999999999E-5</v>
      </c>
      <c r="Y1318">
        <v>0.202312139</v>
      </c>
      <c r="Z1318">
        <v>0.20874751499999999</v>
      </c>
      <c r="AA1318">
        <v>35</v>
      </c>
      <c r="AB1318">
        <v>0</v>
      </c>
      <c r="AC1318">
        <v>35</v>
      </c>
      <c r="AD1318" t="s">
        <v>35</v>
      </c>
      <c r="AE1318" t="s">
        <v>35</v>
      </c>
      <c r="AF1318">
        <v>35</v>
      </c>
      <c r="AG1318">
        <v>35</v>
      </c>
      <c r="AH1318">
        <f t="shared" si="20"/>
        <v>0</v>
      </c>
    </row>
    <row r="1319" spans="2:51" x14ac:dyDescent="0.25">
      <c r="B1319">
        <v>53</v>
      </c>
      <c r="C1319" t="s">
        <v>29</v>
      </c>
      <c r="G1319" s="2">
        <v>43719</v>
      </c>
      <c r="H1319">
        <v>24</v>
      </c>
      <c r="I1319">
        <v>22</v>
      </c>
      <c r="L1319">
        <v>9</v>
      </c>
      <c r="M1319">
        <v>19</v>
      </c>
      <c r="N1319" t="s">
        <v>77</v>
      </c>
      <c r="O1319">
        <v>27.8</v>
      </c>
      <c r="Q1319">
        <v>111</v>
      </c>
      <c r="S1319">
        <v>119</v>
      </c>
      <c r="T1319">
        <v>133</v>
      </c>
      <c r="U1319">
        <v>121</v>
      </c>
      <c r="V1319">
        <v>919855.98120000004</v>
      </c>
      <c r="W1319">
        <v>10</v>
      </c>
      <c r="X1319" s="1">
        <v>1.7399999999999999E-5</v>
      </c>
      <c r="Y1319">
        <v>0.144144144</v>
      </c>
      <c r="Z1319">
        <v>0.132231405</v>
      </c>
      <c r="AA1319">
        <v>16</v>
      </c>
      <c r="AB1319">
        <v>0</v>
      </c>
      <c r="AC1319">
        <v>16</v>
      </c>
      <c r="AD1319" t="s">
        <v>35</v>
      </c>
      <c r="AE1319" t="s">
        <v>35</v>
      </c>
      <c r="AF1319">
        <v>16</v>
      </c>
      <c r="AG1319">
        <v>16</v>
      </c>
      <c r="AH1319">
        <f t="shared" si="20"/>
        <v>0</v>
      </c>
    </row>
    <row r="1320" spans="2:51" x14ac:dyDescent="0.25">
      <c r="B1320">
        <v>54</v>
      </c>
      <c r="C1320" t="s">
        <v>29</v>
      </c>
      <c r="G1320" s="2">
        <v>43719</v>
      </c>
      <c r="H1320">
        <v>24</v>
      </c>
      <c r="I1320">
        <v>22</v>
      </c>
      <c r="L1320">
        <v>9</v>
      </c>
      <c r="M1320">
        <v>19</v>
      </c>
      <c r="N1320" t="s">
        <v>77</v>
      </c>
      <c r="O1320">
        <v>25.11</v>
      </c>
      <c r="Q1320">
        <v>118</v>
      </c>
      <c r="S1320">
        <v>95</v>
      </c>
      <c r="T1320">
        <v>99</v>
      </c>
      <c r="U1320">
        <v>104</v>
      </c>
      <c r="V1320">
        <v>581084.19440000004</v>
      </c>
      <c r="W1320">
        <v>9</v>
      </c>
      <c r="X1320" s="1">
        <v>1.8899999999999999E-5</v>
      </c>
      <c r="Y1320">
        <v>9.3220338999999999E-2</v>
      </c>
      <c r="Z1320">
        <v>0.10576923100000001</v>
      </c>
      <c r="AA1320">
        <v>11</v>
      </c>
      <c r="AB1320">
        <v>0</v>
      </c>
      <c r="AC1320">
        <v>11</v>
      </c>
      <c r="AD1320" t="s">
        <v>35</v>
      </c>
      <c r="AE1320" t="s">
        <v>35</v>
      </c>
      <c r="AF1320">
        <v>11</v>
      </c>
      <c r="AG1320">
        <v>11</v>
      </c>
      <c r="AH1320">
        <f t="shared" si="20"/>
        <v>0</v>
      </c>
    </row>
    <row r="1321" spans="2:51" x14ac:dyDescent="0.25">
      <c r="B1321">
        <v>55</v>
      </c>
      <c r="C1321" t="s">
        <v>34</v>
      </c>
      <c r="G1321" s="2">
        <v>43719</v>
      </c>
      <c r="H1321">
        <v>24</v>
      </c>
      <c r="I1321">
        <v>22</v>
      </c>
      <c r="L1321">
        <v>9</v>
      </c>
      <c r="M1321">
        <v>19</v>
      </c>
      <c r="N1321" t="s">
        <v>77</v>
      </c>
      <c r="O1321">
        <v>100.57</v>
      </c>
      <c r="Q1321">
        <v>86</v>
      </c>
      <c r="S1321">
        <v>64</v>
      </c>
      <c r="T1321">
        <v>78</v>
      </c>
      <c r="U1321">
        <v>76</v>
      </c>
      <c r="V1321">
        <v>224787.0477</v>
      </c>
      <c r="W1321">
        <v>99</v>
      </c>
      <c r="X1321">
        <v>4.4041700000000002E-4</v>
      </c>
      <c r="Y1321">
        <v>1.151162791</v>
      </c>
      <c r="Z1321">
        <v>1.302631579</v>
      </c>
      <c r="AA1321">
        <v>67</v>
      </c>
      <c r="AB1321">
        <v>0</v>
      </c>
      <c r="AC1321">
        <v>67</v>
      </c>
      <c r="AD1321" t="s">
        <v>32</v>
      </c>
      <c r="AE1321" t="s">
        <v>32</v>
      </c>
      <c r="AF1321">
        <v>99</v>
      </c>
      <c r="AG1321">
        <v>99</v>
      </c>
      <c r="AH1321">
        <f t="shared" si="20"/>
        <v>0</v>
      </c>
      <c r="AY1321" t="s">
        <v>92</v>
      </c>
    </row>
    <row r="1322" spans="2:51" x14ac:dyDescent="0.25">
      <c r="B1322">
        <v>56</v>
      </c>
      <c r="C1322" t="s">
        <v>30</v>
      </c>
      <c r="G1322" s="2">
        <v>43719</v>
      </c>
      <c r="H1322">
        <v>24</v>
      </c>
      <c r="I1322">
        <v>22</v>
      </c>
      <c r="L1322">
        <v>9</v>
      </c>
      <c r="M1322">
        <v>19</v>
      </c>
      <c r="N1322" t="s">
        <v>77</v>
      </c>
      <c r="O1322">
        <v>47.08</v>
      </c>
      <c r="Q1322">
        <v>202</v>
      </c>
      <c r="S1322">
        <v>226</v>
      </c>
      <c r="T1322">
        <v>283</v>
      </c>
      <c r="U1322">
        <v>237</v>
      </c>
      <c r="V1322">
        <v>6764637.0449999999</v>
      </c>
      <c r="W1322">
        <v>55</v>
      </c>
      <c r="X1322" s="1">
        <v>1.6399999999999999E-5</v>
      </c>
      <c r="Y1322">
        <v>0.54950494999999999</v>
      </c>
      <c r="Z1322">
        <v>0.46835442999999999</v>
      </c>
      <c r="AA1322">
        <v>111</v>
      </c>
      <c r="AB1322">
        <v>0</v>
      </c>
      <c r="AC1322">
        <v>111</v>
      </c>
      <c r="AD1322" t="s">
        <v>35</v>
      </c>
      <c r="AE1322" t="s">
        <v>35</v>
      </c>
      <c r="AF1322">
        <v>111</v>
      </c>
      <c r="AG1322">
        <v>111</v>
      </c>
      <c r="AH1322">
        <f t="shared" si="20"/>
        <v>0</v>
      </c>
    </row>
    <row r="1323" spans="2:51" x14ac:dyDescent="0.25">
      <c r="B1323">
        <v>57</v>
      </c>
      <c r="C1323" t="s">
        <v>30</v>
      </c>
      <c r="G1323" s="2">
        <v>43719</v>
      </c>
      <c r="H1323">
        <v>24</v>
      </c>
      <c r="I1323">
        <v>22</v>
      </c>
      <c r="L1323">
        <v>9</v>
      </c>
      <c r="M1323">
        <v>19</v>
      </c>
      <c r="N1323" t="s">
        <v>77</v>
      </c>
      <c r="O1323">
        <v>78.61</v>
      </c>
      <c r="Q1323">
        <v>143</v>
      </c>
      <c r="S1323">
        <v>271</v>
      </c>
      <c r="T1323">
        <v>284</v>
      </c>
      <c r="U1323">
        <v>232.66666670000001</v>
      </c>
      <c r="V1323">
        <v>5762645.7640000004</v>
      </c>
      <c r="W1323">
        <v>195</v>
      </c>
      <c r="X1323" s="1">
        <v>3.3800000000000002E-5</v>
      </c>
      <c r="Y1323">
        <v>1.363636364</v>
      </c>
      <c r="Z1323">
        <v>0.83810888299999997</v>
      </c>
      <c r="AA1323">
        <v>92</v>
      </c>
      <c r="AB1323">
        <v>0</v>
      </c>
      <c r="AC1323">
        <v>92</v>
      </c>
      <c r="AD1323" t="s">
        <v>32</v>
      </c>
      <c r="AE1323" t="s">
        <v>32</v>
      </c>
      <c r="AF1323">
        <v>195</v>
      </c>
      <c r="AG1323">
        <v>195</v>
      </c>
      <c r="AH1323">
        <f t="shared" si="20"/>
        <v>0</v>
      </c>
      <c r="AY1323" t="s">
        <v>74</v>
      </c>
    </row>
    <row r="1324" spans="2:51" x14ac:dyDescent="0.25">
      <c r="B1324">
        <v>58</v>
      </c>
      <c r="C1324" t="s">
        <v>34</v>
      </c>
      <c r="G1324" s="2">
        <v>43719</v>
      </c>
      <c r="H1324">
        <v>24</v>
      </c>
      <c r="I1324">
        <v>22</v>
      </c>
      <c r="L1324">
        <v>9</v>
      </c>
      <c r="M1324">
        <v>19</v>
      </c>
      <c r="N1324" t="s">
        <v>77</v>
      </c>
      <c r="O1324">
        <v>63.31</v>
      </c>
      <c r="Q1324">
        <v>248</v>
      </c>
      <c r="S1324">
        <v>306</v>
      </c>
      <c r="T1324">
        <v>284</v>
      </c>
      <c r="U1324">
        <v>279.33333329999999</v>
      </c>
      <c r="V1324">
        <v>11284691.810000001</v>
      </c>
      <c r="W1324">
        <v>72</v>
      </c>
      <c r="X1324" s="1">
        <v>1.01E-5</v>
      </c>
      <c r="Y1324">
        <v>0.45967741899999998</v>
      </c>
      <c r="Z1324">
        <v>0.40811455800000002</v>
      </c>
      <c r="AA1324">
        <v>114</v>
      </c>
      <c r="AB1324">
        <v>0</v>
      </c>
      <c r="AC1324">
        <v>114</v>
      </c>
      <c r="AD1324" t="s">
        <v>35</v>
      </c>
      <c r="AE1324" t="s">
        <v>35</v>
      </c>
      <c r="AF1324">
        <v>114</v>
      </c>
      <c r="AG1324">
        <v>114</v>
      </c>
      <c r="AH1324">
        <f t="shared" si="20"/>
        <v>0</v>
      </c>
      <c r="AY1324" t="s">
        <v>78</v>
      </c>
    </row>
    <row r="1325" spans="2:51" x14ac:dyDescent="0.25">
      <c r="B1325">
        <v>59</v>
      </c>
      <c r="C1325" t="s">
        <v>29</v>
      </c>
      <c r="G1325" s="2">
        <v>43719</v>
      </c>
      <c r="H1325">
        <v>24</v>
      </c>
      <c r="I1325">
        <v>22</v>
      </c>
      <c r="L1325">
        <v>9</v>
      </c>
      <c r="M1325">
        <v>19</v>
      </c>
      <c r="N1325" t="s">
        <v>77</v>
      </c>
      <c r="O1325">
        <v>68.86</v>
      </c>
      <c r="Q1325">
        <v>236</v>
      </c>
      <c r="S1325">
        <v>317</v>
      </c>
      <c r="T1325">
        <v>300</v>
      </c>
      <c r="U1325">
        <v>284.33333329999999</v>
      </c>
      <c r="V1325">
        <v>11751431.550000001</v>
      </c>
      <c r="W1325">
        <v>65</v>
      </c>
      <c r="X1325" s="1">
        <v>7.9100000000000005E-6</v>
      </c>
      <c r="Y1325">
        <v>0.394067797</v>
      </c>
      <c r="Z1325">
        <v>0.32708089099999998</v>
      </c>
      <c r="AA1325">
        <v>93</v>
      </c>
      <c r="AB1325">
        <v>0</v>
      </c>
      <c r="AC1325">
        <v>93</v>
      </c>
      <c r="AD1325" t="s">
        <v>35</v>
      </c>
      <c r="AE1325" t="s">
        <v>35</v>
      </c>
      <c r="AF1325">
        <v>93</v>
      </c>
      <c r="AG1325">
        <v>93</v>
      </c>
      <c r="AH1325">
        <f t="shared" si="20"/>
        <v>0</v>
      </c>
      <c r="AY1325" t="s">
        <v>93</v>
      </c>
    </row>
    <row r="1326" spans="2:51" x14ac:dyDescent="0.25">
      <c r="B1326">
        <v>60</v>
      </c>
      <c r="C1326" t="s">
        <v>34</v>
      </c>
      <c r="G1326" s="2">
        <v>43719</v>
      </c>
      <c r="H1326">
        <v>24</v>
      </c>
      <c r="I1326">
        <v>22</v>
      </c>
      <c r="L1326">
        <v>9</v>
      </c>
      <c r="M1326">
        <v>19</v>
      </c>
      <c r="N1326" t="s">
        <v>77</v>
      </c>
      <c r="O1326">
        <v>66.930000000000007</v>
      </c>
      <c r="Q1326">
        <v>170</v>
      </c>
      <c r="S1326">
        <v>235</v>
      </c>
      <c r="T1326">
        <v>226</v>
      </c>
      <c r="U1326">
        <v>210.33333329999999</v>
      </c>
      <c r="V1326">
        <v>4727412.2719999999</v>
      </c>
      <c r="W1326">
        <v>92</v>
      </c>
      <c r="X1326" s="1">
        <v>1.95E-5</v>
      </c>
      <c r="Y1326">
        <v>0.54117647099999999</v>
      </c>
      <c r="Z1326">
        <v>0.43740095099999998</v>
      </c>
      <c r="AA1326">
        <v>59</v>
      </c>
      <c r="AB1326">
        <v>0</v>
      </c>
      <c r="AC1326">
        <v>59</v>
      </c>
      <c r="AD1326" t="s">
        <v>32</v>
      </c>
      <c r="AE1326" t="s">
        <v>32</v>
      </c>
      <c r="AF1326">
        <v>92</v>
      </c>
      <c r="AG1326">
        <v>92</v>
      </c>
      <c r="AH1326">
        <f t="shared" si="20"/>
        <v>0</v>
      </c>
      <c r="AY1326" t="s">
        <v>94</v>
      </c>
    </row>
    <row r="1327" spans="2:51" x14ac:dyDescent="0.25">
      <c r="B1327">
        <v>61</v>
      </c>
      <c r="C1327" t="s">
        <v>30</v>
      </c>
      <c r="G1327" s="2">
        <v>43719</v>
      </c>
      <c r="H1327">
        <v>24</v>
      </c>
      <c r="I1327">
        <v>22</v>
      </c>
      <c r="L1327">
        <v>9</v>
      </c>
      <c r="M1327">
        <v>19</v>
      </c>
      <c r="N1327" t="s">
        <v>77</v>
      </c>
      <c r="O1327">
        <v>27.12</v>
      </c>
      <c r="Q1327">
        <v>175</v>
      </c>
      <c r="S1327">
        <v>137</v>
      </c>
      <c r="T1327">
        <v>96</v>
      </c>
      <c r="U1327">
        <v>136</v>
      </c>
      <c r="V1327">
        <v>1205113.9240000001</v>
      </c>
      <c r="W1327">
        <v>11</v>
      </c>
      <c r="X1327" s="1">
        <v>2.16E-5</v>
      </c>
      <c r="Y1327">
        <v>0.148571429</v>
      </c>
      <c r="Z1327">
        <v>0.19117647099999999</v>
      </c>
      <c r="AA1327">
        <v>26</v>
      </c>
      <c r="AB1327">
        <v>0</v>
      </c>
      <c r="AC1327">
        <v>26</v>
      </c>
      <c r="AD1327" t="s">
        <v>35</v>
      </c>
      <c r="AE1327" t="s">
        <v>35</v>
      </c>
      <c r="AF1327">
        <v>26</v>
      </c>
      <c r="AG1327">
        <v>26</v>
      </c>
      <c r="AH1327">
        <f t="shared" si="20"/>
        <v>0</v>
      </c>
      <c r="AY1327" t="s">
        <v>78</v>
      </c>
    </row>
    <row r="1328" spans="2:51" x14ac:dyDescent="0.25">
      <c r="B1328">
        <v>61</v>
      </c>
      <c r="C1328" t="s">
        <v>30</v>
      </c>
      <c r="G1328" s="2">
        <v>43719</v>
      </c>
      <c r="H1328">
        <v>24</v>
      </c>
      <c r="I1328">
        <v>22</v>
      </c>
      <c r="L1328">
        <v>9</v>
      </c>
      <c r="M1328">
        <v>19</v>
      </c>
      <c r="N1328" t="s">
        <v>77</v>
      </c>
      <c r="O1328">
        <v>40.909999999999997</v>
      </c>
      <c r="Q1328">
        <v>173</v>
      </c>
      <c r="S1328">
        <v>232</v>
      </c>
      <c r="T1328">
        <v>267</v>
      </c>
      <c r="U1328">
        <v>224</v>
      </c>
      <c r="V1328">
        <v>5611043.1030000001</v>
      </c>
      <c r="W1328">
        <v>24</v>
      </c>
      <c r="X1328" s="1">
        <v>4.2799999999999997E-6</v>
      </c>
      <c r="Y1328">
        <v>0.13872832399999999</v>
      </c>
      <c r="Z1328">
        <v>0.10714285699999999</v>
      </c>
      <c r="AA1328">
        <v>18</v>
      </c>
      <c r="AB1328">
        <v>0</v>
      </c>
      <c r="AC1328">
        <v>18</v>
      </c>
      <c r="AD1328" t="s">
        <v>32</v>
      </c>
      <c r="AE1328" t="s">
        <v>32</v>
      </c>
      <c r="AF1328">
        <v>24</v>
      </c>
      <c r="AG1328">
        <v>24</v>
      </c>
      <c r="AH1328">
        <f t="shared" si="20"/>
        <v>0</v>
      </c>
      <c r="AY1328" t="s">
        <v>95</v>
      </c>
    </row>
    <row r="1329" spans="2:51" x14ac:dyDescent="0.25">
      <c r="B1329">
        <v>62</v>
      </c>
      <c r="C1329" t="s">
        <v>34</v>
      </c>
      <c r="G1329" s="2">
        <v>43719</v>
      </c>
      <c r="H1329">
        <v>24</v>
      </c>
      <c r="I1329">
        <v>22</v>
      </c>
      <c r="L1329">
        <v>9</v>
      </c>
      <c r="M1329">
        <v>19</v>
      </c>
      <c r="N1329" t="s">
        <v>77</v>
      </c>
      <c r="O1329">
        <v>52.7</v>
      </c>
      <c r="Q1329">
        <v>170</v>
      </c>
      <c r="S1329">
        <v>254</v>
      </c>
      <c r="T1329">
        <v>245</v>
      </c>
      <c r="U1329">
        <v>223</v>
      </c>
      <c r="V1329">
        <v>5539199.1279999996</v>
      </c>
      <c r="W1329">
        <v>27</v>
      </c>
      <c r="X1329" s="1">
        <v>1.1E-5</v>
      </c>
      <c r="Y1329">
        <v>0.35882352899999997</v>
      </c>
      <c r="Z1329">
        <v>0.273542601</v>
      </c>
      <c r="AA1329">
        <v>61</v>
      </c>
      <c r="AB1329">
        <v>0</v>
      </c>
      <c r="AC1329">
        <v>61</v>
      </c>
      <c r="AD1329" t="s">
        <v>35</v>
      </c>
      <c r="AE1329" t="s">
        <v>35</v>
      </c>
      <c r="AF1329">
        <v>61</v>
      </c>
      <c r="AG1329">
        <v>61</v>
      </c>
      <c r="AH1329">
        <f t="shared" si="20"/>
        <v>0</v>
      </c>
    </row>
    <row r="1330" spans="2:51" x14ac:dyDescent="0.25">
      <c r="B1330">
        <v>63</v>
      </c>
      <c r="C1330" t="s">
        <v>30</v>
      </c>
      <c r="G1330" s="2">
        <v>43719</v>
      </c>
      <c r="H1330">
        <v>24</v>
      </c>
      <c r="I1330">
        <v>22</v>
      </c>
      <c r="L1330">
        <v>9</v>
      </c>
      <c r="M1330">
        <v>19</v>
      </c>
      <c r="N1330" t="s">
        <v>77</v>
      </c>
      <c r="O1330">
        <v>19.11</v>
      </c>
      <c r="Q1330">
        <v>71</v>
      </c>
      <c r="S1330">
        <v>83</v>
      </c>
      <c r="T1330">
        <v>88</v>
      </c>
      <c r="U1330">
        <v>80.666666669999998</v>
      </c>
      <c r="V1330">
        <v>271529.7181</v>
      </c>
      <c r="W1330">
        <v>20</v>
      </c>
      <c r="X1330" s="1">
        <v>7.3700000000000002E-5</v>
      </c>
      <c r="Y1330">
        <v>0.28169014100000001</v>
      </c>
      <c r="Z1330">
        <v>0.24793388399999999</v>
      </c>
      <c r="AA1330">
        <v>18</v>
      </c>
      <c r="AB1330">
        <v>0</v>
      </c>
      <c r="AC1330">
        <v>18</v>
      </c>
      <c r="AD1330" t="s">
        <v>32</v>
      </c>
      <c r="AE1330" t="s">
        <v>32</v>
      </c>
      <c r="AF1330">
        <v>20</v>
      </c>
      <c r="AG1330">
        <v>20</v>
      </c>
      <c r="AH1330">
        <f t="shared" si="20"/>
        <v>0</v>
      </c>
    </row>
    <row r="1331" spans="2:51" x14ac:dyDescent="0.25">
      <c r="B1331">
        <v>64</v>
      </c>
      <c r="C1331" t="s">
        <v>30</v>
      </c>
      <c r="G1331" s="2">
        <v>43719</v>
      </c>
      <c r="H1331">
        <v>24</v>
      </c>
      <c r="I1331">
        <v>22</v>
      </c>
      <c r="L1331">
        <v>9</v>
      </c>
      <c r="M1331">
        <v>19</v>
      </c>
      <c r="N1331" t="s">
        <v>77</v>
      </c>
      <c r="O1331">
        <v>43.83</v>
      </c>
      <c r="Q1331">
        <v>182</v>
      </c>
      <c r="S1331">
        <v>135</v>
      </c>
      <c r="T1331">
        <v>167</v>
      </c>
      <c r="U1331">
        <v>161.33333329999999</v>
      </c>
      <c r="V1331">
        <v>2148423.4449999998</v>
      </c>
      <c r="W1331">
        <v>21</v>
      </c>
      <c r="X1331" s="1">
        <v>1.6799999999999998E-5</v>
      </c>
      <c r="Y1331">
        <v>0.19780219800000001</v>
      </c>
      <c r="Z1331">
        <v>0.22314049599999999</v>
      </c>
      <c r="AA1331">
        <v>35</v>
      </c>
      <c r="AB1331">
        <v>1</v>
      </c>
      <c r="AC1331">
        <v>36</v>
      </c>
      <c r="AD1331" t="s">
        <v>35</v>
      </c>
      <c r="AE1331" t="s">
        <v>35</v>
      </c>
      <c r="AF1331">
        <v>35</v>
      </c>
      <c r="AG1331">
        <v>36</v>
      </c>
      <c r="AH1331">
        <f t="shared" si="20"/>
        <v>2.7777777777777777</v>
      </c>
    </row>
    <row r="1332" spans="2:51" x14ac:dyDescent="0.25">
      <c r="B1332">
        <v>65</v>
      </c>
      <c r="C1332" t="s">
        <v>30</v>
      </c>
      <c r="G1332" s="2">
        <v>43719</v>
      </c>
      <c r="H1332">
        <v>24</v>
      </c>
      <c r="I1332">
        <v>22</v>
      </c>
      <c r="L1332">
        <v>9</v>
      </c>
      <c r="M1332">
        <v>19</v>
      </c>
      <c r="N1332" t="s">
        <v>77</v>
      </c>
      <c r="O1332">
        <v>21.73</v>
      </c>
      <c r="Q1332">
        <v>112</v>
      </c>
      <c r="S1332">
        <v>202</v>
      </c>
      <c r="T1332">
        <v>80</v>
      </c>
      <c r="U1332">
        <v>131.33333329999999</v>
      </c>
      <c r="V1332">
        <v>947671.09550000005</v>
      </c>
      <c r="W1332">
        <v>11</v>
      </c>
      <c r="X1332" s="1">
        <v>2.3200000000000001E-5</v>
      </c>
      <c r="Y1332">
        <v>0.196428571</v>
      </c>
      <c r="Z1332">
        <v>0.16751268999999999</v>
      </c>
      <c r="AA1332">
        <v>22</v>
      </c>
      <c r="AB1332">
        <v>0</v>
      </c>
      <c r="AC1332">
        <v>22</v>
      </c>
      <c r="AD1332" t="s">
        <v>35</v>
      </c>
      <c r="AE1332" t="s">
        <v>35</v>
      </c>
      <c r="AF1332">
        <v>22</v>
      </c>
      <c r="AG1332">
        <v>22</v>
      </c>
      <c r="AH1332">
        <f t="shared" si="20"/>
        <v>0</v>
      </c>
      <c r="AY1332" t="s">
        <v>91</v>
      </c>
    </row>
    <row r="1333" spans="2:51" x14ac:dyDescent="0.25">
      <c r="B1333">
        <v>66</v>
      </c>
      <c r="C1333" t="s">
        <v>29</v>
      </c>
      <c r="G1333" s="2">
        <v>43719</v>
      </c>
      <c r="H1333">
        <v>24</v>
      </c>
      <c r="I1333">
        <v>22</v>
      </c>
      <c r="L1333">
        <v>9</v>
      </c>
      <c r="M1333">
        <v>19</v>
      </c>
      <c r="N1333" t="s">
        <v>77</v>
      </c>
      <c r="O1333">
        <v>34.74</v>
      </c>
      <c r="Q1333">
        <v>97</v>
      </c>
      <c r="S1333">
        <v>109</v>
      </c>
      <c r="T1333">
        <v>87</v>
      </c>
      <c r="U1333">
        <v>97.666666669999998</v>
      </c>
      <c r="V1333">
        <v>481632.45049999998</v>
      </c>
      <c r="W1333">
        <v>12</v>
      </c>
      <c r="X1333" s="1">
        <v>8.1000000000000004E-5</v>
      </c>
      <c r="Y1333">
        <v>0.402061856</v>
      </c>
      <c r="Z1333">
        <v>0.39931740599999999</v>
      </c>
      <c r="AA1333">
        <v>39</v>
      </c>
      <c r="AB1333">
        <v>0</v>
      </c>
      <c r="AC1333">
        <v>39</v>
      </c>
      <c r="AD1333" t="s">
        <v>35</v>
      </c>
      <c r="AE1333" t="s">
        <v>35</v>
      </c>
      <c r="AF1333">
        <v>39</v>
      </c>
      <c r="AG1333">
        <v>39</v>
      </c>
      <c r="AH1333">
        <f t="shared" si="20"/>
        <v>0</v>
      </c>
      <c r="AY1333" t="s">
        <v>78</v>
      </c>
    </row>
    <row r="1334" spans="2:51" x14ac:dyDescent="0.25">
      <c r="B1334">
        <v>67</v>
      </c>
      <c r="C1334" t="s">
        <v>30</v>
      </c>
      <c r="G1334" s="2">
        <v>43719</v>
      </c>
      <c r="H1334">
        <v>24</v>
      </c>
      <c r="I1334">
        <v>22</v>
      </c>
      <c r="L1334">
        <v>9</v>
      </c>
      <c r="M1334">
        <v>19</v>
      </c>
      <c r="N1334" t="s">
        <v>77</v>
      </c>
      <c r="O1334">
        <v>26.48</v>
      </c>
      <c r="Q1334">
        <v>91</v>
      </c>
      <c r="S1334">
        <v>63</v>
      </c>
      <c r="T1334">
        <v>63</v>
      </c>
      <c r="U1334">
        <v>72.333333330000002</v>
      </c>
      <c r="V1334">
        <v>189112.7224</v>
      </c>
      <c r="W1334">
        <v>8</v>
      </c>
      <c r="X1334">
        <v>1.2162100000000001E-4</v>
      </c>
      <c r="Y1334">
        <v>0.25274725300000001</v>
      </c>
      <c r="Z1334">
        <v>0.31797235000000001</v>
      </c>
      <c r="AA1334">
        <v>23</v>
      </c>
      <c r="AB1334">
        <v>0</v>
      </c>
      <c r="AC1334">
        <v>23</v>
      </c>
      <c r="AD1334" t="s">
        <v>35</v>
      </c>
      <c r="AE1334" t="s">
        <v>35</v>
      </c>
      <c r="AF1334">
        <v>23</v>
      </c>
      <c r="AG1334">
        <v>23</v>
      </c>
      <c r="AH1334">
        <f t="shared" si="20"/>
        <v>0</v>
      </c>
    </row>
    <row r="1335" spans="2:51" x14ac:dyDescent="0.25">
      <c r="B1335">
        <v>68</v>
      </c>
      <c r="C1335" t="s">
        <v>34</v>
      </c>
      <c r="G1335" s="2">
        <v>43719</v>
      </c>
      <c r="H1335">
        <v>24</v>
      </c>
      <c r="I1335">
        <v>22</v>
      </c>
      <c r="L1335">
        <v>9</v>
      </c>
      <c r="M1335">
        <v>19</v>
      </c>
      <c r="N1335" t="s">
        <v>77</v>
      </c>
      <c r="O1335">
        <v>63.59</v>
      </c>
      <c r="Q1335">
        <v>233</v>
      </c>
      <c r="S1335">
        <v>330</v>
      </c>
      <c r="T1335">
        <v>324</v>
      </c>
      <c r="U1335">
        <v>295.66666670000001</v>
      </c>
      <c r="V1335">
        <v>13044070.18</v>
      </c>
      <c r="W1335">
        <v>94</v>
      </c>
      <c r="X1335" s="1">
        <v>7.2099999999999996E-6</v>
      </c>
      <c r="Y1335">
        <v>0.40343347600000001</v>
      </c>
      <c r="Z1335">
        <v>0.31792559199999998</v>
      </c>
      <c r="AA1335">
        <v>72</v>
      </c>
      <c r="AB1335">
        <v>0</v>
      </c>
      <c r="AC1335">
        <v>72</v>
      </c>
      <c r="AD1335" t="s">
        <v>32</v>
      </c>
      <c r="AE1335" t="s">
        <v>32</v>
      </c>
      <c r="AF1335">
        <v>94</v>
      </c>
      <c r="AG1335">
        <v>94</v>
      </c>
      <c r="AH1335">
        <f t="shared" si="20"/>
        <v>0</v>
      </c>
    </row>
    <row r="1336" spans="2:51" x14ac:dyDescent="0.25">
      <c r="B1336">
        <v>69</v>
      </c>
      <c r="C1336" t="s">
        <v>34</v>
      </c>
      <c r="G1336" s="2">
        <v>43719</v>
      </c>
      <c r="H1336">
        <v>24</v>
      </c>
      <c r="I1336">
        <v>22</v>
      </c>
      <c r="L1336">
        <v>9</v>
      </c>
      <c r="M1336">
        <v>19</v>
      </c>
      <c r="N1336" t="s">
        <v>77</v>
      </c>
      <c r="O1336">
        <v>60.71</v>
      </c>
      <c r="Q1336">
        <v>237</v>
      </c>
      <c r="S1336">
        <v>343</v>
      </c>
      <c r="T1336">
        <v>295</v>
      </c>
      <c r="U1336">
        <v>291.66666670000001</v>
      </c>
      <c r="V1336">
        <v>12556330.470000001</v>
      </c>
      <c r="W1336">
        <v>85</v>
      </c>
      <c r="X1336" s="1">
        <v>6.7700000000000004E-6</v>
      </c>
      <c r="Y1336">
        <v>0.358649789</v>
      </c>
      <c r="Z1336">
        <v>0.29142857100000003</v>
      </c>
      <c r="AA1336">
        <v>72</v>
      </c>
      <c r="AB1336">
        <v>0</v>
      </c>
      <c r="AC1336">
        <v>72</v>
      </c>
      <c r="AD1336" t="s">
        <v>32</v>
      </c>
      <c r="AE1336" t="s">
        <v>32</v>
      </c>
      <c r="AF1336">
        <v>85</v>
      </c>
      <c r="AG1336">
        <v>85</v>
      </c>
      <c r="AH1336">
        <f t="shared" si="20"/>
        <v>0</v>
      </c>
      <c r="AY1336" t="s">
        <v>96</v>
      </c>
    </row>
    <row r="1337" spans="2:51" x14ac:dyDescent="0.25">
      <c r="B1337">
        <v>70</v>
      </c>
      <c r="C1337" t="s">
        <v>30</v>
      </c>
      <c r="G1337" s="2">
        <v>43719</v>
      </c>
      <c r="H1337">
        <v>24</v>
      </c>
      <c r="I1337">
        <v>22</v>
      </c>
      <c r="L1337">
        <v>9</v>
      </c>
      <c r="M1337">
        <v>19</v>
      </c>
      <c r="N1337" t="s">
        <v>77</v>
      </c>
      <c r="O1337">
        <v>26.18</v>
      </c>
      <c r="Q1337">
        <v>83</v>
      </c>
      <c r="S1337">
        <v>72</v>
      </c>
      <c r="T1337">
        <v>99</v>
      </c>
      <c r="U1337">
        <v>84.666666669999998</v>
      </c>
      <c r="V1337">
        <v>309773.34039999999</v>
      </c>
      <c r="W1337">
        <v>8</v>
      </c>
      <c r="X1337" s="1">
        <v>2.58E-5</v>
      </c>
      <c r="Y1337">
        <v>9.6385542000000005E-2</v>
      </c>
      <c r="Z1337">
        <v>9.4488189E-2</v>
      </c>
      <c r="AA1337">
        <v>5</v>
      </c>
      <c r="AB1337">
        <v>0</v>
      </c>
      <c r="AC1337">
        <v>5</v>
      </c>
      <c r="AD1337" t="s">
        <v>32</v>
      </c>
      <c r="AE1337" t="s">
        <v>32</v>
      </c>
      <c r="AF1337">
        <v>8</v>
      </c>
      <c r="AG1337">
        <v>8</v>
      </c>
      <c r="AH1337">
        <f t="shared" si="20"/>
        <v>0</v>
      </c>
    </row>
    <row r="1338" spans="2:51" x14ac:dyDescent="0.25">
      <c r="B1338">
        <v>71</v>
      </c>
      <c r="C1338" t="s">
        <v>34</v>
      </c>
      <c r="G1338" s="2">
        <v>43719</v>
      </c>
      <c r="H1338">
        <v>24</v>
      </c>
      <c r="I1338">
        <v>22</v>
      </c>
      <c r="L1338">
        <v>9</v>
      </c>
      <c r="M1338">
        <v>19</v>
      </c>
      <c r="N1338" t="s">
        <v>77</v>
      </c>
      <c r="O1338">
        <v>23.58</v>
      </c>
      <c r="Q1338">
        <v>104</v>
      </c>
      <c r="S1338">
        <v>92</v>
      </c>
      <c r="T1338">
        <v>76</v>
      </c>
      <c r="U1338">
        <v>90.666666669999998</v>
      </c>
      <c r="V1338">
        <v>380743.95289999997</v>
      </c>
      <c r="W1338">
        <v>15</v>
      </c>
      <c r="X1338" s="1">
        <v>6.5699999999999998E-5</v>
      </c>
      <c r="Y1338">
        <v>0.240384615</v>
      </c>
      <c r="Z1338">
        <v>0.27573529400000002</v>
      </c>
      <c r="AA1338">
        <v>22</v>
      </c>
      <c r="AB1338">
        <v>3</v>
      </c>
      <c r="AC1338">
        <v>25</v>
      </c>
      <c r="AD1338" t="s">
        <v>35</v>
      </c>
      <c r="AE1338" t="s">
        <v>35</v>
      </c>
      <c r="AF1338">
        <v>22</v>
      </c>
      <c r="AG1338">
        <v>25</v>
      </c>
      <c r="AH1338">
        <f t="shared" si="20"/>
        <v>12</v>
      </c>
      <c r="AY1338" t="s">
        <v>78</v>
      </c>
    </row>
    <row r="1339" spans="2:51" x14ac:dyDescent="0.25">
      <c r="B1339">
        <v>72</v>
      </c>
      <c r="C1339" t="s">
        <v>29</v>
      </c>
      <c r="G1339" s="2">
        <v>43719</v>
      </c>
      <c r="H1339">
        <v>24</v>
      </c>
      <c r="I1339">
        <v>22</v>
      </c>
      <c r="L1339">
        <v>9</v>
      </c>
      <c r="M1339">
        <v>19</v>
      </c>
      <c r="N1339" t="s">
        <v>77</v>
      </c>
      <c r="O1339">
        <v>34.89</v>
      </c>
      <c r="Q1339">
        <v>154</v>
      </c>
      <c r="S1339">
        <v>142</v>
      </c>
      <c r="T1339">
        <v>139</v>
      </c>
      <c r="U1339">
        <v>145</v>
      </c>
      <c r="V1339">
        <v>1591556.7209999999</v>
      </c>
      <c r="W1339">
        <v>25</v>
      </c>
      <c r="X1339" s="1">
        <v>1.5699999999999999E-5</v>
      </c>
      <c r="Y1339">
        <v>0.16233766199999999</v>
      </c>
      <c r="Z1339">
        <v>0.17241379300000001</v>
      </c>
      <c r="AA1339">
        <v>23</v>
      </c>
      <c r="AB1339">
        <v>0</v>
      </c>
      <c r="AC1339">
        <v>23</v>
      </c>
      <c r="AD1339" t="s">
        <v>32</v>
      </c>
      <c r="AE1339" t="s">
        <v>32</v>
      </c>
      <c r="AF1339">
        <v>25</v>
      </c>
      <c r="AG1339">
        <v>25</v>
      </c>
      <c r="AH1339">
        <f t="shared" si="20"/>
        <v>0</v>
      </c>
    </row>
    <row r="1340" spans="2:51" x14ac:dyDescent="0.25">
      <c r="B1340">
        <v>73</v>
      </c>
      <c r="C1340" t="s">
        <v>34</v>
      </c>
      <c r="G1340" s="2">
        <v>43719</v>
      </c>
      <c r="H1340">
        <v>24</v>
      </c>
      <c r="I1340">
        <v>22</v>
      </c>
      <c r="L1340">
        <v>9</v>
      </c>
      <c r="M1340">
        <v>19</v>
      </c>
      <c r="N1340" t="s">
        <v>77</v>
      </c>
      <c r="O1340">
        <v>56.84</v>
      </c>
      <c r="Q1340">
        <v>236</v>
      </c>
      <c r="S1340">
        <v>352</v>
      </c>
      <c r="T1340">
        <v>431</v>
      </c>
      <c r="U1340">
        <v>339.66666670000001</v>
      </c>
      <c r="V1340">
        <v>18746931.48</v>
      </c>
      <c r="W1340">
        <v>82</v>
      </c>
      <c r="X1340" s="1">
        <v>9.1700000000000003E-6</v>
      </c>
      <c r="Y1340">
        <v>0.728813559</v>
      </c>
      <c r="Z1340">
        <v>0.50637880300000004</v>
      </c>
      <c r="AA1340">
        <v>172</v>
      </c>
      <c r="AB1340">
        <v>0</v>
      </c>
      <c r="AC1340">
        <v>172</v>
      </c>
      <c r="AD1340" t="s">
        <v>35</v>
      </c>
      <c r="AE1340" t="s">
        <v>35</v>
      </c>
      <c r="AF1340">
        <v>172</v>
      </c>
      <c r="AG1340">
        <v>172</v>
      </c>
      <c r="AH1340">
        <f t="shared" si="20"/>
        <v>0</v>
      </c>
      <c r="AY1340" t="s">
        <v>91</v>
      </c>
    </row>
    <row r="1341" spans="2:51" x14ac:dyDescent="0.25">
      <c r="B1341">
        <v>74</v>
      </c>
      <c r="C1341" t="s">
        <v>30</v>
      </c>
      <c r="G1341" s="2">
        <v>43719</v>
      </c>
      <c r="H1341">
        <v>24</v>
      </c>
      <c r="I1341">
        <v>22</v>
      </c>
      <c r="L1341">
        <v>9</v>
      </c>
      <c r="M1341">
        <v>19</v>
      </c>
      <c r="N1341" t="s">
        <v>77</v>
      </c>
      <c r="O1341">
        <v>30.09</v>
      </c>
      <c r="Q1341">
        <v>139</v>
      </c>
      <c r="S1341">
        <v>113</v>
      </c>
      <c r="T1341">
        <v>86</v>
      </c>
      <c r="U1341">
        <v>112.66666669999999</v>
      </c>
      <c r="V1341">
        <v>707277.67590000003</v>
      </c>
      <c r="W1341">
        <v>11</v>
      </c>
      <c r="X1341" s="1">
        <v>3.1099999999999997E-5</v>
      </c>
      <c r="Y1341">
        <v>0.15827338099999999</v>
      </c>
      <c r="Z1341">
        <v>0.19526627199999999</v>
      </c>
      <c r="AA1341">
        <v>22</v>
      </c>
      <c r="AB1341">
        <v>0</v>
      </c>
      <c r="AC1341">
        <v>22</v>
      </c>
      <c r="AD1341" t="s">
        <v>35</v>
      </c>
      <c r="AE1341" t="s">
        <v>35</v>
      </c>
      <c r="AF1341">
        <v>22</v>
      </c>
      <c r="AG1341">
        <v>22</v>
      </c>
      <c r="AH1341">
        <f t="shared" si="20"/>
        <v>0</v>
      </c>
      <c r="AY1341" t="s">
        <v>97</v>
      </c>
    </row>
    <row r="1342" spans="2:51" x14ac:dyDescent="0.25">
      <c r="B1342">
        <v>75</v>
      </c>
      <c r="C1342" t="s">
        <v>30</v>
      </c>
      <c r="G1342" s="2">
        <v>43719</v>
      </c>
      <c r="H1342">
        <v>24</v>
      </c>
      <c r="I1342">
        <v>22</v>
      </c>
      <c r="L1342">
        <v>9</v>
      </c>
      <c r="M1342">
        <v>19</v>
      </c>
      <c r="N1342" t="s">
        <v>77</v>
      </c>
      <c r="O1342">
        <v>25.81</v>
      </c>
      <c r="Q1342">
        <v>121</v>
      </c>
      <c r="S1342">
        <v>64</v>
      </c>
      <c r="T1342">
        <v>78</v>
      </c>
      <c r="U1342">
        <v>87.666666669999998</v>
      </c>
      <c r="V1342">
        <v>316270.14850000001</v>
      </c>
      <c r="W1342">
        <v>9</v>
      </c>
      <c r="X1342" s="1">
        <v>2.8500000000000002E-5</v>
      </c>
      <c r="Y1342">
        <v>7.4380164999999998E-2</v>
      </c>
      <c r="Z1342">
        <v>0.10266159699999999</v>
      </c>
      <c r="AA1342">
        <v>2</v>
      </c>
      <c r="AB1342">
        <v>0</v>
      </c>
      <c r="AC1342">
        <v>2</v>
      </c>
      <c r="AD1342" t="s">
        <v>32</v>
      </c>
      <c r="AE1342" t="s">
        <v>32</v>
      </c>
      <c r="AF1342">
        <v>9</v>
      </c>
      <c r="AG1342">
        <v>9</v>
      </c>
      <c r="AH1342">
        <f t="shared" ref="AH1342:AH1405" si="21">(AB1342/AG1342)*100</f>
        <v>0</v>
      </c>
    </row>
    <row r="1343" spans="2:51" x14ac:dyDescent="0.25">
      <c r="B1343">
        <v>76</v>
      </c>
      <c r="C1343" t="s">
        <v>30</v>
      </c>
      <c r="G1343" s="2">
        <v>43719</v>
      </c>
      <c r="H1343">
        <v>24</v>
      </c>
      <c r="I1343">
        <v>22</v>
      </c>
      <c r="L1343">
        <v>9</v>
      </c>
      <c r="M1343">
        <v>19</v>
      </c>
      <c r="N1343" t="s">
        <v>77</v>
      </c>
      <c r="O1343">
        <v>38.409999999999997</v>
      </c>
      <c r="Q1343">
        <v>87</v>
      </c>
      <c r="S1343">
        <v>195</v>
      </c>
      <c r="T1343">
        <v>212</v>
      </c>
      <c r="U1343">
        <v>164.66666670000001</v>
      </c>
      <c r="V1343">
        <v>1883163.294</v>
      </c>
      <c r="W1343">
        <v>26</v>
      </c>
      <c r="X1343" s="1">
        <v>1.38E-5</v>
      </c>
      <c r="Y1343">
        <v>0.29885057500000001</v>
      </c>
      <c r="Z1343">
        <v>0.15789473700000001</v>
      </c>
      <c r="AA1343">
        <v>14</v>
      </c>
      <c r="AB1343">
        <v>0</v>
      </c>
      <c r="AC1343">
        <v>14</v>
      </c>
      <c r="AD1343" t="s">
        <v>32</v>
      </c>
      <c r="AE1343" t="s">
        <v>32</v>
      </c>
      <c r="AF1343">
        <v>26</v>
      </c>
      <c r="AG1343">
        <v>26</v>
      </c>
      <c r="AH1343">
        <f t="shared" si="21"/>
        <v>0</v>
      </c>
    </row>
    <row r="1344" spans="2:51" x14ac:dyDescent="0.25">
      <c r="B1344">
        <v>77</v>
      </c>
      <c r="C1344" t="s">
        <v>34</v>
      </c>
      <c r="G1344" s="2">
        <v>43719</v>
      </c>
      <c r="H1344">
        <v>24</v>
      </c>
      <c r="I1344">
        <v>22</v>
      </c>
      <c r="L1344">
        <v>9</v>
      </c>
      <c r="M1344">
        <v>19</v>
      </c>
      <c r="N1344" t="s">
        <v>77</v>
      </c>
      <c r="O1344">
        <v>23.24</v>
      </c>
      <c r="Q1344">
        <v>71</v>
      </c>
      <c r="S1344">
        <v>95</v>
      </c>
      <c r="T1344">
        <v>188</v>
      </c>
      <c r="U1344">
        <v>118</v>
      </c>
      <c r="V1344">
        <v>663954.10259999998</v>
      </c>
      <c r="W1344">
        <v>13</v>
      </c>
      <c r="X1344" s="1">
        <v>1.9599999999999999E-5</v>
      </c>
      <c r="Y1344">
        <v>0.183098592</v>
      </c>
      <c r="Z1344">
        <v>0.11016949199999999</v>
      </c>
      <c r="AA1344">
        <v>8</v>
      </c>
      <c r="AB1344">
        <v>0</v>
      </c>
      <c r="AC1344">
        <v>8</v>
      </c>
      <c r="AD1344" t="s">
        <v>32</v>
      </c>
      <c r="AE1344" t="s">
        <v>32</v>
      </c>
      <c r="AF1344">
        <v>13</v>
      </c>
      <c r="AG1344">
        <v>13</v>
      </c>
      <c r="AH1344">
        <f t="shared" si="21"/>
        <v>0</v>
      </c>
    </row>
    <row r="1345" spans="2:51" x14ac:dyDescent="0.25">
      <c r="B1345">
        <v>78</v>
      </c>
      <c r="C1345" t="s">
        <v>29</v>
      </c>
      <c r="G1345" s="2">
        <v>43719</v>
      </c>
      <c r="H1345">
        <v>24</v>
      </c>
      <c r="I1345">
        <v>22</v>
      </c>
      <c r="L1345">
        <v>9</v>
      </c>
      <c r="M1345">
        <v>19</v>
      </c>
      <c r="N1345" t="s">
        <v>77</v>
      </c>
      <c r="O1345">
        <v>54.5</v>
      </c>
      <c r="Q1345">
        <v>195</v>
      </c>
      <c r="S1345">
        <v>233</v>
      </c>
      <c r="T1345">
        <v>215</v>
      </c>
      <c r="U1345">
        <v>214.33333329999999</v>
      </c>
      <c r="V1345">
        <v>5114783.409</v>
      </c>
      <c r="W1345">
        <v>11</v>
      </c>
      <c r="X1345" s="1">
        <v>7.0400000000000004E-6</v>
      </c>
      <c r="Y1345">
        <v>0.18461538499999999</v>
      </c>
      <c r="Z1345">
        <v>0.16796267500000001</v>
      </c>
      <c r="AA1345">
        <v>36</v>
      </c>
      <c r="AB1345">
        <v>0</v>
      </c>
      <c r="AC1345">
        <v>36</v>
      </c>
      <c r="AD1345" t="s">
        <v>35</v>
      </c>
      <c r="AE1345" t="s">
        <v>35</v>
      </c>
      <c r="AF1345">
        <v>36</v>
      </c>
      <c r="AG1345">
        <v>36</v>
      </c>
      <c r="AH1345">
        <f t="shared" si="21"/>
        <v>0</v>
      </c>
    </row>
    <row r="1346" spans="2:51" x14ac:dyDescent="0.25">
      <c r="B1346">
        <v>79</v>
      </c>
      <c r="C1346" t="s">
        <v>30</v>
      </c>
      <c r="G1346" s="2">
        <v>43719</v>
      </c>
      <c r="H1346">
        <v>24</v>
      </c>
      <c r="I1346">
        <v>22</v>
      </c>
      <c r="L1346">
        <v>9</v>
      </c>
      <c r="M1346">
        <v>19</v>
      </c>
      <c r="N1346" t="s">
        <v>77</v>
      </c>
      <c r="O1346">
        <v>30.7</v>
      </c>
      <c r="Q1346">
        <v>137</v>
      </c>
      <c r="S1346">
        <v>136</v>
      </c>
      <c r="T1346">
        <v>103</v>
      </c>
      <c r="U1346">
        <v>125.33333330000001</v>
      </c>
      <c r="V1346">
        <v>1004835.4669999999</v>
      </c>
      <c r="W1346">
        <v>23</v>
      </c>
      <c r="X1346" s="1">
        <v>2.2900000000000001E-5</v>
      </c>
      <c r="Y1346">
        <v>0.167883212</v>
      </c>
      <c r="Z1346">
        <v>0.183510638</v>
      </c>
      <c r="AA1346">
        <v>2</v>
      </c>
      <c r="AB1346">
        <v>3</v>
      </c>
      <c r="AC1346">
        <v>5</v>
      </c>
      <c r="AD1346" t="s">
        <v>32</v>
      </c>
      <c r="AE1346" t="s">
        <v>32</v>
      </c>
      <c r="AF1346">
        <v>20</v>
      </c>
      <c r="AG1346">
        <v>23</v>
      </c>
      <c r="AH1346">
        <f t="shared" si="21"/>
        <v>13.043478260869565</v>
      </c>
      <c r="AY1346" t="s">
        <v>98</v>
      </c>
    </row>
    <row r="1347" spans="2:51" x14ac:dyDescent="0.25">
      <c r="B1347">
        <v>80</v>
      </c>
      <c r="C1347" t="s">
        <v>34</v>
      </c>
      <c r="G1347" s="2">
        <v>43719</v>
      </c>
      <c r="H1347">
        <v>24</v>
      </c>
      <c r="I1347">
        <v>22</v>
      </c>
      <c r="L1347">
        <v>9</v>
      </c>
      <c r="M1347">
        <v>19</v>
      </c>
      <c r="N1347" t="s">
        <v>77</v>
      </c>
      <c r="O1347">
        <v>43.43</v>
      </c>
      <c r="Q1347">
        <v>132</v>
      </c>
      <c r="S1347">
        <v>171</v>
      </c>
      <c r="T1347">
        <v>205</v>
      </c>
      <c r="U1347">
        <v>169.33333329999999</v>
      </c>
      <c r="V1347">
        <v>2422825.6239999998</v>
      </c>
      <c r="W1347">
        <v>61</v>
      </c>
      <c r="X1347" s="1">
        <v>2.5199999999999999E-5</v>
      </c>
      <c r="Y1347">
        <v>0.462121212</v>
      </c>
      <c r="Z1347">
        <v>0.36023622</v>
      </c>
      <c r="AA1347">
        <v>33</v>
      </c>
      <c r="AB1347">
        <v>0</v>
      </c>
      <c r="AC1347">
        <v>33</v>
      </c>
      <c r="AD1347" t="s">
        <v>32</v>
      </c>
      <c r="AE1347" t="s">
        <v>32</v>
      </c>
      <c r="AF1347">
        <v>61</v>
      </c>
      <c r="AG1347">
        <v>61</v>
      </c>
      <c r="AH1347">
        <f t="shared" si="21"/>
        <v>0</v>
      </c>
    </row>
    <row r="1348" spans="2:51" x14ac:dyDescent="0.25">
      <c r="B1348">
        <v>81</v>
      </c>
      <c r="C1348" t="s">
        <v>29</v>
      </c>
      <c r="G1348" s="2">
        <v>43719</v>
      </c>
      <c r="H1348">
        <v>24</v>
      </c>
      <c r="I1348">
        <v>22</v>
      </c>
      <c r="L1348">
        <v>9</v>
      </c>
      <c r="M1348">
        <v>19</v>
      </c>
      <c r="N1348" t="s">
        <v>77</v>
      </c>
      <c r="O1348">
        <v>54.1</v>
      </c>
      <c r="Q1348">
        <v>148</v>
      </c>
      <c r="S1348">
        <v>306</v>
      </c>
      <c r="T1348">
        <v>391</v>
      </c>
      <c r="U1348">
        <v>281.66666670000001</v>
      </c>
      <c r="V1348">
        <v>9271674.0360000003</v>
      </c>
      <c r="W1348">
        <v>43</v>
      </c>
      <c r="X1348" s="1">
        <v>8.0900000000000005E-6</v>
      </c>
      <c r="Y1348">
        <v>0.506756757</v>
      </c>
      <c r="Z1348">
        <v>0.26627218899999999</v>
      </c>
      <c r="AA1348">
        <v>75</v>
      </c>
      <c r="AB1348">
        <v>0</v>
      </c>
      <c r="AC1348">
        <v>75</v>
      </c>
      <c r="AD1348" t="s">
        <v>35</v>
      </c>
      <c r="AE1348" t="s">
        <v>35</v>
      </c>
      <c r="AF1348">
        <v>75</v>
      </c>
      <c r="AG1348">
        <v>75</v>
      </c>
      <c r="AH1348">
        <f t="shared" si="21"/>
        <v>0</v>
      </c>
    </row>
    <row r="1349" spans="2:51" x14ac:dyDescent="0.25">
      <c r="B1349">
        <v>82</v>
      </c>
      <c r="C1349" t="s">
        <v>30</v>
      </c>
      <c r="G1349" s="2">
        <v>43719</v>
      </c>
      <c r="H1349">
        <v>24</v>
      </c>
      <c r="I1349">
        <v>22</v>
      </c>
      <c r="L1349">
        <v>9</v>
      </c>
      <c r="M1349">
        <v>19</v>
      </c>
      <c r="N1349" t="s">
        <v>77</v>
      </c>
      <c r="O1349">
        <v>25.21</v>
      </c>
      <c r="Q1349">
        <v>134</v>
      </c>
      <c r="S1349">
        <v>105</v>
      </c>
      <c r="T1349">
        <v>79</v>
      </c>
      <c r="U1349">
        <v>106</v>
      </c>
      <c r="V1349">
        <v>581995.25549999997</v>
      </c>
      <c r="W1349">
        <v>10</v>
      </c>
      <c r="X1349" s="1">
        <v>3.7799999999999997E-5</v>
      </c>
      <c r="Y1349">
        <v>0.16417910399999999</v>
      </c>
      <c r="Z1349">
        <v>0.20754717</v>
      </c>
      <c r="AA1349">
        <v>22</v>
      </c>
      <c r="AB1349">
        <v>0</v>
      </c>
      <c r="AC1349">
        <v>22</v>
      </c>
      <c r="AD1349" t="s">
        <v>35</v>
      </c>
      <c r="AE1349" t="s">
        <v>35</v>
      </c>
      <c r="AF1349">
        <v>22</v>
      </c>
      <c r="AG1349">
        <v>22</v>
      </c>
      <c r="AH1349">
        <f t="shared" si="21"/>
        <v>0</v>
      </c>
      <c r="AY1349" t="s">
        <v>91</v>
      </c>
    </row>
    <row r="1350" spans="2:51" x14ac:dyDescent="0.25">
      <c r="B1350">
        <v>83</v>
      </c>
      <c r="C1350" t="s">
        <v>30</v>
      </c>
      <c r="G1350" s="2">
        <v>43719</v>
      </c>
      <c r="H1350">
        <v>24</v>
      </c>
      <c r="I1350">
        <v>22</v>
      </c>
      <c r="L1350">
        <v>9</v>
      </c>
      <c r="M1350">
        <v>19</v>
      </c>
      <c r="N1350" t="s">
        <v>77</v>
      </c>
      <c r="O1350">
        <v>57.3</v>
      </c>
      <c r="Q1350">
        <v>180</v>
      </c>
      <c r="S1350">
        <v>195</v>
      </c>
      <c r="T1350">
        <v>183</v>
      </c>
      <c r="U1350">
        <v>186</v>
      </c>
      <c r="V1350">
        <v>3363229.1749999998</v>
      </c>
      <c r="W1350">
        <v>50</v>
      </c>
      <c r="X1350" s="1">
        <v>2.1999999999999999E-5</v>
      </c>
      <c r="Y1350">
        <v>0.41111111099999997</v>
      </c>
      <c r="Z1350">
        <v>0.39784946199999999</v>
      </c>
      <c r="AA1350">
        <v>74</v>
      </c>
      <c r="AB1350">
        <v>0</v>
      </c>
      <c r="AC1350">
        <v>74</v>
      </c>
      <c r="AD1350" t="s">
        <v>35</v>
      </c>
      <c r="AE1350" t="s">
        <v>35</v>
      </c>
      <c r="AF1350">
        <v>74</v>
      </c>
      <c r="AG1350">
        <v>74</v>
      </c>
      <c r="AH1350">
        <f t="shared" si="21"/>
        <v>0</v>
      </c>
    </row>
    <row r="1351" spans="2:51" x14ac:dyDescent="0.25">
      <c r="B1351">
        <v>84</v>
      </c>
      <c r="C1351" t="s">
        <v>29</v>
      </c>
      <c r="G1351" s="2">
        <v>43719</v>
      </c>
      <c r="H1351">
        <v>24</v>
      </c>
      <c r="I1351">
        <v>22</v>
      </c>
      <c r="L1351">
        <v>9</v>
      </c>
      <c r="M1351">
        <v>19</v>
      </c>
      <c r="N1351" t="s">
        <v>77</v>
      </c>
      <c r="O1351">
        <v>21.2</v>
      </c>
      <c r="Q1351">
        <v>170</v>
      </c>
      <c r="S1351">
        <v>254</v>
      </c>
      <c r="T1351">
        <v>198</v>
      </c>
      <c r="U1351">
        <v>207.33333329999999</v>
      </c>
      <c r="V1351">
        <v>4476577.2549999999</v>
      </c>
      <c r="W1351">
        <v>37</v>
      </c>
      <c r="X1351" s="1">
        <v>8.2700000000000004E-6</v>
      </c>
      <c r="Y1351">
        <v>0.217647059</v>
      </c>
      <c r="Z1351">
        <v>0.178456592</v>
      </c>
      <c r="AA1351">
        <v>29</v>
      </c>
      <c r="AB1351">
        <v>0</v>
      </c>
      <c r="AC1351">
        <v>29</v>
      </c>
      <c r="AD1351" t="s">
        <v>32</v>
      </c>
      <c r="AE1351" t="s">
        <v>32</v>
      </c>
      <c r="AF1351">
        <v>37</v>
      </c>
      <c r="AG1351">
        <v>37</v>
      </c>
      <c r="AH1351">
        <f t="shared" si="21"/>
        <v>0</v>
      </c>
      <c r="AY1351" t="s">
        <v>93</v>
      </c>
    </row>
    <row r="1352" spans="2:51" x14ac:dyDescent="0.25">
      <c r="B1352">
        <v>85</v>
      </c>
      <c r="C1352" t="s">
        <v>30</v>
      </c>
      <c r="G1352" s="2">
        <v>43719</v>
      </c>
      <c r="H1352">
        <v>24</v>
      </c>
      <c r="I1352">
        <v>22</v>
      </c>
      <c r="L1352">
        <v>9</v>
      </c>
      <c r="M1352">
        <v>19</v>
      </c>
      <c r="N1352" t="s">
        <v>77</v>
      </c>
      <c r="O1352">
        <v>36.18</v>
      </c>
      <c r="Q1352">
        <v>129</v>
      </c>
      <c r="S1352">
        <v>183</v>
      </c>
      <c r="T1352">
        <v>175</v>
      </c>
      <c r="U1352">
        <v>162.33333329999999</v>
      </c>
      <c r="V1352">
        <v>2163102.5249999999</v>
      </c>
      <c r="W1352">
        <v>20</v>
      </c>
      <c r="X1352" s="1">
        <v>1.9400000000000001E-5</v>
      </c>
      <c r="Y1352">
        <v>0.325581395</v>
      </c>
      <c r="Z1352">
        <v>0.25872689900000001</v>
      </c>
      <c r="AA1352">
        <v>42</v>
      </c>
      <c r="AB1352">
        <v>0</v>
      </c>
      <c r="AC1352">
        <v>42</v>
      </c>
      <c r="AD1352" t="s">
        <v>35</v>
      </c>
      <c r="AE1352" t="s">
        <v>35</v>
      </c>
      <c r="AF1352">
        <v>42</v>
      </c>
      <c r="AG1352">
        <v>42</v>
      </c>
      <c r="AH1352">
        <f t="shared" si="21"/>
        <v>0</v>
      </c>
    </row>
    <row r="1353" spans="2:51" x14ac:dyDescent="0.25">
      <c r="B1353">
        <v>86</v>
      </c>
      <c r="C1353" t="s">
        <v>34</v>
      </c>
      <c r="G1353" s="2">
        <v>43719</v>
      </c>
      <c r="H1353">
        <v>24</v>
      </c>
      <c r="I1353">
        <v>22</v>
      </c>
      <c r="L1353">
        <v>9</v>
      </c>
      <c r="M1353">
        <v>19</v>
      </c>
      <c r="N1353" t="s">
        <v>77</v>
      </c>
      <c r="O1353">
        <v>65.64</v>
      </c>
      <c r="Q1353">
        <v>174</v>
      </c>
      <c r="S1353">
        <v>364</v>
      </c>
      <c r="T1353">
        <v>210</v>
      </c>
      <c r="U1353">
        <v>249.33333329999999</v>
      </c>
      <c r="V1353">
        <v>6964151.0480000004</v>
      </c>
      <c r="W1353">
        <v>42</v>
      </c>
      <c r="X1353" s="1">
        <v>7.0400000000000004E-6</v>
      </c>
      <c r="Y1353">
        <v>0.28160919499999998</v>
      </c>
      <c r="Z1353">
        <v>0.196524064</v>
      </c>
      <c r="AA1353">
        <v>49</v>
      </c>
      <c r="AB1353">
        <v>0</v>
      </c>
      <c r="AC1353">
        <v>49</v>
      </c>
      <c r="AD1353" t="s">
        <v>35</v>
      </c>
      <c r="AE1353" t="s">
        <v>35</v>
      </c>
      <c r="AF1353">
        <v>49</v>
      </c>
      <c r="AG1353">
        <v>49</v>
      </c>
      <c r="AH1353">
        <f t="shared" si="21"/>
        <v>0</v>
      </c>
    </row>
    <row r="1354" spans="2:51" x14ac:dyDescent="0.25">
      <c r="B1354">
        <v>87</v>
      </c>
      <c r="C1354" t="s">
        <v>30</v>
      </c>
      <c r="G1354" s="2">
        <v>43719</v>
      </c>
      <c r="H1354">
        <v>24</v>
      </c>
      <c r="I1354">
        <v>22</v>
      </c>
      <c r="L1354">
        <v>9</v>
      </c>
      <c r="M1354">
        <v>19</v>
      </c>
      <c r="N1354" t="s">
        <v>77</v>
      </c>
      <c r="O1354">
        <v>38.369999999999997</v>
      </c>
      <c r="Q1354">
        <v>130</v>
      </c>
      <c r="S1354">
        <v>169</v>
      </c>
      <c r="T1354">
        <v>136</v>
      </c>
      <c r="U1354">
        <v>145</v>
      </c>
      <c r="V1354">
        <v>1564469.932</v>
      </c>
      <c r="W1354">
        <v>12</v>
      </c>
      <c r="X1354" s="1">
        <v>1.34E-5</v>
      </c>
      <c r="Y1354">
        <v>0.16153846199999999</v>
      </c>
      <c r="Z1354">
        <v>0.14482758600000001</v>
      </c>
      <c r="AA1354">
        <v>21</v>
      </c>
      <c r="AB1354">
        <v>0</v>
      </c>
      <c r="AC1354">
        <v>21</v>
      </c>
      <c r="AD1354" t="s">
        <v>35</v>
      </c>
      <c r="AE1354" t="s">
        <v>35</v>
      </c>
      <c r="AF1354">
        <v>21</v>
      </c>
      <c r="AG1354">
        <v>21</v>
      </c>
      <c r="AH1354">
        <f t="shared" si="21"/>
        <v>0</v>
      </c>
    </row>
    <row r="1355" spans="2:51" x14ac:dyDescent="0.25">
      <c r="B1355">
        <v>88</v>
      </c>
      <c r="C1355" t="s">
        <v>34</v>
      </c>
      <c r="G1355" s="2">
        <v>43719</v>
      </c>
      <c r="H1355">
        <v>24</v>
      </c>
      <c r="I1355">
        <v>22</v>
      </c>
      <c r="L1355">
        <v>9</v>
      </c>
      <c r="M1355">
        <v>19</v>
      </c>
      <c r="N1355" t="s">
        <v>77</v>
      </c>
      <c r="O1355">
        <v>39.340000000000003</v>
      </c>
      <c r="Q1355">
        <v>146</v>
      </c>
      <c r="S1355">
        <v>123</v>
      </c>
      <c r="T1355">
        <v>104</v>
      </c>
      <c r="U1355">
        <v>124.33333330000001</v>
      </c>
      <c r="V1355">
        <v>977889.00249999994</v>
      </c>
      <c r="W1355">
        <v>15</v>
      </c>
      <c r="X1355" s="1">
        <v>1.5299999999999999E-5</v>
      </c>
      <c r="Y1355">
        <v>0.102739726</v>
      </c>
      <c r="Z1355">
        <v>0.12064343199999999</v>
      </c>
      <c r="AA1355">
        <v>7</v>
      </c>
      <c r="AB1355">
        <v>0</v>
      </c>
      <c r="AC1355">
        <v>7</v>
      </c>
      <c r="AD1355" t="s">
        <v>32</v>
      </c>
      <c r="AE1355" t="s">
        <v>32</v>
      </c>
      <c r="AF1355">
        <v>15</v>
      </c>
      <c r="AG1355">
        <v>15</v>
      </c>
      <c r="AH1355">
        <f t="shared" si="21"/>
        <v>0</v>
      </c>
    </row>
    <row r="1356" spans="2:51" x14ac:dyDescent="0.25">
      <c r="B1356">
        <v>89</v>
      </c>
      <c r="C1356" t="s">
        <v>30</v>
      </c>
      <c r="G1356" s="2">
        <v>43719</v>
      </c>
      <c r="H1356">
        <v>24</v>
      </c>
      <c r="I1356">
        <v>22</v>
      </c>
      <c r="L1356">
        <v>9</v>
      </c>
      <c r="M1356">
        <v>19</v>
      </c>
      <c r="N1356" t="s">
        <v>77</v>
      </c>
      <c r="O1356">
        <v>56.86</v>
      </c>
      <c r="Q1356">
        <v>256</v>
      </c>
      <c r="S1356">
        <v>264</v>
      </c>
      <c r="T1356">
        <v>289</v>
      </c>
      <c r="U1356">
        <v>269.66666670000001</v>
      </c>
      <c r="V1356">
        <v>10226805.359999999</v>
      </c>
      <c r="W1356">
        <v>54</v>
      </c>
      <c r="X1356" s="1">
        <v>1.1399999999999999E-5</v>
      </c>
      <c r="Y1356">
        <v>0.45703125</v>
      </c>
      <c r="Z1356">
        <v>0.43386897400000002</v>
      </c>
      <c r="AA1356">
        <v>117</v>
      </c>
      <c r="AB1356">
        <v>0</v>
      </c>
      <c r="AC1356">
        <v>117</v>
      </c>
      <c r="AD1356" t="s">
        <v>35</v>
      </c>
      <c r="AE1356" t="s">
        <v>35</v>
      </c>
      <c r="AF1356">
        <v>117</v>
      </c>
      <c r="AG1356">
        <v>117</v>
      </c>
      <c r="AH1356">
        <f t="shared" si="21"/>
        <v>0</v>
      </c>
      <c r="AY1356" t="s">
        <v>85</v>
      </c>
    </row>
    <row r="1357" spans="2:51" x14ac:dyDescent="0.25">
      <c r="B1357">
        <v>90</v>
      </c>
      <c r="C1357" t="s">
        <v>30</v>
      </c>
      <c r="G1357" s="2">
        <v>43719</v>
      </c>
      <c r="H1357">
        <v>24</v>
      </c>
      <c r="I1357">
        <v>22</v>
      </c>
      <c r="L1357">
        <v>9</v>
      </c>
      <c r="M1357">
        <v>19</v>
      </c>
      <c r="N1357" t="s">
        <v>77</v>
      </c>
      <c r="O1357">
        <v>19.77</v>
      </c>
      <c r="Q1357">
        <v>121</v>
      </c>
      <c r="S1357">
        <v>108</v>
      </c>
      <c r="T1357">
        <v>67</v>
      </c>
      <c r="U1357">
        <v>98.666666669999998</v>
      </c>
      <c r="V1357">
        <v>458439.66230000003</v>
      </c>
      <c r="W1357">
        <v>7</v>
      </c>
      <c r="X1357" s="1">
        <v>7.4200000000000001E-5</v>
      </c>
      <c r="Y1357">
        <v>0.28099173599999999</v>
      </c>
      <c r="Z1357">
        <v>0.344594595</v>
      </c>
      <c r="AA1357">
        <v>34</v>
      </c>
      <c r="AB1357">
        <v>0</v>
      </c>
      <c r="AC1357">
        <v>34</v>
      </c>
      <c r="AD1357" t="s">
        <v>35</v>
      </c>
      <c r="AE1357" t="s">
        <v>35</v>
      </c>
      <c r="AF1357">
        <v>34</v>
      </c>
      <c r="AG1357">
        <v>34</v>
      </c>
      <c r="AH1357">
        <f t="shared" si="21"/>
        <v>0</v>
      </c>
      <c r="AY1357" t="s">
        <v>91</v>
      </c>
    </row>
    <row r="1358" spans="2:51" x14ac:dyDescent="0.25">
      <c r="B1358">
        <v>91</v>
      </c>
      <c r="C1358" t="s">
        <v>29</v>
      </c>
      <c r="G1358" s="2">
        <v>43719</v>
      </c>
      <c r="H1358">
        <v>24</v>
      </c>
      <c r="I1358">
        <v>22</v>
      </c>
      <c r="L1358">
        <v>9</v>
      </c>
      <c r="M1358">
        <v>19</v>
      </c>
      <c r="N1358" t="s">
        <v>77</v>
      </c>
      <c r="O1358">
        <v>35.43</v>
      </c>
      <c r="Q1358">
        <v>193</v>
      </c>
      <c r="S1358">
        <v>100</v>
      </c>
      <c r="T1358">
        <v>100</v>
      </c>
      <c r="U1358">
        <v>131</v>
      </c>
      <c r="V1358">
        <v>1010544.7830000001</v>
      </c>
      <c r="W1358">
        <v>15</v>
      </c>
      <c r="X1358" s="1">
        <v>1.5800000000000001E-5</v>
      </c>
      <c r="Y1358">
        <v>8.2901554000000002E-2</v>
      </c>
      <c r="Z1358">
        <v>0.122137405</v>
      </c>
      <c r="AA1358">
        <v>16</v>
      </c>
      <c r="AB1358">
        <v>0</v>
      </c>
      <c r="AC1358">
        <v>16</v>
      </c>
      <c r="AD1358" t="s">
        <v>35</v>
      </c>
      <c r="AE1358" t="s">
        <v>35</v>
      </c>
      <c r="AF1358">
        <v>16</v>
      </c>
      <c r="AG1358">
        <v>16</v>
      </c>
      <c r="AH1358">
        <f t="shared" si="21"/>
        <v>0</v>
      </c>
    </row>
    <row r="1359" spans="2:51" x14ac:dyDescent="0.25">
      <c r="B1359">
        <v>93</v>
      </c>
      <c r="C1359" t="s">
        <v>34</v>
      </c>
      <c r="F1359" t="s">
        <v>87</v>
      </c>
      <c r="G1359" s="2">
        <v>43719</v>
      </c>
      <c r="H1359">
        <v>24</v>
      </c>
      <c r="I1359">
        <v>22</v>
      </c>
      <c r="L1359">
        <v>9</v>
      </c>
      <c r="M1359">
        <v>19</v>
      </c>
      <c r="N1359" t="s">
        <v>77</v>
      </c>
      <c r="O1359">
        <v>51.05</v>
      </c>
      <c r="Q1359">
        <v>205</v>
      </c>
      <c r="S1359">
        <v>244</v>
      </c>
      <c r="T1359">
        <v>221</v>
      </c>
      <c r="U1359">
        <v>223.33333329999999</v>
      </c>
      <c r="V1359">
        <v>5788075.8880000003</v>
      </c>
      <c r="W1359">
        <v>97</v>
      </c>
      <c r="X1359" s="1">
        <v>1.6799999999999998E-5</v>
      </c>
      <c r="Y1359">
        <v>0.47317073199999998</v>
      </c>
      <c r="Z1359">
        <v>0.43432835800000003</v>
      </c>
      <c r="AA1359">
        <v>21</v>
      </c>
      <c r="AB1359">
        <v>0</v>
      </c>
      <c r="AC1359">
        <v>21</v>
      </c>
      <c r="AD1359" t="s">
        <v>32</v>
      </c>
      <c r="AE1359" t="s">
        <v>32</v>
      </c>
      <c r="AF1359">
        <v>97</v>
      </c>
      <c r="AG1359">
        <v>97</v>
      </c>
      <c r="AH1359">
        <f t="shared" si="21"/>
        <v>0</v>
      </c>
      <c r="AY1359" t="s">
        <v>99</v>
      </c>
    </row>
    <row r="1360" spans="2:51" x14ac:dyDescent="0.25">
      <c r="B1360">
        <v>94</v>
      </c>
      <c r="C1360" t="s">
        <v>30</v>
      </c>
      <c r="G1360" s="2">
        <v>43719</v>
      </c>
      <c r="H1360">
        <v>24</v>
      </c>
      <c r="I1360">
        <v>22</v>
      </c>
      <c r="L1360">
        <v>9</v>
      </c>
      <c r="M1360">
        <v>19</v>
      </c>
      <c r="N1360" t="s">
        <v>77</v>
      </c>
      <c r="O1360">
        <v>34.75</v>
      </c>
      <c r="Q1360">
        <v>166</v>
      </c>
      <c r="S1360">
        <v>173</v>
      </c>
      <c r="T1360">
        <v>176</v>
      </c>
      <c r="U1360">
        <v>171.66666670000001</v>
      </c>
      <c r="V1360">
        <v>2646458.6609999998</v>
      </c>
      <c r="W1360">
        <v>10</v>
      </c>
      <c r="X1360" s="1">
        <v>9.4499999999999993E-6</v>
      </c>
      <c r="Y1360">
        <v>0.15060240999999999</v>
      </c>
      <c r="Z1360">
        <v>0.145631068</v>
      </c>
      <c r="AA1360">
        <v>25</v>
      </c>
      <c r="AB1360">
        <v>0</v>
      </c>
      <c r="AC1360">
        <v>25</v>
      </c>
      <c r="AD1360" t="s">
        <v>35</v>
      </c>
      <c r="AE1360" t="s">
        <v>35</v>
      </c>
      <c r="AF1360">
        <v>25</v>
      </c>
      <c r="AG1360">
        <v>25</v>
      </c>
      <c r="AH1360">
        <f t="shared" si="21"/>
        <v>0</v>
      </c>
    </row>
    <row r="1361" spans="2:51" x14ac:dyDescent="0.25">
      <c r="B1361">
        <v>95</v>
      </c>
      <c r="C1361" t="s">
        <v>29</v>
      </c>
      <c r="G1361" s="2">
        <v>43719</v>
      </c>
      <c r="H1361">
        <v>24</v>
      </c>
      <c r="I1361">
        <v>22</v>
      </c>
      <c r="L1361">
        <v>9</v>
      </c>
      <c r="M1361">
        <v>19</v>
      </c>
      <c r="N1361" t="s">
        <v>77</v>
      </c>
      <c r="O1361">
        <v>47.87</v>
      </c>
      <c r="Q1361">
        <v>155</v>
      </c>
      <c r="S1361">
        <v>189</v>
      </c>
      <c r="T1361">
        <v>210</v>
      </c>
      <c r="U1361">
        <v>184.66666670000001</v>
      </c>
      <c r="V1361">
        <v>3221150.767</v>
      </c>
      <c r="W1361">
        <v>16</v>
      </c>
      <c r="X1361" s="1">
        <v>5.1499999999999998E-5</v>
      </c>
      <c r="Y1361">
        <v>1.0709677419999999</v>
      </c>
      <c r="Z1361">
        <v>0.89891696799999998</v>
      </c>
      <c r="AA1361">
        <v>166</v>
      </c>
      <c r="AB1361">
        <v>0</v>
      </c>
      <c r="AC1361">
        <v>166</v>
      </c>
      <c r="AD1361" t="s">
        <v>35</v>
      </c>
      <c r="AE1361" t="s">
        <v>35</v>
      </c>
      <c r="AF1361">
        <v>166</v>
      </c>
      <c r="AG1361">
        <v>166</v>
      </c>
      <c r="AH1361">
        <f t="shared" si="21"/>
        <v>0</v>
      </c>
      <c r="AY1361" t="s">
        <v>78</v>
      </c>
    </row>
    <row r="1362" spans="2:51" x14ac:dyDescent="0.25">
      <c r="B1362">
        <v>96</v>
      </c>
      <c r="C1362" t="s">
        <v>29</v>
      </c>
      <c r="G1362" s="2">
        <v>43719</v>
      </c>
      <c r="H1362">
        <v>24</v>
      </c>
      <c r="I1362">
        <v>22</v>
      </c>
      <c r="L1362">
        <v>9</v>
      </c>
      <c r="M1362">
        <v>19</v>
      </c>
      <c r="N1362" t="s">
        <v>77</v>
      </c>
      <c r="O1362">
        <v>58.55</v>
      </c>
      <c r="Q1362">
        <v>202</v>
      </c>
      <c r="S1362">
        <v>261</v>
      </c>
      <c r="T1362">
        <v>210</v>
      </c>
      <c r="U1362">
        <v>224.33333329999999</v>
      </c>
      <c r="V1362">
        <v>5797081.7790000001</v>
      </c>
      <c r="W1362">
        <v>125</v>
      </c>
      <c r="X1362" s="1">
        <v>2.16E-5</v>
      </c>
      <c r="Y1362">
        <v>0.61881188099999995</v>
      </c>
      <c r="Z1362">
        <v>0.55720653799999997</v>
      </c>
      <c r="AA1362">
        <v>86</v>
      </c>
      <c r="AB1362">
        <v>0</v>
      </c>
      <c r="AC1362">
        <v>86</v>
      </c>
      <c r="AD1362" t="s">
        <v>32</v>
      </c>
      <c r="AE1362" t="s">
        <v>32</v>
      </c>
      <c r="AF1362">
        <v>125</v>
      </c>
      <c r="AG1362">
        <v>125</v>
      </c>
      <c r="AH1362">
        <f t="shared" si="21"/>
        <v>0</v>
      </c>
    </row>
    <row r="1363" spans="2:51" x14ac:dyDescent="0.25">
      <c r="B1363">
        <v>98</v>
      </c>
      <c r="C1363" t="s">
        <v>29</v>
      </c>
      <c r="G1363" s="2">
        <v>43719</v>
      </c>
      <c r="H1363">
        <v>24</v>
      </c>
      <c r="I1363">
        <v>22</v>
      </c>
      <c r="L1363">
        <v>9</v>
      </c>
      <c r="M1363">
        <v>19</v>
      </c>
      <c r="N1363" t="s">
        <v>77</v>
      </c>
      <c r="O1363">
        <v>76.56</v>
      </c>
      <c r="Q1363">
        <v>239</v>
      </c>
      <c r="S1363">
        <v>383</v>
      </c>
      <c r="T1363">
        <v>347</v>
      </c>
      <c r="U1363">
        <v>323</v>
      </c>
      <c r="V1363">
        <v>16631231.359999999</v>
      </c>
      <c r="W1363">
        <v>107</v>
      </c>
      <c r="X1363" s="1">
        <v>6.4300000000000003E-6</v>
      </c>
      <c r="Y1363">
        <v>0.44769874500000001</v>
      </c>
      <c r="Z1363">
        <v>0.33126935000000002</v>
      </c>
      <c r="AA1363">
        <v>73</v>
      </c>
      <c r="AB1363">
        <v>0</v>
      </c>
      <c r="AC1363">
        <v>73</v>
      </c>
      <c r="AD1363" t="s">
        <v>32</v>
      </c>
      <c r="AE1363" t="s">
        <v>32</v>
      </c>
      <c r="AF1363">
        <v>107</v>
      </c>
      <c r="AG1363">
        <v>107</v>
      </c>
      <c r="AH1363">
        <f t="shared" si="21"/>
        <v>0</v>
      </c>
      <c r="AY1363" t="s">
        <v>91</v>
      </c>
    </row>
    <row r="1364" spans="2:51" x14ac:dyDescent="0.25">
      <c r="B1364">
        <v>99</v>
      </c>
      <c r="C1364" t="s">
        <v>34</v>
      </c>
      <c r="G1364" s="2">
        <v>43719</v>
      </c>
      <c r="H1364">
        <v>24</v>
      </c>
      <c r="I1364">
        <v>22</v>
      </c>
      <c r="L1364">
        <v>9</v>
      </c>
      <c r="M1364">
        <v>19</v>
      </c>
      <c r="N1364" t="s">
        <v>77</v>
      </c>
      <c r="O1364">
        <v>81.31</v>
      </c>
      <c r="Q1364">
        <v>144</v>
      </c>
      <c r="S1364">
        <v>367</v>
      </c>
      <c r="T1364">
        <v>287</v>
      </c>
      <c r="U1364">
        <v>266</v>
      </c>
      <c r="V1364">
        <v>7941612.7949999999</v>
      </c>
      <c r="W1364">
        <v>35</v>
      </c>
      <c r="X1364" s="1">
        <v>1.01E-5</v>
      </c>
      <c r="Y1364">
        <v>0.55555555599999995</v>
      </c>
      <c r="Z1364">
        <v>0.30075188000000003</v>
      </c>
      <c r="AA1364">
        <v>80</v>
      </c>
      <c r="AB1364">
        <v>0</v>
      </c>
      <c r="AC1364">
        <v>80</v>
      </c>
      <c r="AD1364" t="s">
        <v>35</v>
      </c>
      <c r="AE1364" t="s">
        <v>35</v>
      </c>
      <c r="AF1364">
        <v>80</v>
      </c>
      <c r="AG1364">
        <v>80</v>
      </c>
      <c r="AH1364">
        <f t="shared" si="21"/>
        <v>0</v>
      </c>
      <c r="AY1364" t="s">
        <v>100</v>
      </c>
    </row>
    <row r="1365" spans="2:51" x14ac:dyDescent="0.25">
      <c r="B1365">
        <v>103</v>
      </c>
      <c r="C1365" t="s">
        <v>29</v>
      </c>
      <c r="G1365" s="2">
        <v>43719</v>
      </c>
      <c r="H1365">
        <v>24</v>
      </c>
      <c r="I1365">
        <v>22</v>
      </c>
      <c r="L1365">
        <v>9</v>
      </c>
      <c r="M1365">
        <v>19</v>
      </c>
      <c r="N1365" t="s">
        <v>77</v>
      </c>
      <c r="O1365">
        <v>46.85</v>
      </c>
      <c r="Q1365">
        <v>144</v>
      </c>
      <c r="S1365">
        <v>297</v>
      </c>
      <c r="T1365">
        <v>278</v>
      </c>
      <c r="U1365">
        <v>239.66666670000001</v>
      </c>
      <c r="V1365">
        <v>6225324.4790000003</v>
      </c>
      <c r="W1365">
        <v>48</v>
      </c>
      <c r="X1365" s="1">
        <v>7.7100000000000007E-6</v>
      </c>
      <c r="Y1365">
        <v>0.33333333300000001</v>
      </c>
      <c r="Z1365">
        <v>0.20027816400000001</v>
      </c>
      <c r="AA1365">
        <v>41</v>
      </c>
      <c r="AB1365">
        <v>0</v>
      </c>
      <c r="AC1365">
        <v>41</v>
      </c>
      <c r="AD1365" t="s">
        <v>32</v>
      </c>
      <c r="AE1365" t="s">
        <v>32</v>
      </c>
      <c r="AF1365">
        <v>48</v>
      </c>
      <c r="AG1365">
        <v>48</v>
      </c>
      <c r="AH1365">
        <f t="shared" si="21"/>
        <v>0</v>
      </c>
      <c r="AY1365" t="s">
        <v>101</v>
      </c>
    </row>
    <row r="1366" spans="2:51" x14ac:dyDescent="0.25">
      <c r="B1366">
        <v>104</v>
      </c>
      <c r="C1366" t="s">
        <v>30</v>
      </c>
      <c r="G1366" s="2">
        <v>43719</v>
      </c>
      <c r="H1366">
        <v>24</v>
      </c>
      <c r="I1366">
        <v>22</v>
      </c>
      <c r="L1366">
        <v>9</v>
      </c>
      <c r="M1366">
        <v>19</v>
      </c>
      <c r="N1366" t="s">
        <v>77</v>
      </c>
      <c r="O1366">
        <v>61.91</v>
      </c>
      <c r="Q1366">
        <v>174</v>
      </c>
      <c r="S1366">
        <v>296</v>
      </c>
      <c r="T1366">
        <v>256</v>
      </c>
      <c r="U1366">
        <v>242</v>
      </c>
      <c r="V1366">
        <v>6903656.591</v>
      </c>
      <c r="W1366">
        <v>53</v>
      </c>
      <c r="X1366" s="1">
        <v>8.8400000000000001E-6</v>
      </c>
      <c r="Y1366">
        <v>0.35057471299999998</v>
      </c>
      <c r="Z1366">
        <v>0.25206611600000001</v>
      </c>
      <c r="AA1366">
        <v>61</v>
      </c>
      <c r="AB1366">
        <v>0</v>
      </c>
      <c r="AC1366">
        <v>61</v>
      </c>
      <c r="AD1366" t="s">
        <v>35</v>
      </c>
      <c r="AE1366" t="s">
        <v>35</v>
      </c>
      <c r="AF1366">
        <v>61</v>
      </c>
      <c r="AG1366">
        <v>61</v>
      </c>
      <c r="AH1366">
        <f t="shared" si="21"/>
        <v>0</v>
      </c>
    </row>
    <row r="1367" spans="2:51" x14ac:dyDescent="0.25">
      <c r="B1367">
        <v>2</v>
      </c>
      <c r="C1367" t="s">
        <v>34</v>
      </c>
      <c r="F1367">
        <v>26.27</v>
      </c>
      <c r="G1367" s="2">
        <v>43741</v>
      </c>
      <c r="H1367">
        <v>25</v>
      </c>
      <c r="I1367">
        <v>23</v>
      </c>
      <c r="L1367">
        <v>10</v>
      </c>
      <c r="M1367">
        <v>19</v>
      </c>
      <c r="N1367" t="s">
        <v>77</v>
      </c>
      <c r="O1367">
        <v>136</v>
      </c>
      <c r="Q1367">
        <v>63</v>
      </c>
      <c r="S1367">
        <v>96</v>
      </c>
      <c r="T1367">
        <v>11</v>
      </c>
      <c r="U1367">
        <v>56.666666669999998</v>
      </c>
      <c r="V1367">
        <v>34833.949919999999</v>
      </c>
      <c r="W1367">
        <v>21</v>
      </c>
      <c r="X1367">
        <v>6.0285999999999998E-4</v>
      </c>
      <c r="Y1367">
        <v>0.33333333300000001</v>
      </c>
      <c r="Z1367">
        <v>0.37058823499999999</v>
      </c>
      <c r="AA1367">
        <v>0</v>
      </c>
      <c r="AB1367">
        <v>1</v>
      </c>
      <c r="AC1367">
        <v>1</v>
      </c>
      <c r="AD1367" t="s">
        <v>32</v>
      </c>
      <c r="AE1367" t="s">
        <v>32</v>
      </c>
      <c r="AF1367">
        <v>20</v>
      </c>
      <c r="AG1367">
        <v>21</v>
      </c>
      <c r="AH1367">
        <f t="shared" si="21"/>
        <v>4.7619047619047619</v>
      </c>
      <c r="AI1367">
        <v>0</v>
      </c>
      <c r="AL1367">
        <v>0</v>
      </c>
      <c r="AY1367" t="s">
        <v>102</v>
      </c>
    </row>
    <row r="1368" spans="2:51" x14ac:dyDescent="0.25">
      <c r="B1368">
        <v>3</v>
      </c>
      <c r="C1368" t="s">
        <v>34</v>
      </c>
      <c r="F1368">
        <v>43.95</v>
      </c>
      <c r="G1368" s="2">
        <v>43741</v>
      </c>
      <c r="H1368">
        <v>25</v>
      </c>
      <c r="I1368">
        <v>23</v>
      </c>
      <c r="L1368">
        <v>10</v>
      </c>
      <c r="M1368">
        <v>19</v>
      </c>
      <c r="N1368" t="s">
        <v>77</v>
      </c>
      <c r="O1368">
        <v>183</v>
      </c>
      <c r="Q1368">
        <v>214</v>
      </c>
      <c r="S1368">
        <v>166</v>
      </c>
      <c r="T1368">
        <v>35</v>
      </c>
      <c r="U1368">
        <v>138.33333329999999</v>
      </c>
      <c r="V1368">
        <v>651010.75179999997</v>
      </c>
      <c r="W1368">
        <v>10</v>
      </c>
      <c r="X1368" s="1">
        <v>1.5400000000000002E-5</v>
      </c>
      <c r="Y1368">
        <v>4.6728972000000001E-2</v>
      </c>
      <c r="Z1368">
        <v>7.2289157000000007E-2</v>
      </c>
      <c r="AA1368">
        <v>0</v>
      </c>
      <c r="AB1368">
        <v>0</v>
      </c>
      <c r="AC1368">
        <v>0</v>
      </c>
      <c r="AD1368" t="s">
        <v>32</v>
      </c>
      <c r="AE1368" t="s">
        <v>32</v>
      </c>
      <c r="AF1368">
        <v>10</v>
      </c>
      <c r="AG1368">
        <v>10</v>
      </c>
      <c r="AH1368">
        <f t="shared" si="21"/>
        <v>0</v>
      </c>
      <c r="AI1368">
        <v>0</v>
      </c>
      <c r="AL1368">
        <v>0</v>
      </c>
      <c r="AY1368" t="s">
        <v>103</v>
      </c>
    </row>
    <row r="1369" spans="2:51" x14ac:dyDescent="0.25">
      <c r="B1369">
        <v>4</v>
      </c>
      <c r="C1369" t="s">
        <v>29</v>
      </c>
      <c r="F1369">
        <v>17.07</v>
      </c>
      <c r="G1369" s="2">
        <v>43741</v>
      </c>
      <c r="H1369">
        <v>25</v>
      </c>
      <c r="I1369">
        <v>23</v>
      </c>
      <c r="L1369">
        <v>10</v>
      </c>
      <c r="M1369">
        <v>19</v>
      </c>
      <c r="N1369" t="s">
        <v>77</v>
      </c>
      <c r="O1369">
        <v>109</v>
      </c>
      <c r="Q1369">
        <v>119</v>
      </c>
      <c r="S1369">
        <v>134</v>
      </c>
      <c r="T1369">
        <v>13</v>
      </c>
      <c r="U1369">
        <v>88.666666669999998</v>
      </c>
      <c r="V1369">
        <v>108540.8873</v>
      </c>
      <c r="W1369">
        <v>6</v>
      </c>
      <c r="X1369" s="1">
        <v>5.5300000000000002E-5</v>
      </c>
      <c r="Y1369">
        <v>5.0420168000000001E-2</v>
      </c>
      <c r="Z1369">
        <v>6.7669172999999999E-2</v>
      </c>
      <c r="AA1369">
        <v>0</v>
      </c>
      <c r="AB1369">
        <v>0</v>
      </c>
      <c r="AC1369">
        <v>0</v>
      </c>
      <c r="AD1369" t="s">
        <v>32</v>
      </c>
      <c r="AE1369" t="s">
        <v>32</v>
      </c>
      <c r="AF1369">
        <v>6</v>
      </c>
      <c r="AG1369">
        <v>6</v>
      </c>
      <c r="AH1369">
        <f t="shared" si="21"/>
        <v>0</v>
      </c>
      <c r="AI1369">
        <v>0</v>
      </c>
      <c r="AL1369">
        <v>0</v>
      </c>
      <c r="AY1369" t="s">
        <v>104</v>
      </c>
    </row>
    <row r="1370" spans="2:51" x14ac:dyDescent="0.25">
      <c r="B1370">
        <v>5</v>
      </c>
      <c r="C1370" t="s">
        <v>30</v>
      </c>
      <c r="F1370">
        <v>41.55</v>
      </c>
      <c r="G1370" s="2">
        <v>43741</v>
      </c>
      <c r="H1370">
        <v>25</v>
      </c>
      <c r="I1370">
        <v>23</v>
      </c>
      <c r="L1370">
        <v>10</v>
      </c>
      <c r="M1370">
        <v>19</v>
      </c>
      <c r="N1370" t="s">
        <v>77</v>
      </c>
      <c r="O1370">
        <v>183</v>
      </c>
      <c r="Q1370">
        <v>255</v>
      </c>
      <c r="S1370">
        <v>211</v>
      </c>
      <c r="T1370">
        <v>32</v>
      </c>
      <c r="U1370">
        <v>166</v>
      </c>
      <c r="V1370">
        <v>901510.66639999999</v>
      </c>
      <c r="W1370">
        <v>28</v>
      </c>
      <c r="X1370" s="1">
        <v>3.1099999999999997E-5</v>
      </c>
      <c r="Y1370">
        <v>0.109803922</v>
      </c>
      <c r="Z1370">
        <v>0.16867469900000001</v>
      </c>
      <c r="AA1370">
        <v>0</v>
      </c>
      <c r="AB1370">
        <v>0</v>
      </c>
      <c r="AC1370">
        <v>0</v>
      </c>
      <c r="AD1370" t="s">
        <v>32</v>
      </c>
      <c r="AE1370" t="s">
        <v>32</v>
      </c>
      <c r="AF1370">
        <v>28</v>
      </c>
      <c r="AG1370">
        <v>28</v>
      </c>
      <c r="AH1370">
        <f t="shared" si="21"/>
        <v>0</v>
      </c>
      <c r="AI1370">
        <v>0</v>
      </c>
      <c r="AL1370">
        <v>0</v>
      </c>
    </row>
    <row r="1371" spans="2:51" x14ac:dyDescent="0.25">
      <c r="B1371">
        <v>6</v>
      </c>
      <c r="C1371" t="s">
        <v>29</v>
      </c>
      <c r="F1371">
        <v>45.68</v>
      </c>
      <c r="G1371" s="2">
        <v>43741</v>
      </c>
      <c r="H1371">
        <v>25</v>
      </c>
      <c r="I1371">
        <v>23</v>
      </c>
      <c r="L1371">
        <v>10</v>
      </c>
      <c r="M1371">
        <v>19</v>
      </c>
      <c r="N1371" t="s">
        <v>77</v>
      </c>
      <c r="O1371">
        <v>222</v>
      </c>
      <c r="Q1371">
        <v>140</v>
      </c>
      <c r="S1371">
        <v>154</v>
      </c>
      <c r="T1371">
        <v>72</v>
      </c>
      <c r="U1371">
        <v>122</v>
      </c>
      <c r="V1371">
        <v>812792.16480000003</v>
      </c>
      <c r="W1371">
        <v>20</v>
      </c>
      <c r="X1371" s="1">
        <v>2.4600000000000002E-5</v>
      </c>
      <c r="Y1371">
        <v>0.14285714299999999</v>
      </c>
      <c r="Z1371">
        <v>0.16393442599999999</v>
      </c>
      <c r="AA1371">
        <v>0</v>
      </c>
      <c r="AB1371">
        <v>0</v>
      </c>
      <c r="AC1371">
        <v>0</v>
      </c>
      <c r="AD1371" t="s">
        <v>32</v>
      </c>
      <c r="AE1371" t="s">
        <v>32</v>
      </c>
      <c r="AF1371">
        <v>20</v>
      </c>
      <c r="AG1371">
        <v>20</v>
      </c>
      <c r="AH1371">
        <f t="shared" si="21"/>
        <v>0</v>
      </c>
      <c r="AI1371">
        <v>0</v>
      </c>
      <c r="AL1371">
        <v>0</v>
      </c>
      <c r="AY1371" t="s">
        <v>105</v>
      </c>
    </row>
    <row r="1372" spans="2:51" x14ac:dyDescent="0.25">
      <c r="B1372">
        <v>7</v>
      </c>
      <c r="C1372" t="s">
        <v>34</v>
      </c>
      <c r="F1372">
        <v>24.74</v>
      </c>
      <c r="G1372" s="2">
        <v>43741</v>
      </c>
      <c r="H1372">
        <v>25</v>
      </c>
      <c r="I1372">
        <v>23</v>
      </c>
      <c r="L1372">
        <v>10</v>
      </c>
      <c r="M1372">
        <v>19</v>
      </c>
      <c r="N1372" t="s">
        <v>77</v>
      </c>
      <c r="O1372">
        <v>93</v>
      </c>
      <c r="Q1372">
        <v>100</v>
      </c>
      <c r="S1372">
        <v>99</v>
      </c>
      <c r="T1372">
        <v>23</v>
      </c>
      <c r="U1372">
        <v>74</v>
      </c>
      <c r="V1372">
        <v>119223.34050000001</v>
      </c>
      <c r="W1372">
        <v>13</v>
      </c>
      <c r="X1372">
        <v>1.09039E-4</v>
      </c>
      <c r="Y1372">
        <v>0.13</v>
      </c>
      <c r="Z1372">
        <v>0.175675676</v>
      </c>
      <c r="AA1372">
        <v>0</v>
      </c>
      <c r="AB1372">
        <v>0</v>
      </c>
      <c r="AC1372">
        <v>0</v>
      </c>
      <c r="AD1372" t="s">
        <v>32</v>
      </c>
      <c r="AE1372" t="s">
        <v>32</v>
      </c>
      <c r="AF1372">
        <v>13</v>
      </c>
      <c r="AG1372">
        <v>13</v>
      </c>
      <c r="AH1372">
        <f t="shared" si="21"/>
        <v>0</v>
      </c>
      <c r="AI1372">
        <v>0</v>
      </c>
      <c r="AL1372">
        <v>0</v>
      </c>
    </row>
    <row r="1373" spans="2:51" x14ac:dyDescent="0.25">
      <c r="B1373">
        <v>8</v>
      </c>
      <c r="C1373" t="s">
        <v>29</v>
      </c>
      <c r="F1373">
        <v>29.1</v>
      </c>
      <c r="G1373" s="2">
        <v>43741</v>
      </c>
      <c r="H1373">
        <v>25</v>
      </c>
      <c r="I1373">
        <v>23</v>
      </c>
      <c r="L1373">
        <v>10</v>
      </c>
      <c r="M1373">
        <v>19</v>
      </c>
      <c r="N1373" t="s">
        <v>77</v>
      </c>
      <c r="O1373">
        <v>184</v>
      </c>
      <c r="Q1373">
        <v>280</v>
      </c>
      <c r="S1373">
        <v>201</v>
      </c>
      <c r="T1373">
        <v>31</v>
      </c>
      <c r="U1373">
        <v>170.66666670000001</v>
      </c>
      <c r="V1373">
        <v>913511.54020000005</v>
      </c>
      <c r="W1373">
        <v>26</v>
      </c>
      <c r="X1373" s="1">
        <v>2.8500000000000002E-5</v>
      </c>
      <c r="Y1373">
        <v>9.2857143000000003E-2</v>
      </c>
      <c r="Z1373">
        <v>0.15234375</v>
      </c>
      <c r="AA1373">
        <v>0</v>
      </c>
      <c r="AB1373">
        <v>0</v>
      </c>
      <c r="AC1373">
        <v>0</v>
      </c>
      <c r="AD1373" t="s">
        <v>32</v>
      </c>
      <c r="AE1373" t="s">
        <v>32</v>
      </c>
      <c r="AF1373">
        <v>26</v>
      </c>
      <c r="AG1373">
        <v>26</v>
      </c>
      <c r="AH1373">
        <f t="shared" si="21"/>
        <v>0</v>
      </c>
      <c r="AI1373">
        <v>0</v>
      </c>
      <c r="AL1373">
        <v>0</v>
      </c>
    </row>
    <row r="1374" spans="2:51" x14ac:dyDescent="0.25">
      <c r="B1374">
        <v>10</v>
      </c>
      <c r="C1374" t="s">
        <v>30</v>
      </c>
      <c r="F1374">
        <v>25.64</v>
      </c>
      <c r="G1374" s="2">
        <v>43741</v>
      </c>
      <c r="H1374">
        <v>25</v>
      </c>
      <c r="I1374">
        <v>23</v>
      </c>
      <c r="L1374">
        <v>10</v>
      </c>
      <c r="M1374">
        <v>19</v>
      </c>
      <c r="N1374" t="s">
        <v>77</v>
      </c>
      <c r="O1374">
        <v>94</v>
      </c>
      <c r="Q1374">
        <v>158</v>
      </c>
      <c r="S1374">
        <v>104</v>
      </c>
      <c r="T1374">
        <v>27</v>
      </c>
      <c r="U1374">
        <v>96.333333330000002</v>
      </c>
      <c r="V1374">
        <v>232301.731</v>
      </c>
      <c r="W1374">
        <v>11</v>
      </c>
      <c r="X1374" s="1">
        <v>4.74E-5</v>
      </c>
      <c r="Y1374">
        <v>6.9620252999999993E-2</v>
      </c>
      <c r="Z1374">
        <v>0.11418685100000001</v>
      </c>
      <c r="AA1374">
        <v>0</v>
      </c>
      <c r="AB1374">
        <v>0</v>
      </c>
      <c r="AC1374">
        <v>0</v>
      </c>
      <c r="AD1374" t="s">
        <v>32</v>
      </c>
      <c r="AE1374" t="s">
        <v>32</v>
      </c>
      <c r="AF1374">
        <v>11</v>
      </c>
      <c r="AG1374">
        <v>11</v>
      </c>
      <c r="AH1374">
        <f t="shared" si="21"/>
        <v>0</v>
      </c>
      <c r="AI1374">
        <v>0</v>
      </c>
      <c r="AL1374">
        <v>0</v>
      </c>
      <c r="AY1374" t="s">
        <v>106</v>
      </c>
    </row>
    <row r="1375" spans="2:51" x14ac:dyDescent="0.25">
      <c r="B1375">
        <v>11</v>
      </c>
      <c r="C1375" t="s">
        <v>30</v>
      </c>
      <c r="F1375">
        <v>39.6</v>
      </c>
      <c r="G1375" s="2">
        <v>43741</v>
      </c>
      <c r="H1375">
        <v>25</v>
      </c>
      <c r="I1375">
        <v>23</v>
      </c>
      <c r="L1375">
        <v>10</v>
      </c>
      <c r="M1375">
        <v>19</v>
      </c>
      <c r="N1375" t="s">
        <v>77</v>
      </c>
      <c r="O1375">
        <v>178</v>
      </c>
      <c r="Q1375">
        <v>143</v>
      </c>
      <c r="S1375">
        <v>149</v>
      </c>
      <c r="T1375">
        <v>23</v>
      </c>
      <c r="U1375">
        <v>105</v>
      </c>
      <c r="V1375">
        <v>256595.12280000001</v>
      </c>
      <c r="W1375">
        <v>42</v>
      </c>
      <c r="X1375">
        <v>1.6368200000000001E-4</v>
      </c>
      <c r="Y1375">
        <v>0.29370629399999998</v>
      </c>
      <c r="Z1375">
        <v>0.4</v>
      </c>
      <c r="AA1375">
        <v>0</v>
      </c>
      <c r="AB1375">
        <v>0</v>
      </c>
      <c r="AC1375">
        <v>0</v>
      </c>
      <c r="AD1375" t="s">
        <v>32</v>
      </c>
      <c r="AE1375" t="s">
        <v>32</v>
      </c>
      <c r="AF1375">
        <v>42</v>
      </c>
      <c r="AG1375">
        <v>42</v>
      </c>
      <c r="AH1375">
        <f t="shared" si="21"/>
        <v>0</v>
      </c>
      <c r="AI1375">
        <v>0</v>
      </c>
      <c r="AL1375">
        <v>0</v>
      </c>
      <c r="AY1375" t="s">
        <v>107</v>
      </c>
    </row>
    <row r="1376" spans="2:51" x14ac:dyDescent="0.25">
      <c r="B1376">
        <v>12</v>
      </c>
      <c r="C1376" t="s">
        <v>29</v>
      </c>
      <c r="F1376">
        <v>47.5</v>
      </c>
      <c r="G1376" s="2">
        <v>43741</v>
      </c>
      <c r="H1376">
        <v>25</v>
      </c>
      <c r="I1376">
        <v>23</v>
      </c>
      <c r="L1376">
        <v>10</v>
      </c>
      <c r="M1376">
        <v>19</v>
      </c>
      <c r="N1376" t="s">
        <v>77</v>
      </c>
      <c r="O1376">
        <v>88</v>
      </c>
      <c r="Q1376">
        <v>230</v>
      </c>
      <c r="S1376">
        <v>285</v>
      </c>
      <c r="T1376">
        <v>50</v>
      </c>
      <c r="U1376">
        <v>188.33333329999999</v>
      </c>
      <c r="V1376">
        <v>1716093.5379999999</v>
      </c>
      <c r="W1376">
        <v>15</v>
      </c>
      <c r="X1376" s="1">
        <v>8.7399999999999993E-6</v>
      </c>
      <c r="Y1376">
        <v>6.5217391E-2</v>
      </c>
      <c r="Z1376">
        <v>7.9646017999999999E-2</v>
      </c>
      <c r="AA1376">
        <v>0</v>
      </c>
      <c r="AB1376">
        <v>0</v>
      </c>
      <c r="AC1376">
        <v>0</v>
      </c>
      <c r="AD1376" t="s">
        <v>32</v>
      </c>
      <c r="AE1376" t="s">
        <v>32</v>
      </c>
      <c r="AF1376">
        <v>15</v>
      </c>
      <c r="AG1376">
        <v>15</v>
      </c>
      <c r="AH1376">
        <f t="shared" si="21"/>
        <v>0</v>
      </c>
      <c r="AI1376">
        <v>0</v>
      </c>
      <c r="AL1376">
        <v>0</v>
      </c>
    </row>
    <row r="1377" spans="2:51" x14ac:dyDescent="0.25">
      <c r="B1377">
        <v>13</v>
      </c>
      <c r="C1377" t="s">
        <v>34</v>
      </c>
      <c r="F1377">
        <v>25.99</v>
      </c>
      <c r="G1377" s="2">
        <v>43741</v>
      </c>
      <c r="H1377">
        <v>25</v>
      </c>
      <c r="I1377">
        <v>23</v>
      </c>
      <c r="L1377">
        <v>10</v>
      </c>
      <c r="M1377">
        <v>19</v>
      </c>
      <c r="N1377" t="s">
        <v>77</v>
      </c>
      <c r="O1377">
        <v>143</v>
      </c>
      <c r="Q1377">
        <v>124</v>
      </c>
      <c r="S1377">
        <v>130</v>
      </c>
      <c r="T1377">
        <v>28</v>
      </c>
      <c r="U1377">
        <v>94</v>
      </c>
      <c r="V1377">
        <v>236331.3437</v>
      </c>
      <c r="W1377">
        <v>14</v>
      </c>
      <c r="X1377" s="1">
        <v>5.9200000000000002E-5</v>
      </c>
      <c r="Y1377">
        <v>0.112903226</v>
      </c>
      <c r="Z1377">
        <v>0.14893617000000001</v>
      </c>
      <c r="AA1377">
        <v>0</v>
      </c>
      <c r="AB1377">
        <v>0</v>
      </c>
      <c r="AC1377">
        <v>0</v>
      </c>
      <c r="AD1377" t="s">
        <v>32</v>
      </c>
      <c r="AE1377" t="s">
        <v>32</v>
      </c>
      <c r="AF1377">
        <v>14</v>
      </c>
      <c r="AG1377">
        <v>14</v>
      </c>
      <c r="AH1377">
        <f t="shared" si="21"/>
        <v>0</v>
      </c>
      <c r="AI1377">
        <v>0</v>
      </c>
      <c r="AL1377">
        <v>0</v>
      </c>
    </row>
    <row r="1378" spans="2:51" x14ac:dyDescent="0.25">
      <c r="B1378">
        <v>14</v>
      </c>
      <c r="C1378" t="s">
        <v>34</v>
      </c>
      <c r="F1378">
        <v>46.28</v>
      </c>
      <c r="G1378" s="2">
        <v>43741</v>
      </c>
      <c r="H1378">
        <v>25</v>
      </c>
      <c r="I1378">
        <v>23</v>
      </c>
      <c r="L1378">
        <v>10</v>
      </c>
      <c r="M1378">
        <v>19</v>
      </c>
      <c r="N1378" t="s">
        <v>77</v>
      </c>
      <c r="O1378">
        <v>188</v>
      </c>
      <c r="Q1378">
        <v>260</v>
      </c>
      <c r="S1378">
        <v>228</v>
      </c>
      <c r="T1378">
        <v>82</v>
      </c>
      <c r="U1378">
        <v>190</v>
      </c>
      <c r="V1378">
        <v>2545190.554</v>
      </c>
      <c r="W1378">
        <v>38</v>
      </c>
      <c r="X1378" s="1">
        <v>1.49E-5</v>
      </c>
      <c r="Y1378">
        <v>0.146153846</v>
      </c>
      <c r="Z1378">
        <v>0.2</v>
      </c>
      <c r="AA1378">
        <v>0</v>
      </c>
      <c r="AB1378">
        <v>0</v>
      </c>
      <c r="AC1378">
        <v>0</v>
      </c>
      <c r="AD1378" t="s">
        <v>32</v>
      </c>
      <c r="AE1378" t="s">
        <v>32</v>
      </c>
      <c r="AF1378">
        <v>38</v>
      </c>
      <c r="AG1378">
        <v>38</v>
      </c>
      <c r="AH1378">
        <f t="shared" si="21"/>
        <v>0</v>
      </c>
      <c r="AI1378">
        <v>0</v>
      </c>
      <c r="AL1378">
        <v>0</v>
      </c>
    </row>
    <row r="1379" spans="2:51" x14ac:dyDescent="0.25">
      <c r="B1379">
        <v>15</v>
      </c>
      <c r="C1379" t="s">
        <v>29</v>
      </c>
      <c r="F1379">
        <v>50.92</v>
      </c>
      <c r="G1379" s="2">
        <v>43741</v>
      </c>
      <c r="H1379">
        <v>25</v>
      </c>
      <c r="I1379">
        <v>23</v>
      </c>
      <c r="L1379">
        <v>10</v>
      </c>
      <c r="M1379">
        <v>19</v>
      </c>
      <c r="N1379" t="s">
        <v>77</v>
      </c>
      <c r="O1379">
        <v>183</v>
      </c>
      <c r="Q1379">
        <v>233</v>
      </c>
      <c r="S1379">
        <v>250</v>
      </c>
      <c r="T1379">
        <v>129</v>
      </c>
      <c r="U1379">
        <v>204</v>
      </c>
      <c r="V1379">
        <v>3934448.7760000001</v>
      </c>
      <c r="AD1379" t="s">
        <v>35</v>
      </c>
      <c r="AE1379" t="s">
        <v>35</v>
      </c>
      <c r="AI1379">
        <v>0</v>
      </c>
      <c r="AL1379">
        <v>0</v>
      </c>
      <c r="AY1379" t="s">
        <v>108</v>
      </c>
    </row>
    <row r="1380" spans="2:51" x14ac:dyDescent="0.25">
      <c r="B1380">
        <v>16</v>
      </c>
      <c r="C1380" t="s">
        <v>34</v>
      </c>
      <c r="F1380">
        <v>30.76</v>
      </c>
      <c r="G1380" s="2">
        <v>43741</v>
      </c>
      <c r="H1380">
        <v>25</v>
      </c>
      <c r="I1380">
        <v>23</v>
      </c>
      <c r="L1380">
        <v>10</v>
      </c>
      <c r="M1380">
        <v>19</v>
      </c>
      <c r="N1380" t="s">
        <v>77</v>
      </c>
      <c r="O1380">
        <v>92</v>
      </c>
      <c r="Q1380">
        <v>65</v>
      </c>
      <c r="S1380">
        <v>65</v>
      </c>
      <c r="T1380">
        <v>19</v>
      </c>
      <c r="U1380">
        <v>49.666666669999998</v>
      </c>
      <c r="V1380">
        <v>42031.856209999998</v>
      </c>
      <c r="W1380">
        <v>11</v>
      </c>
      <c r="X1380">
        <v>2.61706E-4</v>
      </c>
      <c r="Y1380">
        <v>0.169230769</v>
      </c>
      <c r="Z1380">
        <v>0.22147650999999999</v>
      </c>
      <c r="AA1380">
        <v>0</v>
      </c>
      <c r="AB1380">
        <v>0</v>
      </c>
      <c r="AC1380">
        <v>0</v>
      </c>
      <c r="AD1380" t="s">
        <v>32</v>
      </c>
      <c r="AE1380" t="s">
        <v>32</v>
      </c>
      <c r="AF1380">
        <v>11</v>
      </c>
      <c r="AG1380">
        <v>11</v>
      </c>
      <c r="AH1380">
        <f t="shared" si="21"/>
        <v>0</v>
      </c>
      <c r="AI1380">
        <v>0</v>
      </c>
      <c r="AL1380">
        <v>0</v>
      </c>
    </row>
    <row r="1381" spans="2:51" x14ac:dyDescent="0.25">
      <c r="B1381">
        <v>18</v>
      </c>
      <c r="C1381" t="s">
        <v>34</v>
      </c>
      <c r="F1381">
        <v>54.91</v>
      </c>
      <c r="G1381" s="2">
        <v>43741</v>
      </c>
      <c r="H1381">
        <v>25</v>
      </c>
      <c r="I1381">
        <v>23</v>
      </c>
      <c r="L1381">
        <v>10</v>
      </c>
      <c r="M1381">
        <v>19</v>
      </c>
      <c r="N1381" t="s">
        <v>77</v>
      </c>
      <c r="O1381">
        <v>235</v>
      </c>
      <c r="Q1381">
        <v>197</v>
      </c>
      <c r="S1381">
        <v>236</v>
      </c>
      <c r="T1381">
        <v>51</v>
      </c>
      <c r="U1381">
        <v>161.33333329999999</v>
      </c>
      <c r="V1381">
        <v>1241499.8189999999</v>
      </c>
      <c r="W1381">
        <v>78</v>
      </c>
      <c r="X1381" s="1">
        <v>6.2799999999999995E-5</v>
      </c>
      <c r="Y1381">
        <v>0.395939086</v>
      </c>
      <c r="Z1381">
        <v>0.483471074</v>
      </c>
      <c r="AA1381">
        <v>0</v>
      </c>
      <c r="AB1381">
        <v>0</v>
      </c>
      <c r="AC1381">
        <v>0</v>
      </c>
      <c r="AD1381" t="s">
        <v>32</v>
      </c>
      <c r="AE1381" t="s">
        <v>32</v>
      </c>
      <c r="AF1381">
        <v>78</v>
      </c>
      <c r="AG1381">
        <v>78</v>
      </c>
      <c r="AH1381">
        <f t="shared" si="21"/>
        <v>0</v>
      </c>
      <c r="AI1381">
        <v>0</v>
      </c>
      <c r="AL1381">
        <v>0</v>
      </c>
      <c r="AY1381" t="s">
        <v>103</v>
      </c>
    </row>
    <row r="1382" spans="2:51" x14ac:dyDescent="0.25">
      <c r="B1382">
        <v>19</v>
      </c>
      <c r="C1382" t="s">
        <v>30</v>
      </c>
      <c r="F1382">
        <v>36.770000000000003</v>
      </c>
      <c r="G1382" s="2">
        <v>43741</v>
      </c>
      <c r="H1382">
        <v>25</v>
      </c>
      <c r="I1382">
        <v>23</v>
      </c>
      <c r="L1382">
        <v>10</v>
      </c>
      <c r="M1382">
        <v>19</v>
      </c>
      <c r="N1382" t="s">
        <v>77</v>
      </c>
      <c r="O1382">
        <v>165</v>
      </c>
      <c r="Q1382">
        <v>227</v>
      </c>
      <c r="S1382">
        <v>163</v>
      </c>
      <c r="T1382">
        <v>51</v>
      </c>
      <c r="U1382">
        <v>147</v>
      </c>
      <c r="V1382">
        <v>988056.7585</v>
      </c>
      <c r="W1382">
        <v>19</v>
      </c>
      <c r="X1382" s="1">
        <v>1.9199999999999999E-5</v>
      </c>
      <c r="Y1382">
        <v>8.3700441E-2</v>
      </c>
      <c r="Z1382">
        <v>0.129251701</v>
      </c>
      <c r="AA1382">
        <v>0</v>
      </c>
      <c r="AB1382">
        <v>0</v>
      </c>
      <c r="AC1382">
        <v>0</v>
      </c>
      <c r="AD1382" t="s">
        <v>32</v>
      </c>
      <c r="AE1382" t="s">
        <v>32</v>
      </c>
      <c r="AF1382">
        <v>19</v>
      </c>
      <c r="AG1382">
        <v>19</v>
      </c>
      <c r="AH1382">
        <f t="shared" si="21"/>
        <v>0</v>
      </c>
      <c r="AI1382">
        <v>1</v>
      </c>
      <c r="AL1382">
        <v>0</v>
      </c>
      <c r="AY1382" t="s">
        <v>109</v>
      </c>
    </row>
    <row r="1383" spans="2:51" x14ac:dyDescent="0.25">
      <c r="B1383">
        <v>20</v>
      </c>
      <c r="C1383" t="s">
        <v>34</v>
      </c>
      <c r="F1383">
        <v>28.31</v>
      </c>
      <c r="G1383" s="2">
        <v>43741</v>
      </c>
      <c r="H1383">
        <v>25</v>
      </c>
      <c r="I1383">
        <v>23</v>
      </c>
      <c r="L1383">
        <v>10</v>
      </c>
      <c r="M1383">
        <v>19</v>
      </c>
      <c r="N1383" t="s">
        <v>77</v>
      </c>
      <c r="O1383">
        <v>120</v>
      </c>
      <c r="Q1383">
        <v>157</v>
      </c>
      <c r="S1383">
        <v>110</v>
      </c>
      <c r="T1383">
        <v>27</v>
      </c>
      <c r="U1383">
        <v>98</v>
      </c>
      <c r="V1383">
        <v>244148.66690000001</v>
      </c>
      <c r="W1383">
        <v>12</v>
      </c>
      <c r="X1383" s="1">
        <v>4.9200000000000003E-5</v>
      </c>
      <c r="Y1383">
        <v>7.6433121000000007E-2</v>
      </c>
      <c r="Z1383">
        <v>0.12244898</v>
      </c>
      <c r="AA1383">
        <v>0</v>
      </c>
      <c r="AB1383">
        <v>0</v>
      </c>
      <c r="AC1383">
        <v>0</v>
      </c>
      <c r="AD1383" t="s">
        <v>32</v>
      </c>
      <c r="AE1383" t="s">
        <v>32</v>
      </c>
      <c r="AF1383">
        <v>12</v>
      </c>
      <c r="AG1383">
        <v>12</v>
      </c>
      <c r="AH1383">
        <f t="shared" si="21"/>
        <v>0</v>
      </c>
      <c r="AI1383">
        <v>0</v>
      </c>
      <c r="AL1383">
        <v>0</v>
      </c>
    </row>
    <row r="1384" spans="2:51" x14ac:dyDescent="0.25">
      <c r="B1384">
        <v>21</v>
      </c>
      <c r="C1384" t="s">
        <v>30</v>
      </c>
      <c r="F1384">
        <v>41.02</v>
      </c>
      <c r="G1384" s="2">
        <v>43741</v>
      </c>
      <c r="H1384">
        <v>25</v>
      </c>
      <c r="I1384">
        <v>23</v>
      </c>
      <c r="L1384">
        <v>10</v>
      </c>
      <c r="M1384">
        <v>19</v>
      </c>
      <c r="N1384" t="s">
        <v>77</v>
      </c>
      <c r="O1384">
        <v>164</v>
      </c>
      <c r="Q1384">
        <v>164</v>
      </c>
      <c r="S1384">
        <v>135</v>
      </c>
      <c r="T1384">
        <v>26</v>
      </c>
      <c r="U1384">
        <v>108.33333330000001</v>
      </c>
      <c r="V1384">
        <v>301404.1446</v>
      </c>
      <c r="W1384">
        <v>19</v>
      </c>
      <c r="X1384" s="1">
        <v>6.3E-5</v>
      </c>
      <c r="Y1384">
        <v>0.115853659</v>
      </c>
      <c r="Z1384">
        <v>0.17538461499999999</v>
      </c>
      <c r="AA1384">
        <v>0</v>
      </c>
      <c r="AB1384">
        <v>0</v>
      </c>
      <c r="AC1384">
        <v>0</v>
      </c>
      <c r="AD1384" t="s">
        <v>32</v>
      </c>
      <c r="AE1384" t="s">
        <v>32</v>
      </c>
      <c r="AF1384">
        <v>19</v>
      </c>
      <c r="AG1384">
        <v>19</v>
      </c>
      <c r="AH1384">
        <f t="shared" si="21"/>
        <v>0</v>
      </c>
      <c r="AI1384">
        <v>0</v>
      </c>
      <c r="AL1384">
        <v>0</v>
      </c>
    </row>
    <row r="1385" spans="2:51" x14ac:dyDescent="0.25">
      <c r="B1385">
        <v>22</v>
      </c>
      <c r="C1385" t="s">
        <v>34</v>
      </c>
      <c r="F1385">
        <v>56.78</v>
      </c>
      <c r="G1385" s="2">
        <v>43741</v>
      </c>
      <c r="H1385">
        <v>25</v>
      </c>
      <c r="I1385">
        <v>23</v>
      </c>
      <c r="L1385">
        <v>10</v>
      </c>
      <c r="M1385">
        <v>19</v>
      </c>
      <c r="N1385" t="s">
        <v>77</v>
      </c>
      <c r="O1385">
        <v>221</v>
      </c>
      <c r="Q1385">
        <v>280</v>
      </c>
      <c r="S1385">
        <v>310</v>
      </c>
      <c r="T1385">
        <v>56</v>
      </c>
      <c r="U1385">
        <v>215.33333329999999</v>
      </c>
      <c r="V1385">
        <v>2545106.7790000001</v>
      </c>
      <c r="W1385">
        <v>17</v>
      </c>
      <c r="X1385" s="1">
        <v>6.6800000000000004E-6</v>
      </c>
      <c r="Y1385">
        <v>6.0714285999999999E-2</v>
      </c>
      <c r="Z1385">
        <v>7.8947368000000004E-2</v>
      </c>
      <c r="AA1385">
        <v>0</v>
      </c>
      <c r="AB1385">
        <v>0</v>
      </c>
      <c r="AC1385">
        <v>0</v>
      </c>
      <c r="AD1385" t="s">
        <v>32</v>
      </c>
      <c r="AE1385" t="s">
        <v>32</v>
      </c>
      <c r="AF1385">
        <v>17</v>
      </c>
      <c r="AG1385">
        <v>17</v>
      </c>
      <c r="AH1385">
        <f t="shared" si="21"/>
        <v>0</v>
      </c>
      <c r="AI1385">
        <v>0</v>
      </c>
      <c r="AL1385">
        <v>0</v>
      </c>
    </row>
    <row r="1386" spans="2:51" x14ac:dyDescent="0.25">
      <c r="B1386">
        <v>23</v>
      </c>
      <c r="C1386" t="s">
        <v>30</v>
      </c>
      <c r="F1386">
        <v>61.44</v>
      </c>
      <c r="G1386" s="2">
        <v>43741</v>
      </c>
      <c r="H1386">
        <v>25</v>
      </c>
      <c r="I1386">
        <v>23</v>
      </c>
      <c r="L1386">
        <v>10</v>
      </c>
      <c r="M1386">
        <v>19</v>
      </c>
      <c r="N1386" t="s">
        <v>77</v>
      </c>
      <c r="O1386">
        <v>255</v>
      </c>
      <c r="Q1386">
        <v>205</v>
      </c>
      <c r="S1386">
        <v>238</v>
      </c>
      <c r="T1386">
        <v>55</v>
      </c>
      <c r="U1386">
        <v>166</v>
      </c>
      <c r="V1386">
        <v>1405049.9480000001</v>
      </c>
      <c r="W1386">
        <v>10</v>
      </c>
      <c r="X1386" s="1">
        <v>7.1199999999999996E-6</v>
      </c>
      <c r="Y1386">
        <v>4.8780487999999997E-2</v>
      </c>
      <c r="Z1386">
        <v>6.0240964000000001E-2</v>
      </c>
      <c r="AA1386">
        <v>0</v>
      </c>
      <c r="AB1386">
        <v>0</v>
      </c>
      <c r="AC1386">
        <v>0</v>
      </c>
      <c r="AD1386" t="s">
        <v>32</v>
      </c>
      <c r="AE1386" t="s">
        <v>32</v>
      </c>
      <c r="AF1386">
        <v>10</v>
      </c>
      <c r="AG1386">
        <v>10</v>
      </c>
      <c r="AH1386">
        <f t="shared" si="21"/>
        <v>0</v>
      </c>
      <c r="AI1386">
        <v>0</v>
      </c>
      <c r="AL1386">
        <v>0</v>
      </c>
      <c r="AY1386" t="s">
        <v>108</v>
      </c>
    </row>
    <row r="1387" spans="2:51" x14ac:dyDescent="0.25">
      <c r="B1387">
        <v>24</v>
      </c>
      <c r="C1387" t="s">
        <v>29</v>
      </c>
      <c r="F1387">
        <v>29.81</v>
      </c>
      <c r="G1387" s="2">
        <v>43741</v>
      </c>
      <c r="H1387">
        <v>25</v>
      </c>
      <c r="I1387">
        <v>23</v>
      </c>
      <c r="L1387">
        <v>10</v>
      </c>
      <c r="M1387">
        <v>19</v>
      </c>
      <c r="N1387" t="s">
        <v>77</v>
      </c>
      <c r="O1387">
        <v>99</v>
      </c>
      <c r="Q1387">
        <v>140</v>
      </c>
      <c r="S1387">
        <v>106</v>
      </c>
      <c r="T1387">
        <v>21</v>
      </c>
      <c r="U1387">
        <v>89</v>
      </c>
      <c r="V1387">
        <v>163174.18460000001</v>
      </c>
      <c r="W1387">
        <v>12</v>
      </c>
      <c r="X1387" s="1">
        <v>7.3499999999999998E-5</v>
      </c>
      <c r="Y1387">
        <v>8.5714286000000001E-2</v>
      </c>
      <c r="Z1387">
        <v>0.13483146100000001</v>
      </c>
      <c r="AA1387">
        <v>0</v>
      </c>
      <c r="AB1387">
        <v>0</v>
      </c>
      <c r="AC1387">
        <v>0</v>
      </c>
      <c r="AD1387" t="s">
        <v>32</v>
      </c>
      <c r="AE1387" t="s">
        <v>32</v>
      </c>
      <c r="AF1387">
        <v>12</v>
      </c>
      <c r="AG1387">
        <v>12</v>
      </c>
      <c r="AH1387">
        <f t="shared" si="21"/>
        <v>0</v>
      </c>
      <c r="AI1387">
        <v>1</v>
      </c>
      <c r="AL1387">
        <v>0</v>
      </c>
    </row>
    <row r="1388" spans="2:51" x14ac:dyDescent="0.25">
      <c r="B1388">
        <v>26</v>
      </c>
      <c r="C1388" t="s">
        <v>30</v>
      </c>
      <c r="F1388">
        <v>37.78</v>
      </c>
      <c r="G1388" s="2">
        <v>43741</v>
      </c>
      <c r="H1388">
        <v>25</v>
      </c>
      <c r="I1388">
        <v>23</v>
      </c>
      <c r="L1388">
        <v>10</v>
      </c>
      <c r="M1388">
        <v>19</v>
      </c>
      <c r="N1388" t="s">
        <v>77</v>
      </c>
      <c r="O1388">
        <v>179</v>
      </c>
      <c r="Q1388">
        <v>120</v>
      </c>
      <c r="S1388">
        <v>124</v>
      </c>
      <c r="T1388">
        <v>47</v>
      </c>
      <c r="U1388">
        <v>97</v>
      </c>
      <c r="V1388">
        <v>366183.7304</v>
      </c>
      <c r="W1388">
        <v>5</v>
      </c>
      <c r="X1388" s="1">
        <v>1.3699999999999999E-5</v>
      </c>
      <c r="Y1388">
        <v>4.1666666999999998E-2</v>
      </c>
      <c r="Z1388">
        <v>5.1546392000000003E-2</v>
      </c>
      <c r="AA1388">
        <v>0</v>
      </c>
      <c r="AB1388">
        <v>0</v>
      </c>
      <c r="AC1388">
        <v>0</v>
      </c>
      <c r="AD1388" t="s">
        <v>32</v>
      </c>
      <c r="AE1388" t="s">
        <v>32</v>
      </c>
      <c r="AF1388">
        <v>5</v>
      </c>
      <c r="AG1388">
        <v>5</v>
      </c>
      <c r="AH1388">
        <f t="shared" si="21"/>
        <v>0</v>
      </c>
      <c r="AI1388">
        <v>0</v>
      </c>
      <c r="AL1388">
        <v>0</v>
      </c>
      <c r="AY1388" t="s">
        <v>110</v>
      </c>
    </row>
    <row r="1389" spans="2:51" x14ac:dyDescent="0.25">
      <c r="B1389">
        <v>27</v>
      </c>
      <c r="C1389" t="s">
        <v>29</v>
      </c>
      <c r="F1389">
        <v>30.03</v>
      </c>
      <c r="G1389" s="2">
        <v>43741</v>
      </c>
      <c r="H1389">
        <v>25</v>
      </c>
      <c r="I1389">
        <v>23</v>
      </c>
      <c r="L1389">
        <v>10</v>
      </c>
      <c r="M1389">
        <v>19</v>
      </c>
      <c r="N1389" t="s">
        <v>77</v>
      </c>
      <c r="O1389">
        <v>86</v>
      </c>
      <c r="Q1389">
        <v>122</v>
      </c>
      <c r="S1389">
        <v>122</v>
      </c>
      <c r="T1389">
        <v>19</v>
      </c>
      <c r="U1389">
        <v>87.666666669999998</v>
      </c>
      <c r="V1389">
        <v>148071.51430000001</v>
      </c>
      <c r="W1389">
        <v>30</v>
      </c>
      <c r="X1389">
        <v>2.0260499999999999E-4</v>
      </c>
      <c r="Y1389">
        <v>0.24590163900000001</v>
      </c>
      <c r="Z1389">
        <v>0.34220532300000001</v>
      </c>
      <c r="AA1389">
        <v>0</v>
      </c>
      <c r="AB1389">
        <v>0</v>
      </c>
      <c r="AC1389">
        <v>0</v>
      </c>
      <c r="AD1389" t="s">
        <v>32</v>
      </c>
      <c r="AE1389" t="s">
        <v>32</v>
      </c>
      <c r="AF1389">
        <v>30</v>
      </c>
      <c r="AG1389">
        <v>30</v>
      </c>
      <c r="AH1389">
        <f t="shared" si="21"/>
        <v>0</v>
      </c>
      <c r="AI1389">
        <v>0</v>
      </c>
      <c r="AL1389">
        <v>0</v>
      </c>
      <c r="AY1389" t="s">
        <v>111</v>
      </c>
    </row>
    <row r="1390" spans="2:51" x14ac:dyDescent="0.25">
      <c r="B1390">
        <v>28</v>
      </c>
      <c r="C1390" t="s">
        <v>30</v>
      </c>
      <c r="F1390">
        <v>40.270000000000003</v>
      </c>
      <c r="G1390" s="2">
        <v>43741</v>
      </c>
      <c r="H1390">
        <v>25</v>
      </c>
      <c r="I1390">
        <v>23</v>
      </c>
      <c r="L1390">
        <v>10</v>
      </c>
      <c r="M1390">
        <v>19</v>
      </c>
      <c r="N1390" t="s">
        <v>77</v>
      </c>
      <c r="O1390">
        <v>146</v>
      </c>
      <c r="Q1390">
        <v>120</v>
      </c>
      <c r="S1390">
        <v>190</v>
      </c>
      <c r="T1390">
        <v>16</v>
      </c>
      <c r="U1390">
        <v>108.66666669999999</v>
      </c>
      <c r="V1390">
        <v>191008.67199999999</v>
      </c>
      <c r="W1390">
        <v>7</v>
      </c>
      <c r="X1390" s="1">
        <v>3.6600000000000002E-5</v>
      </c>
      <c r="Y1390">
        <v>5.8333333000000001E-2</v>
      </c>
      <c r="Z1390">
        <v>6.4417178000000005E-2</v>
      </c>
      <c r="AA1390">
        <v>0</v>
      </c>
      <c r="AB1390">
        <v>0</v>
      </c>
      <c r="AC1390">
        <v>0</v>
      </c>
      <c r="AD1390" t="s">
        <v>32</v>
      </c>
      <c r="AE1390" t="s">
        <v>32</v>
      </c>
      <c r="AF1390">
        <v>7</v>
      </c>
      <c r="AG1390">
        <v>7</v>
      </c>
      <c r="AH1390">
        <f t="shared" si="21"/>
        <v>0</v>
      </c>
      <c r="AI1390">
        <v>0</v>
      </c>
      <c r="AL1390">
        <v>0</v>
      </c>
    </row>
    <row r="1391" spans="2:51" x14ac:dyDescent="0.25">
      <c r="B1391">
        <v>29</v>
      </c>
      <c r="C1391" t="s">
        <v>29</v>
      </c>
      <c r="F1391">
        <v>44.55</v>
      </c>
      <c r="G1391" s="2">
        <v>43741</v>
      </c>
      <c r="H1391">
        <v>25</v>
      </c>
      <c r="I1391">
        <v>23</v>
      </c>
      <c r="L1391">
        <v>10</v>
      </c>
      <c r="M1391">
        <v>19</v>
      </c>
      <c r="N1391" t="s">
        <v>77</v>
      </c>
      <c r="O1391">
        <v>132</v>
      </c>
      <c r="Q1391">
        <v>103</v>
      </c>
      <c r="S1391">
        <v>105</v>
      </c>
      <c r="T1391">
        <v>14</v>
      </c>
      <c r="U1391">
        <v>74</v>
      </c>
      <c r="V1391">
        <v>79278.023650000003</v>
      </c>
      <c r="W1391">
        <v>8</v>
      </c>
      <c r="X1391">
        <v>1.00911E-4</v>
      </c>
      <c r="Y1391">
        <v>7.7669902999999998E-2</v>
      </c>
      <c r="Z1391">
        <v>0.10810810799999999</v>
      </c>
      <c r="AA1391">
        <v>0</v>
      </c>
      <c r="AB1391">
        <v>0</v>
      </c>
      <c r="AC1391">
        <v>0</v>
      </c>
      <c r="AD1391" t="s">
        <v>32</v>
      </c>
      <c r="AE1391" t="s">
        <v>32</v>
      </c>
      <c r="AF1391">
        <v>8</v>
      </c>
      <c r="AG1391">
        <v>8</v>
      </c>
      <c r="AH1391">
        <f t="shared" si="21"/>
        <v>0</v>
      </c>
      <c r="AI1391">
        <v>0</v>
      </c>
      <c r="AL1391">
        <v>0</v>
      </c>
    </row>
    <row r="1392" spans="2:51" x14ac:dyDescent="0.25">
      <c r="B1392">
        <v>30</v>
      </c>
      <c r="C1392" t="s">
        <v>29</v>
      </c>
      <c r="F1392">
        <v>23.11</v>
      </c>
      <c r="G1392" s="2">
        <v>43741</v>
      </c>
      <c r="H1392">
        <v>25</v>
      </c>
      <c r="I1392">
        <v>23</v>
      </c>
      <c r="L1392">
        <v>10</v>
      </c>
      <c r="M1392">
        <v>19</v>
      </c>
      <c r="N1392" t="s">
        <v>77</v>
      </c>
      <c r="O1392">
        <v>170</v>
      </c>
      <c r="Q1392">
        <v>100</v>
      </c>
      <c r="S1392">
        <v>116</v>
      </c>
      <c r="T1392">
        <v>12</v>
      </c>
      <c r="U1392">
        <v>76</v>
      </c>
      <c r="V1392">
        <v>72884.888000000006</v>
      </c>
      <c r="W1392">
        <v>20</v>
      </c>
      <c r="X1392">
        <v>2.7440500000000003E-4</v>
      </c>
      <c r="Y1392">
        <v>0.2</v>
      </c>
      <c r="Z1392">
        <v>0.26315789499999998</v>
      </c>
      <c r="AA1392">
        <v>0</v>
      </c>
      <c r="AB1392">
        <v>0</v>
      </c>
      <c r="AC1392">
        <v>0</v>
      </c>
      <c r="AD1392" t="s">
        <v>32</v>
      </c>
      <c r="AE1392" t="s">
        <v>32</v>
      </c>
      <c r="AF1392">
        <v>20</v>
      </c>
      <c r="AG1392">
        <v>20</v>
      </c>
      <c r="AH1392">
        <f t="shared" si="21"/>
        <v>0</v>
      </c>
      <c r="AI1392">
        <v>0</v>
      </c>
      <c r="AL1392">
        <v>0</v>
      </c>
    </row>
    <row r="1393" spans="2:51" x14ac:dyDescent="0.25">
      <c r="B1393">
        <v>31</v>
      </c>
      <c r="C1393" t="s">
        <v>29</v>
      </c>
      <c r="G1393" s="2">
        <v>43741</v>
      </c>
      <c r="H1393">
        <v>25</v>
      </c>
      <c r="I1393">
        <v>23</v>
      </c>
      <c r="L1393">
        <v>10</v>
      </c>
      <c r="M1393">
        <v>19</v>
      </c>
      <c r="N1393" t="s">
        <v>77</v>
      </c>
      <c r="O1393">
        <v>174</v>
      </c>
      <c r="Q1393">
        <v>214</v>
      </c>
      <c r="S1393">
        <v>300</v>
      </c>
      <c r="T1393">
        <v>51</v>
      </c>
      <c r="U1393">
        <v>188.33333329999999</v>
      </c>
      <c r="V1393">
        <v>1714365.6629999999</v>
      </c>
      <c r="W1393">
        <v>7</v>
      </c>
      <c r="X1393" s="1">
        <v>4.0799999999999999E-6</v>
      </c>
      <c r="Y1393">
        <v>3.2710280000000001E-2</v>
      </c>
      <c r="Z1393">
        <v>3.7168142000000001E-2</v>
      </c>
      <c r="AA1393">
        <v>0</v>
      </c>
      <c r="AB1393">
        <v>0</v>
      </c>
      <c r="AC1393">
        <v>0</v>
      </c>
      <c r="AD1393" t="s">
        <v>32</v>
      </c>
      <c r="AE1393" t="s">
        <v>32</v>
      </c>
      <c r="AF1393">
        <v>7</v>
      </c>
      <c r="AG1393">
        <v>7</v>
      </c>
      <c r="AH1393">
        <f t="shared" si="21"/>
        <v>0</v>
      </c>
      <c r="AI1393">
        <v>0</v>
      </c>
      <c r="AL1393">
        <v>0</v>
      </c>
    </row>
    <row r="1394" spans="2:51" x14ac:dyDescent="0.25">
      <c r="B1394">
        <v>32</v>
      </c>
      <c r="C1394" t="s">
        <v>34</v>
      </c>
      <c r="G1394" s="2">
        <v>43741</v>
      </c>
      <c r="H1394">
        <v>25</v>
      </c>
      <c r="I1394">
        <v>23</v>
      </c>
      <c r="L1394">
        <v>10</v>
      </c>
      <c r="M1394">
        <v>19</v>
      </c>
      <c r="N1394" t="s">
        <v>77</v>
      </c>
      <c r="O1394">
        <v>170</v>
      </c>
      <c r="Q1394">
        <v>302</v>
      </c>
      <c r="S1394">
        <v>326</v>
      </c>
      <c r="T1394">
        <v>132</v>
      </c>
      <c r="U1394">
        <v>253.33333329999999</v>
      </c>
      <c r="V1394">
        <v>6804508.0109999999</v>
      </c>
      <c r="W1394">
        <v>27</v>
      </c>
      <c r="X1394" s="1">
        <v>3.9700000000000001E-6</v>
      </c>
      <c r="Y1394">
        <v>8.9403973999999997E-2</v>
      </c>
      <c r="Z1394">
        <v>0.10657894699999999</v>
      </c>
      <c r="AA1394">
        <v>0</v>
      </c>
      <c r="AB1394">
        <v>0</v>
      </c>
      <c r="AC1394">
        <v>0</v>
      </c>
      <c r="AD1394" t="s">
        <v>32</v>
      </c>
      <c r="AE1394" t="s">
        <v>32</v>
      </c>
      <c r="AF1394">
        <v>27</v>
      </c>
      <c r="AG1394">
        <v>27</v>
      </c>
      <c r="AH1394">
        <f t="shared" si="21"/>
        <v>0</v>
      </c>
      <c r="AI1394">
        <v>0</v>
      </c>
      <c r="AL1394">
        <v>0</v>
      </c>
      <c r="AY1394" t="s">
        <v>112</v>
      </c>
    </row>
    <row r="1395" spans="2:51" x14ac:dyDescent="0.25">
      <c r="B1395">
        <v>34</v>
      </c>
      <c r="C1395" t="s">
        <v>34</v>
      </c>
      <c r="F1395">
        <v>24.1</v>
      </c>
      <c r="G1395" s="2">
        <v>43741</v>
      </c>
      <c r="H1395">
        <v>25</v>
      </c>
      <c r="I1395">
        <v>23</v>
      </c>
      <c r="L1395">
        <v>10</v>
      </c>
      <c r="M1395">
        <v>19</v>
      </c>
      <c r="N1395" t="s">
        <v>77</v>
      </c>
      <c r="O1395">
        <v>135</v>
      </c>
      <c r="Q1395">
        <v>154</v>
      </c>
      <c r="S1395">
        <v>92</v>
      </c>
      <c r="T1395">
        <v>18</v>
      </c>
      <c r="U1395">
        <v>88</v>
      </c>
      <c r="V1395">
        <v>133530.14139999999</v>
      </c>
      <c r="W1395">
        <v>20</v>
      </c>
      <c r="X1395">
        <v>1.49779E-4</v>
      </c>
      <c r="Y1395">
        <v>0.12987013</v>
      </c>
      <c r="Z1395">
        <v>0.22727272700000001</v>
      </c>
      <c r="AA1395">
        <v>0</v>
      </c>
      <c r="AB1395">
        <v>1</v>
      </c>
      <c r="AC1395">
        <v>1</v>
      </c>
      <c r="AD1395" t="s">
        <v>32</v>
      </c>
      <c r="AE1395" t="s">
        <v>32</v>
      </c>
      <c r="AF1395">
        <v>19</v>
      </c>
      <c r="AG1395">
        <v>20</v>
      </c>
      <c r="AH1395">
        <f t="shared" si="21"/>
        <v>5</v>
      </c>
      <c r="AI1395">
        <v>1</v>
      </c>
      <c r="AL1395">
        <v>0</v>
      </c>
      <c r="AY1395" t="s">
        <v>37</v>
      </c>
    </row>
    <row r="1396" spans="2:51" x14ac:dyDescent="0.25">
      <c r="B1396">
        <v>35</v>
      </c>
      <c r="C1396" t="s">
        <v>34</v>
      </c>
      <c r="F1396">
        <v>16.73</v>
      </c>
      <c r="G1396" s="2">
        <v>43741</v>
      </c>
      <c r="H1396">
        <v>25</v>
      </c>
      <c r="I1396">
        <v>23</v>
      </c>
      <c r="L1396">
        <v>10</v>
      </c>
      <c r="M1396">
        <v>19</v>
      </c>
      <c r="N1396" t="s">
        <v>77</v>
      </c>
      <c r="O1396">
        <v>247</v>
      </c>
      <c r="Q1396">
        <v>349</v>
      </c>
      <c r="S1396">
        <v>350</v>
      </c>
      <c r="T1396">
        <v>78</v>
      </c>
      <c r="U1396">
        <v>259</v>
      </c>
      <c r="V1396">
        <v>4988687.841</v>
      </c>
      <c r="W1396">
        <v>86</v>
      </c>
      <c r="X1396" s="1">
        <v>1.7200000000000001E-5</v>
      </c>
      <c r="Y1396">
        <v>0.24641833799999999</v>
      </c>
      <c r="Z1396">
        <v>0.332046332</v>
      </c>
      <c r="AA1396">
        <v>0</v>
      </c>
      <c r="AB1396">
        <v>1</v>
      </c>
      <c r="AC1396">
        <v>1</v>
      </c>
      <c r="AD1396" t="s">
        <v>32</v>
      </c>
      <c r="AE1396" t="s">
        <v>32</v>
      </c>
      <c r="AF1396">
        <v>85</v>
      </c>
      <c r="AG1396">
        <v>86</v>
      </c>
      <c r="AH1396">
        <f t="shared" si="21"/>
        <v>1.1627906976744187</v>
      </c>
      <c r="AI1396">
        <v>1</v>
      </c>
      <c r="AL1396">
        <v>0</v>
      </c>
      <c r="AY1396" t="s">
        <v>108</v>
      </c>
    </row>
    <row r="1397" spans="2:51" x14ac:dyDescent="0.25">
      <c r="B1397">
        <v>36</v>
      </c>
      <c r="C1397" t="s">
        <v>30</v>
      </c>
      <c r="F1397">
        <v>48.11</v>
      </c>
      <c r="G1397" s="2">
        <v>43741</v>
      </c>
      <c r="H1397">
        <v>25</v>
      </c>
      <c r="I1397">
        <v>23</v>
      </c>
      <c r="L1397">
        <v>10</v>
      </c>
      <c r="M1397">
        <v>19</v>
      </c>
      <c r="N1397" t="s">
        <v>77</v>
      </c>
      <c r="O1397">
        <v>170</v>
      </c>
      <c r="Q1397">
        <v>260</v>
      </c>
      <c r="S1397">
        <v>164</v>
      </c>
      <c r="T1397">
        <v>45</v>
      </c>
      <c r="U1397">
        <v>156.33333329999999</v>
      </c>
      <c r="V1397">
        <v>1004680.482</v>
      </c>
      <c r="W1397">
        <v>20</v>
      </c>
      <c r="X1397" s="1">
        <v>1.9899999999999999E-5</v>
      </c>
      <c r="Y1397">
        <v>7.6923077000000006E-2</v>
      </c>
      <c r="Z1397">
        <v>0.12793177</v>
      </c>
      <c r="AA1397">
        <v>0</v>
      </c>
      <c r="AB1397">
        <v>0</v>
      </c>
      <c r="AC1397">
        <v>0</v>
      </c>
      <c r="AD1397" t="s">
        <v>32</v>
      </c>
      <c r="AE1397" t="s">
        <v>32</v>
      </c>
      <c r="AF1397">
        <v>20</v>
      </c>
      <c r="AG1397">
        <v>20</v>
      </c>
      <c r="AH1397">
        <f t="shared" si="21"/>
        <v>0</v>
      </c>
      <c r="AI1397">
        <v>0</v>
      </c>
      <c r="AL1397">
        <v>0</v>
      </c>
    </row>
    <row r="1398" spans="2:51" x14ac:dyDescent="0.25">
      <c r="B1398">
        <v>37</v>
      </c>
      <c r="C1398" t="s">
        <v>30</v>
      </c>
      <c r="F1398">
        <v>44.61</v>
      </c>
      <c r="G1398" s="2">
        <v>43741</v>
      </c>
      <c r="H1398">
        <v>25</v>
      </c>
      <c r="I1398">
        <v>23</v>
      </c>
      <c r="L1398">
        <v>10</v>
      </c>
      <c r="M1398">
        <v>19</v>
      </c>
      <c r="N1398" t="s">
        <v>77</v>
      </c>
      <c r="O1398">
        <v>170</v>
      </c>
      <c r="Q1398">
        <v>306</v>
      </c>
      <c r="S1398">
        <v>320</v>
      </c>
      <c r="T1398">
        <v>63</v>
      </c>
      <c r="U1398">
        <v>229.66666670000001</v>
      </c>
      <c r="V1398">
        <v>3230057.1740000001</v>
      </c>
      <c r="W1398">
        <v>3</v>
      </c>
      <c r="X1398" s="1">
        <v>9.2900000000000002E-7</v>
      </c>
      <c r="Y1398">
        <v>9.8039219999999996E-3</v>
      </c>
      <c r="Z1398">
        <v>1.3062409000000001E-2</v>
      </c>
      <c r="AA1398">
        <v>0</v>
      </c>
      <c r="AB1398">
        <v>0</v>
      </c>
      <c r="AC1398">
        <v>0</v>
      </c>
      <c r="AD1398" t="s">
        <v>32</v>
      </c>
      <c r="AE1398" t="s">
        <v>32</v>
      </c>
      <c r="AF1398">
        <v>3</v>
      </c>
      <c r="AG1398">
        <v>3</v>
      </c>
      <c r="AH1398">
        <f t="shared" si="21"/>
        <v>0</v>
      </c>
      <c r="AI1398">
        <v>0</v>
      </c>
      <c r="AL1398">
        <v>0</v>
      </c>
      <c r="AY1398" t="s">
        <v>108</v>
      </c>
    </row>
    <row r="1399" spans="2:51" x14ac:dyDescent="0.25">
      <c r="B1399">
        <v>38</v>
      </c>
      <c r="C1399" t="s">
        <v>29</v>
      </c>
      <c r="F1399">
        <v>20.94</v>
      </c>
      <c r="G1399" s="2">
        <v>43741</v>
      </c>
      <c r="H1399">
        <v>25</v>
      </c>
      <c r="I1399">
        <v>23</v>
      </c>
      <c r="L1399">
        <v>10</v>
      </c>
      <c r="M1399">
        <v>19</v>
      </c>
      <c r="N1399" t="s">
        <v>77</v>
      </c>
      <c r="O1399">
        <v>103</v>
      </c>
      <c r="Q1399">
        <v>69</v>
      </c>
      <c r="S1399">
        <v>104</v>
      </c>
      <c r="T1399">
        <v>17</v>
      </c>
      <c r="U1399">
        <v>63.333333330000002</v>
      </c>
      <c r="V1399">
        <v>63874.80788</v>
      </c>
      <c r="W1399">
        <v>27</v>
      </c>
      <c r="X1399">
        <v>4.2270200000000001E-4</v>
      </c>
      <c r="Y1399">
        <v>0.39130434800000002</v>
      </c>
      <c r="Z1399">
        <v>0.426315789</v>
      </c>
      <c r="AA1399">
        <v>0</v>
      </c>
      <c r="AB1399">
        <v>0</v>
      </c>
      <c r="AC1399">
        <v>0</v>
      </c>
      <c r="AD1399" t="s">
        <v>32</v>
      </c>
      <c r="AE1399" t="s">
        <v>32</v>
      </c>
      <c r="AF1399">
        <v>27</v>
      </c>
      <c r="AG1399">
        <v>27</v>
      </c>
      <c r="AH1399">
        <f t="shared" si="21"/>
        <v>0</v>
      </c>
      <c r="AI1399">
        <v>0</v>
      </c>
      <c r="AL1399">
        <v>0</v>
      </c>
    </row>
    <row r="1400" spans="2:51" x14ac:dyDescent="0.25">
      <c r="B1400">
        <v>39</v>
      </c>
      <c r="C1400" t="s">
        <v>34</v>
      </c>
      <c r="F1400">
        <v>57.46</v>
      </c>
      <c r="G1400" s="2">
        <v>43741</v>
      </c>
      <c r="H1400">
        <v>25</v>
      </c>
      <c r="I1400">
        <v>23</v>
      </c>
      <c r="L1400">
        <v>10</v>
      </c>
      <c r="M1400">
        <v>19</v>
      </c>
      <c r="N1400" t="s">
        <v>77</v>
      </c>
      <c r="O1400">
        <v>213</v>
      </c>
      <c r="Q1400">
        <v>261</v>
      </c>
      <c r="S1400">
        <v>290</v>
      </c>
      <c r="T1400">
        <v>47</v>
      </c>
      <c r="U1400">
        <v>199.33333329999999</v>
      </c>
      <c r="V1400">
        <v>1862664.419</v>
      </c>
      <c r="W1400">
        <v>40</v>
      </c>
      <c r="X1400" s="1">
        <v>2.1500000000000001E-5</v>
      </c>
      <c r="Y1400">
        <v>0.15325670499999999</v>
      </c>
      <c r="Z1400">
        <v>0.20066889600000001</v>
      </c>
      <c r="AA1400">
        <v>0</v>
      </c>
      <c r="AB1400">
        <v>0</v>
      </c>
      <c r="AC1400">
        <v>0</v>
      </c>
      <c r="AD1400" t="s">
        <v>32</v>
      </c>
      <c r="AE1400" t="s">
        <v>32</v>
      </c>
      <c r="AF1400">
        <v>40</v>
      </c>
      <c r="AG1400">
        <v>40</v>
      </c>
      <c r="AH1400">
        <f t="shared" si="21"/>
        <v>0</v>
      </c>
      <c r="AI1400">
        <v>0</v>
      </c>
      <c r="AL1400">
        <v>0</v>
      </c>
      <c r="AY1400" t="s">
        <v>113</v>
      </c>
    </row>
    <row r="1401" spans="2:51" x14ac:dyDescent="0.25">
      <c r="B1401">
        <v>40</v>
      </c>
      <c r="C1401" t="s">
        <v>29</v>
      </c>
      <c r="F1401">
        <v>59.02</v>
      </c>
      <c r="G1401" s="2">
        <v>43741</v>
      </c>
      <c r="H1401">
        <v>25</v>
      </c>
      <c r="I1401">
        <v>23</v>
      </c>
      <c r="L1401">
        <v>10</v>
      </c>
      <c r="M1401">
        <v>19</v>
      </c>
      <c r="N1401" t="s">
        <v>77</v>
      </c>
      <c r="O1401">
        <v>262</v>
      </c>
      <c r="Q1401">
        <v>255</v>
      </c>
      <c r="S1401">
        <v>275</v>
      </c>
      <c r="T1401">
        <v>35</v>
      </c>
      <c r="U1401">
        <v>188.33333329999999</v>
      </c>
      <c r="V1401">
        <v>1285106.659</v>
      </c>
      <c r="W1401">
        <v>52</v>
      </c>
      <c r="X1401" s="1">
        <v>4.0500000000000002E-5</v>
      </c>
      <c r="Y1401">
        <v>0.203921569</v>
      </c>
      <c r="Z1401">
        <v>0.276106195</v>
      </c>
      <c r="AA1401">
        <v>0</v>
      </c>
      <c r="AB1401">
        <v>0</v>
      </c>
      <c r="AC1401">
        <v>0</v>
      </c>
      <c r="AD1401" t="s">
        <v>32</v>
      </c>
      <c r="AE1401" t="s">
        <v>32</v>
      </c>
      <c r="AF1401">
        <v>52</v>
      </c>
      <c r="AG1401">
        <v>52</v>
      </c>
      <c r="AH1401">
        <f t="shared" si="21"/>
        <v>0</v>
      </c>
      <c r="AI1401">
        <v>0</v>
      </c>
      <c r="AL1401">
        <v>0</v>
      </c>
    </row>
    <row r="1402" spans="2:51" x14ac:dyDescent="0.25">
      <c r="B1402">
        <v>42</v>
      </c>
      <c r="C1402" t="s">
        <v>30</v>
      </c>
      <c r="F1402">
        <v>24.52</v>
      </c>
      <c r="G1402" s="2">
        <v>43741</v>
      </c>
      <c r="H1402">
        <v>25</v>
      </c>
      <c r="I1402">
        <v>23</v>
      </c>
      <c r="L1402">
        <v>10</v>
      </c>
      <c r="M1402">
        <v>19</v>
      </c>
      <c r="N1402" t="s">
        <v>77</v>
      </c>
      <c r="O1402">
        <v>125</v>
      </c>
      <c r="Q1402">
        <v>103</v>
      </c>
      <c r="S1402">
        <v>119</v>
      </c>
      <c r="T1402">
        <v>10</v>
      </c>
      <c r="U1402">
        <v>77.333333330000002</v>
      </c>
      <c r="V1402">
        <v>64177.447719999996</v>
      </c>
      <c r="W1402">
        <v>20</v>
      </c>
      <c r="X1402">
        <v>3.1163600000000001E-4</v>
      </c>
      <c r="Y1402">
        <v>0.194174757</v>
      </c>
      <c r="Z1402">
        <v>0.25862068999999999</v>
      </c>
      <c r="AA1402">
        <v>0</v>
      </c>
      <c r="AB1402">
        <v>0</v>
      </c>
      <c r="AC1402">
        <v>0</v>
      </c>
      <c r="AD1402" t="s">
        <v>32</v>
      </c>
      <c r="AE1402" t="s">
        <v>32</v>
      </c>
      <c r="AF1402">
        <v>20</v>
      </c>
      <c r="AG1402">
        <v>20</v>
      </c>
      <c r="AH1402">
        <f t="shared" si="21"/>
        <v>0</v>
      </c>
      <c r="AI1402">
        <v>0</v>
      </c>
      <c r="AL1402">
        <v>0</v>
      </c>
      <c r="AY1402" t="s">
        <v>37</v>
      </c>
    </row>
    <row r="1403" spans="2:51" x14ac:dyDescent="0.25">
      <c r="B1403">
        <v>44</v>
      </c>
      <c r="C1403" t="s">
        <v>34</v>
      </c>
      <c r="F1403">
        <v>96.01</v>
      </c>
      <c r="G1403" s="2">
        <v>43741</v>
      </c>
      <c r="H1403">
        <v>25</v>
      </c>
      <c r="I1403">
        <v>23</v>
      </c>
      <c r="L1403">
        <v>10</v>
      </c>
      <c r="M1403">
        <v>19</v>
      </c>
      <c r="N1403" t="s">
        <v>77</v>
      </c>
      <c r="O1403">
        <v>203</v>
      </c>
      <c r="Q1403">
        <v>355</v>
      </c>
      <c r="S1403">
        <v>375</v>
      </c>
      <c r="T1403">
        <v>143</v>
      </c>
      <c r="U1403">
        <v>291</v>
      </c>
      <c r="V1403">
        <v>9967676.0219999999</v>
      </c>
      <c r="W1403">
        <v>47</v>
      </c>
      <c r="X1403" s="1">
        <v>4.7199999999999997E-6</v>
      </c>
      <c r="Y1403">
        <v>0.13239436600000001</v>
      </c>
      <c r="Z1403">
        <v>0.161512027</v>
      </c>
      <c r="AA1403">
        <v>0</v>
      </c>
      <c r="AB1403">
        <v>0</v>
      </c>
      <c r="AC1403">
        <v>0</v>
      </c>
      <c r="AD1403" t="s">
        <v>32</v>
      </c>
      <c r="AE1403" t="s">
        <v>32</v>
      </c>
      <c r="AF1403">
        <v>47</v>
      </c>
      <c r="AG1403">
        <v>47</v>
      </c>
      <c r="AH1403">
        <f t="shared" si="21"/>
        <v>0</v>
      </c>
      <c r="AI1403">
        <v>0</v>
      </c>
      <c r="AL1403">
        <v>0</v>
      </c>
    </row>
    <row r="1404" spans="2:51" x14ac:dyDescent="0.25">
      <c r="B1404">
        <v>45</v>
      </c>
      <c r="C1404" t="s">
        <v>34</v>
      </c>
      <c r="F1404">
        <v>52.17</v>
      </c>
      <c r="G1404" s="2">
        <v>43741</v>
      </c>
      <c r="H1404">
        <v>25</v>
      </c>
      <c r="I1404">
        <v>23</v>
      </c>
      <c r="L1404">
        <v>10</v>
      </c>
      <c r="M1404">
        <v>19</v>
      </c>
      <c r="N1404" t="s">
        <v>77</v>
      </c>
      <c r="O1404">
        <v>211</v>
      </c>
      <c r="Q1404">
        <v>290</v>
      </c>
      <c r="S1404">
        <v>268</v>
      </c>
      <c r="T1404">
        <v>56</v>
      </c>
      <c r="U1404">
        <v>204.66666670000001</v>
      </c>
      <c r="V1404">
        <v>2278867.4980000001</v>
      </c>
      <c r="W1404">
        <v>47</v>
      </c>
      <c r="X1404" s="1">
        <v>2.0599999999999999E-5</v>
      </c>
      <c r="Y1404">
        <v>0.16206896600000001</v>
      </c>
      <c r="Z1404">
        <v>0.22964169400000001</v>
      </c>
      <c r="AA1404">
        <v>0</v>
      </c>
      <c r="AB1404">
        <v>0</v>
      </c>
      <c r="AC1404">
        <v>0</v>
      </c>
      <c r="AD1404" t="s">
        <v>32</v>
      </c>
      <c r="AE1404" t="s">
        <v>32</v>
      </c>
      <c r="AF1404">
        <v>47</v>
      </c>
      <c r="AG1404">
        <v>47</v>
      </c>
      <c r="AH1404">
        <f t="shared" si="21"/>
        <v>0</v>
      </c>
      <c r="AI1404">
        <v>0</v>
      </c>
      <c r="AL1404">
        <v>0</v>
      </c>
    </row>
    <row r="1405" spans="2:51" x14ac:dyDescent="0.25">
      <c r="B1405">
        <v>46</v>
      </c>
      <c r="C1405" t="s">
        <v>29</v>
      </c>
      <c r="F1405">
        <v>19.59</v>
      </c>
      <c r="G1405" s="2">
        <v>43741</v>
      </c>
      <c r="H1405">
        <v>25</v>
      </c>
      <c r="I1405">
        <v>23</v>
      </c>
      <c r="L1405">
        <v>10</v>
      </c>
      <c r="M1405">
        <v>19</v>
      </c>
      <c r="N1405" t="s">
        <v>77</v>
      </c>
      <c r="O1405">
        <v>74</v>
      </c>
      <c r="Q1405">
        <v>110</v>
      </c>
      <c r="S1405">
        <v>140</v>
      </c>
      <c r="T1405">
        <v>29</v>
      </c>
      <c r="U1405">
        <v>93</v>
      </c>
      <c r="V1405">
        <v>233839.01569999999</v>
      </c>
      <c r="W1405">
        <v>12</v>
      </c>
      <c r="X1405" s="1">
        <v>5.13E-5</v>
      </c>
      <c r="Y1405">
        <v>0.109090909</v>
      </c>
      <c r="Z1405">
        <v>0.12903225800000001</v>
      </c>
      <c r="AA1405">
        <v>0</v>
      </c>
      <c r="AB1405">
        <v>0</v>
      </c>
      <c r="AC1405">
        <v>0</v>
      </c>
      <c r="AD1405" t="s">
        <v>32</v>
      </c>
      <c r="AE1405" t="s">
        <v>32</v>
      </c>
      <c r="AF1405">
        <v>12</v>
      </c>
      <c r="AG1405">
        <v>12</v>
      </c>
      <c r="AH1405">
        <f t="shared" si="21"/>
        <v>0</v>
      </c>
      <c r="AI1405">
        <v>0</v>
      </c>
      <c r="AL1405">
        <v>0</v>
      </c>
    </row>
    <row r="1406" spans="2:51" x14ac:dyDescent="0.25">
      <c r="B1406">
        <v>47</v>
      </c>
      <c r="C1406" t="s">
        <v>29</v>
      </c>
      <c r="F1406">
        <v>70.930000000000007</v>
      </c>
      <c r="G1406" s="2">
        <v>43741</v>
      </c>
      <c r="H1406">
        <v>25</v>
      </c>
      <c r="I1406">
        <v>23</v>
      </c>
      <c r="L1406">
        <v>10</v>
      </c>
      <c r="M1406">
        <v>19</v>
      </c>
      <c r="N1406" t="s">
        <v>77</v>
      </c>
      <c r="O1406">
        <v>162</v>
      </c>
      <c r="Q1406">
        <v>354</v>
      </c>
      <c r="S1406">
        <v>376</v>
      </c>
      <c r="T1406">
        <v>149</v>
      </c>
      <c r="U1406">
        <v>293</v>
      </c>
      <c r="V1406">
        <v>10384261.85</v>
      </c>
      <c r="W1406">
        <v>51</v>
      </c>
      <c r="X1406" s="1">
        <v>4.9100000000000004E-6</v>
      </c>
      <c r="Y1406">
        <v>0.144067797</v>
      </c>
      <c r="Z1406">
        <v>0.17406143299999999</v>
      </c>
      <c r="AA1406">
        <v>0</v>
      </c>
      <c r="AB1406">
        <v>0</v>
      </c>
      <c r="AC1406">
        <v>0</v>
      </c>
      <c r="AD1406" t="s">
        <v>32</v>
      </c>
      <c r="AE1406" t="s">
        <v>32</v>
      </c>
      <c r="AF1406">
        <v>51</v>
      </c>
      <c r="AG1406">
        <v>51</v>
      </c>
      <c r="AH1406">
        <f t="shared" ref="AH1406:AH1469" si="22">(AB1406/AG1406)*100</f>
        <v>0</v>
      </c>
      <c r="AI1406">
        <v>0</v>
      </c>
      <c r="AL1406">
        <v>0</v>
      </c>
    </row>
    <row r="1407" spans="2:51" x14ac:dyDescent="0.25">
      <c r="B1407">
        <v>48</v>
      </c>
      <c r="C1407" t="s">
        <v>30</v>
      </c>
      <c r="F1407">
        <v>23.4</v>
      </c>
      <c r="G1407" s="2">
        <v>43741</v>
      </c>
      <c r="H1407">
        <v>25</v>
      </c>
      <c r="I1407">
        <v>23</v>
      </c>
      <c r="L1407">
        <v>10</v>
      </c>
      <c r="M1407">
        <v>19</v>
      </c>
      <c r="N1407" t="s">
        <v>77</v>
      </c>
      <c r="O1407">
        <v>100</v>
      </c>
      <c r="Q1407">
        <v>70</v>
      </c>
      <c r="S1407">
        <v>75</v>
      </c>
      <c r="T1407">
        <v>16</v>
      </c>
      <c r="U1407">
        <v>53.666666669999998</v>
      </c>
      <c r="V1407">
        <v>43982.26</v>
      </c>
      <c r="W1407">
        <v>5</v>
      </c>
      <c r="X1407">
        <v>1.13682E-4</v>
      </c>
      <c r="Y1407">
        <v>7.1428570999999996E-2</v>
      </c>
      <c r="Z1407">
        <v>9.3167702000000005E-2</v>
      </c>
      <c r="AA1407">
        <v>0</v>
      </c>
      <c r="AB1407">
        <v>0</v>
      </c>
      <c r="AC1407">
        <v>0</v>
      </c>
      <c r="AD1407" t="s">
        <v>32</v>
      </c>
      <c r="AE1407" t="s">
        <v>32</v>
      </c>
      <c r="AF1407">
        <v>5</v>
      </c>
      <c r="AG1407">
        <v>5</v>
      </c>
      <c r="AH1407">
        <f t="shared" si="22"/>
        <v>0</v>
      </c>
      <c r="AI1407">
        <v>1</v>
      </c>
      <c r="AL1407">
        <v>0</v>
      </c>
    </row>
    <row r="1408" spans="2:51" x14ac:dyDescent="0.25">
      <c r="B1408">
        <v>50</v>
      </c>
      <c r="C1408" t="s">
        <v>29</v>
      </c>
      <c r="F1408">
        <v>54.23</v>
      </c>
      <c r="G1408" s="2">
        <v>43741</v>
      </c>
      <c r="H1408">
        <v>25</v>
      </c>
      <c r="I1408">
        <v>23</v>
      </c>
      <c r="L1408">
        <v>10</v>
      </c>
      <c r="M1408">
        <v>19</v>
      </c>
      <c r="N1408" t="s">
        <v>77</v>
      </c>
      <c r="O1408">
        <v>223</v>
      </c>
      <c r="Q1408">
        <v>383</v>
      </c>
      <c r="S1408">
        <v>363</v>
      </c>
      <c r="T1408">
        <v>72</v>
      </c>
      <c r="U1408">
        <v>272.66666670000001</v>
      </c>
      <c r="V1408">
        <v>5241265.3930000002</v>
      </c>
      <c r="W1408">
        <v>83</v>
      </c>
      <c r="X1408" s="1">
        <v>1.5800000000000001E-5</v>
      </c>
      <c r="Y1408">
        <v>0.216710183</v>
      </c>
      <c r="Z1408">
        <v>0.30440097799999999</v>
      </c>
      <c r="AA1408">
        <v>3</v>
      </c>
      <c r="AB1408">
        <v>0</v>
      </c>
      <c r="AC1408">
        <v>3</v>
      </c>
      <c r="AD1408" t="s">
        <v>32</v>
      </c>
      <c r="AE1408" t="s">
        <v>32</v>
      </c>
      <c r="AF1408">
        <v>83</v>
      </c>
      <c r="AG1408">
        <v>83</v>
      </c>
      <c r="AH1408">
        <f t="shared" si="22"/>
        <v>0</v>
      </c>
      <c r="AI1408">
        <v>1</v>
      </c>
      <c r="AL1408">
        <v>0</v>
      </c>
      <c r="AY1408" t="s">
        <v>114</v>
      </c>
    </row>
    <row r="1409" spans="2:51" x14ac:dyDescent="0.25">
      <c r="B1409">
        <v>51</v>
      </c>
      <c r="C1409" t="s">
        <v>30</v>
      </c>
      <c r="F1409">
        <v>31.22</v>
      </c>
      <c r="G1409" s="2">
        <v>43741</v>
      </c>
      <c r="H1409">
        <v>25</v>
      </c>
      <c r="I1409">
        <v>23</v>
      </c>
      <c r="L1409">
        <v>10</v>
      </c>
      <c r="M1409">
        <v>19</v>
      </c>
      <c r="N1409" t="s">
        <v>77</v>
      </c>
      <c r="O1409">
        <v>191</v>
      </c>
      <c r="Q1409">
        <v>164</v>
      </c>
      <c r="S1409">
        <v>119</v>
      </c>
      <c r="T1409">
        <v>10</v>
      </c>
      <c r="U1409">
        <v>97.666666669999998</v>
      </c>
      <c r="V1409">
        <v>102185.4507</v>
      </c>
      <c r="W1409">
        <v>22</v>
      </c>
      <c r="X1409">
        <v>2.15295E-4</v>
      </c>
      <c r="Y1409">
        <v>0.134146341</v>
      </c>
      <c r="Z1409">
        <v>0.225255973</v>
      </c>
      <c r="AA1409">
        <v>0</v>
      </c>
      <c r="AB1409">
        <v>0</v>
      </c>
      <c r="AC1409">
        <v>0</v>
      </c>
      <c r="AD1409" t="s">
        <v>32</v>
      </c>
      <c r="AE1409" t="s">
        <v>32</v>
      </c>
      <c r="AF1409">
        <v>22</v>
      </c>
      <c r="AG1409">
        <v>22</v>
      </c>
      <c r="AH1409">
        <f t="shared" si="22"/>
        <v>0</v>
      </c>
      <c r="AI1409">
        <v>1</v>
      </c>
      <c r="AL1409">
        <v>0</v>
      </c>
      <c r="AY1409" t="s">
        <v>115</v>
      </c>
    </row>
    <row r="1410" spans="2:51" x14ac:dyDescent="0.25">
      <c r="B1410">
        <v>52</v>
      </c>
      <c r="C1410" t="s">
        <v>30</v>
      </c>
      <c r="F1410">
        <v>42.53</v>
      </c>
      <c r="G1410" s="2">
        <v>43741</v>
      </c>
      <c r="H1410">
        <v>25</v>
      </c>
      <c r="I1410">
        <v>23</v>
      </c>
      <c r="L1410">
        <v>10</v>
      </c>
      <c r="M1410">
        <v>19</v>
      </c>
      <c r="N1410" t="s">
        <v>77</v>
      </c>
      <c r="O1410">
        <v>112</v>
      </c>
      <c r="Q1410">
        <v>220</v>
      </c>
      <c r="S1410">
        <v>225</v>
      </c>
      <c r="T1410">
        <v>64</v>
      </c>
      <c r="U1410">
        <v>169.66666670000001</v>
      </c>
      <c r="V1410">
        <v>1658759.52</v>
      </c>
      <c r="W1410">
        <v>21</v>
      </c>
      <c r="X1410" s="1">
        <v>1.27E-5</v>
      </c>
      <c r="Y1410">
        <v>9.5454545000000002E-2</v>
      </c>
      <c r="Z1410">
        <v>0.12377210199999999</v>
      </c>
      <c r="AA1410">
        <v>0</v>
      </c>
      <c r="AB1410">
        <v>0</v>
      </c>
      <c r="AC1410">
        <v>0</v>
      </c>
      <c r="AD1410" t="s">
        <v>32</v>
      </c>
      <c r="AE1410" t="s">
        <v>32</v>
      </c>
      <c r="AF1410">
        <v>21</v>
      </c>
      <c r="AG1410">
        <v>21</v>
      </c>
      <c r="AH1410">
        <f t="shared" si="22"/>
        <v>0</v>
      </c>
      <c r="AI1410">
        <v>0</v>
      </c>
      <c r="AL1410">
        <v>0</v>
      </c>
    </row>
    <row r="1411" spans="2:51" x14ac:dyDescent="0.25">
      <c r="B1411">
        <v>53</v>
      </c>
      <c r="C1411" t="s">
        <v>29</v>
      </c>
      <c r="F1411">
        <v>31.89</v>
      </c>
      <c r="G1411" s="2">
        <v>43741</v>
      </c>
      <c r="H1411">
        <v>25</v>
      </c>
      <c r="I1411">
        <v>23</v>
      </c>
      <c r="L1411">
        <v>10</v>
      </c>
      <c r="M1411">
        <v>19</v>
      </c>
      <c r="N1411" t="s">
        <v>77</v>
      </c>
      <c r="O1411">
        <v>112</v>
      </c>
      <c r="Q1411">
        <v>133</v>
      </c>
      <c r="S1411">
        <v>150</v>
      </c>
      <c r="T1411">
        <v>21</v>
      </c>
      <c r="U1411">
        <v>101.33333330000001</v>
      </c>
      <c r="V1411">
        <v>219361.52179999999</v>
      </c>
      <c r="W1411">
        <v>18</v>
      </c>
      <c r="X1411" s="1">
        <v>8.2100000000000003E-5</v>
      </c>
      <c r="Y1411">
        <v>0.135338346</v>
      </c>
      <c r="Z1411">
        <v>0.17763157900000001</v>
      </c>
      <c r="AA1411">
        <v>0</v>
      </c>
      <c r="AB1411">
        <v>0</v>
      </c>
      <c r="AC1411">
        <v>0</v>
      </c>
      <c r="AD1411" t="s">
        <v>32</v>
      </c>
      <c r="AE1411" t="s">
        <v>32</v>
      </c>
      <c r="AF1411">
        <v>18</v>
      </c>
      <c r="AG1411">
        <v>18</v>
      </c>
      <c r="AH1411">
        <f t="shared" si="22"/>
        <v>0</v>
      </c>
      <c r="AI1411">
        <v>0</v>
      </c>
      <c r="AL1411">
        <v>0</v>
      </c>
    </row>
    <row r="1412" spans="2:51" x14ac:dyDescent="0.25">
      <c r="B1412">
        <v>54</v>
      </c>
      <c r="C1412" t="s">
        <v>29</v>
      </c>
      <c r="F1412">
        <v>44.58</v>
      </c>
      <c r="G1412" s="2">
        <v>43741</v>
      </c>
      <c r="H1412">
        <v>25</v>
      </c>
      <c r="I1412">
        <v>23</v>
      </c>
      <c r="L1412">
        <v>10</v>
      </c>
      <c r="M1412">
        <v>19</v>
      </c>
      <c r="N1412" t="s">
        <v>77</v>
      </c>
      <c r="O1412">
        <v>122</v>
      </c>
      <c r="Q1412">
        <v>126</v>
      </c>
      <c r="S1412">
        <v>127</v>
      </c>
      <c r="T1412">
        <v>22</v>
      </c>
      <c r="U1412">
        <v>91.666666669999998</v>
      </c>
      <c r="V1412">
        <v>184329.65169999999</v>
      </c>
      <c r="W1412">
        <v>14</v>
      </c>
      <c r="X1412" s="1">
        <v>7.6000000000000004E-5</v>
      </c>
      <c r="Y1412">
        <v>0.111111111</v>
      </c>
      <c r="Z1412">
        <v>0.152727273</v>
      </c>
      <c r="AA1412">
        <v>0</v>
      </c>
      <c r="AB1412">
        <v>0</v>
      </c>
      <c r="AC1412">
        <v>0</v>
      </c>
      <c r="AD1412" t="s">
        <v>32</v>
      </c>
      <c r="AE1412" t="s">
        <v>32</v>
      </c>
      <c r="AF1412">
        <v>14</v>
      </c>
      <c r="AG1412">
        <v>14</v>
      </c>
      <c r="AH1412">
        <f t="shared" si="22"/>
        <v>0</v>
      </c>
      <c r="AI1412">
        <v>0</v>
      </c>
      <c r="AL1412">
        <v>0</v>
      </c>
    </row>
    <row r="1413" spans="2:51" x14ac:dyDescent="0.25">
      <c r="B1413">
        <v>55</v>
      </c>
      <c r="C1413" t="s">
        <v>34</v>
      </c>
      <c r="F1413">
        <v>81.760000000000005</v>
      </c>
      <c r="G1413" s="2">
        <v>43741</v>
      </c>
      <c r="H1413">
        <v>25</v>
      </c>
      <c r="I1413">
        <v>23</v>
      </c>
      <c r="L1413">
        <v>10</v>
      </c>
      <c r="M1413">
        <v>19</v>
      </c>
      <c r="N1413" t="s">
        <v>77</v>
      </c>
      <c r="O1413">
        <v>103</v>
      </c>
      <c r="Q1413">
        <v>85</v>
      </c>
      <c r="S1413">
        <v>93</v>
      </c>
      <c r="T1413">
        <v>149</v>
      </c>
      <c r="U1413">
        <v>109</v>
      </c>
      <c r="V1413">
        <v>616717.67890000006</v>
      </c>
      <c r="W1413">
        <v>28</v>
      </c>
      <c r="X1413" s="1">
        <v>4.5399999999999999E-5</v>
      </c>
      <c r="Y1413">
        <v>0.32941176500000002</v>
      </c>
      <c r="Z1413">
        <v>0.256880734</v>
      </c>
      <c r="AA1413">
        <v>0</v>
      </c>
      <c r="AB1413">
        <v>0</v>
      </c>
      <c r="AC1413">
        <v>0</v>
      </c>
      <c r="AD1413" t="s">
        <v>32</v>
      </c>
      <c r="AE1413" t="s">
        <v>32</v>
      </c>
      <c r="AF1413">
        <v>28</v>
      </c>
      <c r="AG1413">
        <v>28</v>
      </c>
      <c r="AH1413">
        <f t="shared" si="22"/>
        <v>0</v>
      </c>
      <c r="AI1413">
        <v>0</v>
      </c>
      <c r="AL1413">
        <v>0</v>
      </c>
    </row>
    <row r="1414" spans="2:51" x14ac:dyDescent="0.25">
      <c r="B1414">
        <v>56</v>
      </c>
      <c r="C1414" t="s">
        <v>30</v>
      </c>
      <c r="F1414">
        <v>53.62</v>
      </c>
      <c r="G1414" s="2">
        <v>43741</v>
      </c>
      <c r="H1414">
        <v>25</v>
      </c>
      <c r="I1414">
        <v>23</v>
      </c>
      <c r="L1414">
        <v>10</v>
      </c>
      <c r="M1414">
        <v>19</v>
      </c>
      <c r="N1414" t="s">
        <v>77</v>
      </c>
      <c r="O1414">
        <v>207</v>
      </c>
      <c r="Q1414">
        <v>290</v>
      </c>
      <c r="S1414">
        <v>350</v>
      </c>
      <c r="T1414">
        <v>57</v>
      </c>
      <c r="U1414">
        <v>232.33333329999999</v>
      </c>
      <c r="V1414">
        <v>3029278.1579999998</v>
      </c>
      <c r="W1414">
        <v>61</v>
      </c>
      <c r="X1414" s="1">
        <v>2.0100000000000001E-5</v>
      </c>
      <c r="Y1414">
        <v>0.21034482800000001</v>
      </c>
      <c r="Z1414">
        <v>0.262553802</v>
      </c>
      <c r="AA1414">
        <v>0</v>
      </c>
      <c r="AB1414">
        <v>0</v>
      </c>
      <c r="AC1414">
        <v>0</v>
      </c>
      <c r="AD1414" t="s">
        <v>32</v>
      </c>
      <c r="AE1414" t="s">
        <v>32</v>
      </c>
      <c r="AF1414">
        <v>61</v>
      </c>
      <c r="AG1414">
        <v>61</v>
      </c>
      <c r="AH1414">
        <f t="shared" si="22"/>
        <v>0</v>
      </c>
      <c r="AI1414">
        <v>0</v>
      </c>
      <c r="AL1414">
        <v>0</v>
      </c>
    </row>
    <row r="1415" spans="2:51" x14ac:dyDescent="0.25">
      <c r="B1415">
        <v>58</v>
      </c>
      <c r="C1415" t="s">
        <v>34</v>
      </c>
      <c r="F1415">
        <v>69.61</v>
      </c>
      <c r="G1415" s="2">
        <v>43741</v>
      </c>
      <c r="H1415">
        <v>25</v>
      </c>
      <c r="I1415">
        <v>23</v>
      </c>
      <c r="L1415">
        <v>10</v>
      </c>
      <c r="M1415">
        <v>19</v>
      </c>
      <c r="N1415" t="s">
        <v>77</v>
      </c>
      <c r="O1415">
        <v>214</v>
      </c>
      <c r="Q1415">
        <v>316</v>
      </c>
      <c r="S1415">
        <v>292</v>
      </c>
      <c r="T1415">
        <v>92</v>
      </c>
      <c r="U1415">
        <v>233.33333329999999</v>
      </c>
      <c r="V1415">
        <v>4444838.818</v>
      </c>
      <c r="W1415">
        <v>42</v>
      </c>
      <c r="X1415" s="1">
        <v>9.4499999999999993E-6</v>
      </c>
      <c r="Y1415">
        <v>0.13291139199999999</v>
      </c>
      <c r="Z1415">
        <v>0.18</v>
      </c>
      <c r="AA1415">
        <v>2</v>
      </c>
      <c r="AB1415">
        <v>0</v>
      </c>
      <c r="AC1415">
        <v>2</v>
      </c>
      <c r="AD1415" t="s">
        <v>32</v>
      </c>
      <c r="AE1415" t="s">
        <v>32</v>
      </c>
      <c r="AF1415">
        <v>42</v>
      </c>
      <c r="AG1415">
        <v>42</v>
      </c>
      <c r="AH1415">
        <f t="shared" si="22"/>
        <v>0</v>
      </c>
      <c r="AI1415">
        <v>1</v>
      </c>
      <c r="AL1415">
        <v>0</v>
      </c>
      <c r="AY1415" t="s">
        <v>116</v>
      </c>
    </row>
    <row r="1416" spans="2:51" x14ac:dyDescent="0.25">
      <c r="B1416">
        <v>59</v>
      </c>
      <c r="C1416" t="s">
        <v>29</v>
      </c>
      <c r="F1416">
        <v>111.46</v>
      </c>
      <c r="G1416" s="2">
        <v>43741</v>
      </c>
      <c r="H1416">
        <v>25</v>
      </c>
      <c r="I1416">
        <v>23</v>
      </c>
      <c r="L1416">
        <v>10</v>
      </c>
      <c r="M1416">
        <v>19</v>
      </c>
      <c r="N1416" t="s">
        <v>77</v>
      </c>
      <c r="O1416">
        <v>168</v>
      </c>
      <c r="Q1416">
        <v>375</v>
      </c>
      <c r="S1416">
        <v>381</v>
      </c>
      <c r="T1416">
        <v>102</v>
      </c>
      <c r="U1416">
        <v>286</v>
      </c>
      <c r="V1416">
        <v>7630529.4110000003</v>
      </c>
      <c r="W1416">
        <v>149</v>
      </c>
      <c r="X1416" s="1">
        <v>1.95E-5</v>
      </c>
      <c r="Y1416">
        <v>0.39733333300000001</v>
      </c>
      <c r="Z1416">
        <v>0.52097902100000004</v>
      </c>
      <c r="AA1416">
        <v>0</v>
      </c>
      <c r="AB1416">
        <v>0</v>
      </c>
      <c r="AC1416">
        <v>0</v>
      </c>
      <c r="AD1416" t="s">
        <v>32</v>
      </c>
      <c r="AE1416" t="s">
        <v>32</v>
      </c>
      <c r="AF1416">
        <v>149</v>
      </c>
      <c r="AG1416">
        <v>149</v>
      </c>
      <c r="AH1416">
        <f t="shared" si="22"/>
        <v>0</v>
      </c>
      <c r="AI1416">
        <v>1</v>
      </c>
      <c r="AL1416">
        <v>0</v>
      </c>
      <c r="AY1416" t="s">
        <v>37</v>
      </c>
    </row>
    <row r="1417" spans="2:51" x14ac:dyDescent="0.25">
      <c r="B1417">
        <v>60</v>
      </c>
      <c r="C1417" t="s">
        <v>34</v>
      </c>
      <c r="F1417">
        <v>64.41</v>
      </c>
      <c r="G1417" s="2">
        <v>43741</v>
      </c>
      <c r="H1417">
        <v>25</v>
      </c>
      <c r="I1417">
        <v>23</v>
      </c>
      <c r="L1417">
        <v>10</v>
      </c>
      <c r="M1417">
        <v>19</v>
      </c>
      <c r="N1417" t="s">
        <v>77</v>
      </c>
      <c r="O1417">
        <v>175</v>
      </c>
      <c r="Q1417">
        <v>256</v>
      </c>
      <c r="S1417">
        <v>130</v>
      </c>
      <c r="T1417">
        <v>126</v>
      </c>
      <c r="U1417">
        <v>170.66666670000001</v>
      </c>
      <c r="V1417">
        <v>2195594.4190000002</v>
      </c>
      <c r="W1417">
        <v>38</v>
      </c>
      <c r="X1417" s="1">
        <v>1.73E-5</v>
      </c>
      <c r="Y1417">
        <v>0.1484375</v>
      </c>
      <c r="Z1417">
        <v>0.22265625</v>
      </c>
      <c r="AA1417">
        <v>7</v>
      </c>
      <c r="AB1417">
        <v>0</v>
      </c>
      <c r="AC1417">
        <v>7</v>
      </c>
      <c r="AD1417" t="s">
        <v>32</v>
      </c>
      <c r="AE1417" t="s">
        <v>32</v>
      </c>
      <c r="AF1417">
        <v>38</v>
      </c>
      <c r="AG1417">
        <v>38</v>
      </c>
      <c r="AH1417">
        <f t="shared" si="22"/>
        <v>0</v>
      </c>
      <c r="AI1417">
        <v>1</v>
      </c>
      <c r="AL1417">
        <v>0</v>
      </c>
      <c r="AY1417" t="s">
        <v>105</v>
      </c>
    </row>
    <row r="1418" spans="2:51" x14ac:dyDescent="0.25">
      <c r="B1418">
        <v>61</v>
      </c>
      <c r="C1418" t="s">
        <v>30</v>
      </c>
      <c r="F1418">
        <v>52.08</v>
      </c>
      <c r="G1418" s="2">
        <v>43741</v>
      </c>
      <c r="H1418">
        <v>25</v>
      </c>
      <c r="I1418">
        <v>23</v>
      </c>
      <c r="L1418">
        <v>10</v>
      </c>
      <c r="M1418">
        <v>19</v>
      </c>
      <c r="N1418" t="s">
        <v>77</v>
      </c>
      <c r="O1418">
        <v>190</v>
      </c>
      <c r="Q1418">
        <v>230</v>
      </c>
      <c r="S1418">
        <v>328</v>
      </c>
      <c r="T1418">
        <v>58</v>
      </c>
      <c r="U1418">
        <v>205.33333329999999</v>
      </c>
      <c r="V1418">
        <v>2291014.9789999998</v>
      </c>
      <c r="W1418">
        <v>11</v>
      </c>
      <c r="X1418" s="1">
        <v>4.7999999999999998E-6</v>
      </c>
      <c r="Y1418">
        <v>4.7826087000000003E-2</v>
      </c>
      <c r="Z1418">
        <v>5.3571428999999997E-2</v>
      </c>
      <c r="AA1418">
        <v>0</v>
      </c>
      <c r="AB1418">
        <v>0</v>
      </c>
      <c r="AC1418">
        <v>0</v>
      </c>
      <c r="AD1418" t="s">
        <v>32</v>
      </c>
      <c r="AE1418" t="s">
        <v>32</v>
      </c>
      <c r="AF1418">
        <v>11</v>
      </c>
      <c r="AG1418">
        <v>11</v>
      </c>
      <c r="AH1418">
        <f t="shared" si="22"/>
        <v>0</v>
      </c>
      <c r="AI1418">
        <v>0</v>
      </c>
      <c r="AL1418">
        <v>0</v>
      </c>
      <c r="AY1418" t="s">
        <v>117</v>
      </c>
    </row>
    <row r="1419" spans="2:51" x14ac:dyDescent="0.25">
      <c r="B1419">
        <v>62</v>
      </c>
      <c r="C1419" t="s">
        <v>34</v>
      </c>
      <c r="F1419">
        <v>59.14</v>
      </c>
      <c r="G1419" s="2">
        <v>43741</v>
      </c>
      <c r="H1419">
        <v>25</v>
      </c>
      <c r="I1419">
        <v>23</v>
      </c>
      <c r="L1419">
        <v>10</v>
      </c>
      <c r="M1419">
        <v>19</v>
      </c>
      <c r="N1419" t="s">
        <v>77</v>
      </c>
      <c r="O1419">
        <v>150</v>
      </c>
      <c r="Q1419">
        <v>335</v>
      </c>
      <c r="S1419">
        <v>260</v>
      </c>
      <c r="T1419">
        <v>72</v>
      </c>
      <c r="U1419">
        <v>222.33333329999999</v>
      </c>
      <c r="V1419">
        <v>3283589.8679999998</v>
      </c>
      <c r="W1419">
        <v>68</v>
      </c>
      <c r="X1419" s="1">
        <v>2.0699999999999998E-5</v>
      </c>
      <c r="Y1419">
        <v>0.20298507499999999</v>
      </c>
      <c r="Z1419">
        <v>0.305847076</v>
      </c>
      <c r="AA1419">
        <v>0</v>
      </c>
      <c r="AB1419">
        <v>0</v>
      </c>
      <c r="AC1419">
        <v>0</v>
      </c>
      <c r="AD1419" t="s">
        <v>32</v>
      </c>
      <c r="AE1419" t="s">
        <v>32</v>
      </c>
      <c r="AF1419">
        <v>68</v>
      </c>
      <c r="AG1419">
        <v>68</v>
      </c>
      <c r="AH1419">
        <f t="shared" si="22"/>
        <v>0</v>
      </c>
      <c r="AI1419">
        <v>0</v>
      </c>
      <c r="AL1419">
        <v>0</v>
      </c>
    </row>
    <row r="1420" spans="2:51" x14ac:dyDescent="0.25">
      <c r="B1420">
        <v>63</v>
      </c>
      <c r="C1420" t="s">
        <v>30</v>
      </c>
      <c r="F1420">
        <v>19.739999999999998</v>
      </c>
      <c r="G1420" s="2">
        <v>43741</v>
      </c>
      <c r="H1420">
        <v>25</v>
      </c>
      <c r="I1420">
        <v>23</v>
      </c>
      <c r="L1420">
        <v>10</v>
      </c>
      <c r="M1420">
        <v>19</v>
      </c>
      <c r="N1420" t="s">
        <v>77</v>
      </c>
      <c r="O1420">
        <v>71</v>
      </c>
      <c r="Q1420">
        <v>102</v>
      </c>
      <c r="S1420">
        <v>102</v>
      </c>
      <c r="T1420">
        <v>17</v>
      </c>
      <c r="U1420">
        <v>73.666666669999998</v>
      </c>
      <c r="V1420">
        <v>92607.79002</v>
      </c>
      <c r="W1420">
        <v>6</v>
      </c>
      <c r="X1420" s="1">
        <v>6.4800000000000003E-5</v>
      </c>
      <c r="Y1420">
        <v>5.8823528999999999E-2</v>
      </c>
      <c r="Z1420">
        <v>8.1447963999999998E-2</v>
      </c>
      <c r="AA1420">
        <v>0</v>
      </c>
      <c r="AB1420">
        <v>0</v>
      </c>
      <c r="AC1420">
        <v>0</v>
      </c>
      <c r="AD1420" t="s">
        <v>32</v>
      </c>
      <c r="AE1420" t="s">
        <v>32</v>
      </c>
      <c r="AF1420">
        <v>6</v>
      </c>
      <c r="AG1420">
        <v>6</v>
      </c>
      <c r="AH1420">
        <f t="shared" si="22"/>
        <v>0</v>
      </c>
      <c r="AI1420">
        <v>0</v>
      </c>
      <c r="AL1420">
        <v>0</v>
      </c>
      <c r="AY1420" t="s">
        <v>37</v>
      </c>
    </row>
    <row r="1421" spans="2:51" x14ac:dyDescent="0.25">
      <c r="B1421">
        <v>64</v>
      </c>
      <c r="C1421" t="s">
        <v>30</v>
      </c>
      <c r="F1421">
        <v>42.99</v>
      </c>
      <c r="G1421" s="2">
        <v>43741</v>
      </c>
      <c r="H1421">
        <v>25</v>
      </c>
      <c r="I1421">
        <v>23</v>
      </c>
      <c r="L1421">
        <v>10</v>
      </c>
      <c r="M1421">
        <v>19</v>
      </c>
      <c r="N1421" t="s">
        <v>77</v>
      </c>
      <c r="O1421">
        <v>206</v>
      </c>
      <c r="Q1421">
        <v>110</v>
      </c>
      <c r="S1421">
        <v>165</v>
      </c>
      <c r="T1421">
        <v>27</v>
      </c>
      <c r="U1421">
        <v>100.66666669999999</v>
      </c>
      <c r="V1421">
        <v>256589.3633</v>
      </c>
      <c r="W1421">
        <v>28</v>
      </c>
      <c r="X1421">
        <v>1.0912399999999999E-4</v>
      </c>
      <c r="Y1421">
        <v>0.25454545499999998</v>
      </c>
      <c r="Z1421">
        <v>0.27814569500000003</v>
      </c>
      <c r="AA1421">
        <v>0</v>
      </c>
      <c r="AB1421">
        <v>0</v>
      </c>
      <c r="AC1421">
        <v>0</v>
      </c>
      <c r="AD1421" t="s">
        <v>32</v>
      </c>
      <c r="AE1421" t="s">
        <v>32</v>
      </c>
      <c r="AF1421">
        <v>28</v>
      </c>
      <c r="AG1421">
        <v>28</v>
      </c>
      <c r="AH1421">
        <f t="shared" si="22"/>
        <v>0</v>
      </c>
      <c r="AI1421">
        <v>0</v>
      </c>
      <c r="AL1421">
        <v>0</v>
      </c>
    </row>
    <row r="1422" spans="2:51" x14ac:dyDescent="0.25">
      <c r="B1422">
        <v>66</v>
      </c>
      <c r="C1422" t="s">
        <v>29</v>
      </c>
      <c r="F1422">
        <v>29.61</v>
      </c>
      <c r="G1422" s="2">
        <v>43741</v>
      </c>
      <c r="H1422">
        <v>25</v>
      </c>
      <c r="I1422">
        <v>23</v>
      </c>
      <c r="L1422">
        <v>10</v>
      </c>
      <c r="M1422">
        <v>19</v>
      </c>
      <c r="N1422" t="s">
        <v>77</v>
      </c>
      <c r="O1422">
        <v>123</v>
      </c>
      <c r="Q1422">
        <v>116</v>
      </c>
      <c r="S1422">
        <v>93</v>
      </c>
      <c r="T1422">
        <v>15</v>
      </c>
      <c r="U1422">
        <v>74.666666669999998</v>
      </c>
      <c r="V1422">
        <v>84728.6823</v>
      </c>
      <c r="W1422">
        <v>20</v>
      </c>
      <c r="X1422">
        <v>2.3604799999999999E-4</v>
      </c>
      <c r="Y1422">
        <v>0.17241379300000001</v>
      </c>
      <c r="Z1422">
        <v>0.26785714300000002</v>
      </c>
      <c r="AA1422">
        <v>3</v>
      </c>
      <c r="AB1422">
        <v>1</v>
      </c>
      <c r="AC1422">
        <v>4</v>
      </c>
      <c r="AD1422" t="s">
        <v>32</v>
      </c>
      <c r="AE1422" t="s">
        <v>32</v>
      </c>
      <c r="AF1422">
        <v>19</v>
      </c>
      <c r="AG1422">
        <v>20</v>
      </c>
      <c r="AH1422">
        <f t="shared" si="22"/>
        <v>5</v>
      </c>
      <c r="AI1422">
        <v>1</v>
      </c>
      <c r="AL1422">
        <v>0</v>
      </c>
      <c r="AY1422" t="s">
        <v>118</v>
      </c>
    </row>
    <row r="1423" spans="2:51" x14ac:dyDescent="0.25">
      <c r="B1423">
        <v>67</v>
      </c>
      <c r="C1423" t="s">
        <v>30</v>
      </c>
      <c r="F1423">
        <v>23.49</v>
      </c>
      <c r="G1423" s="2">
        <v>43741</v>
      </c>
      <c r="H1423">
        <v>25</v>
      </c>
      <c r="I1423">
        <v>23</v>
      </c>
      <c r="L1423">
        <v>10</v>
      </c>
      <c r="M1423">
        <v>19</v>
      </c>
      <c r="N1423" t="s">
        <v>77</v>
      </c>
      <c r="O1423">
        <v>98</v>
      </c>
      <c r="Q1423">
        <v>85</v>
      </c>
      <c r="S1423">
        <v>65</v>
      </c>
      <c r="T1423">
        <v>17</v>
      </c>
      <c r="U1423">
        <v>55.666666669999998</v>
      </c>
      <c r="V1423">
        <v>49178.973460000001</v>
      </c>
      <c r="W1423">
        <v>9</v>
      </c>
      <c r="X1423">
        <v>1.83005E-4</v>
      </c>
      <c r="Y1423">
        <v>0.105882353</v>
      </c>
      <c r="Z1423">
        <v>0.16167664700000001</v>
      </c>
      <c r="AA1423">
        <v>0</v>
      </c>
      <c r="AB1423">
        <v>1</v>
      </c>
      <c r="AC1423">
        <v>1</v>
      </c>
      <c r="AD1423" t="s">
        <v>32</v>
      </c>
      <c r="AE1423" t="s">
        <v>32</v>
      </c>
      <c r="AF1423">
        <v>8</v>
      </c>
      <c r="AG1423">
        <v>9</v>
      </c>
      <c r="AH1423">
        <f t="shared" si="22"/>
        <v>11.111111111111111</v>
      </c>
      <c r="AI1423">
        <v>1</v>
      </c>
      <c r="AL1423">
        <v>0</v>
      </c>
      <c r="AY1423" t="s">
        <v>119</v>
      </c>
    </row>
    <row r="1424" spans="2:51" x14ac:dyDescent="0.25">
      <c r="B1424">
        <v>68</v>
      </c>
      <c r="C1424" t="s">
        <v>34</v>
      </c>
      <c r="F1424">
        <v>67.17</v>
      </c>
      <c r="G1424" s="2">
        <v>43741</v>
      </c>
      <c r="H1424">
        <v>25</v>
      </c>
      <c r="I1424">
        <v>23</v>
      </c>
      <c r="L1424">
        <v>10</v>
      </c>
      <c r="M1424">
        <v>19</v>
      </c>
      <c r="N1424" t="s">
        <v>77</v>
      </c>
      <c r="O1424">
        <v>240</v>
      </c>
      <c r="Q1424">
        <v>340</v>
      </c>
      <c r="S1424">
        <v>340</v>
      </c>
      <c r="T1424">
        <v>72</v>
      </c>
      <c r="U1424">
        <v>250.66666670000001</v>
      </c>
      <c r="V1424">
        <v>4358013.648</v>
      </c>
      <c r="W1424">
        <v>202</v>
      </c>
      <c r="X1424" s="1">
        <v>4.6400000000000003E-5</v>
      </c>
      <c r="Y1424">
        <v>0.59411764700000003</v>
      </c>
      <c r="Z1424">
        <v>0.80585106399999995</v>
      </c>
      <c r="AA1424">
        <v>0</v>
      </c>
      <c r="AB1424">
        <v>0</v>
      </c>
      <c r="AC1424">
        <v>0</v>
      </c>
      <c r="AD1424" t="s">
        <v>32</v>
      </c>
      <c r="AE1424" t="s">
        <v>32</v>
      </c>
      <c r="AF1424">
        <v>202</v>
      </c>
      <c r="AG1424">
        <v>202</v>
      </c>
      <c r="AH1424">
        <f t="shared" si="22"/>
        <v>0</v>
      </c>
      <c r="AI1424">
        <v>0</v>
      </c>
      <c r="AL1424">
        <v>0</v>
      </c>
    </row>
    <row r="1425" spans="2:51" x14ac:dyDescent="0.25">
      <c r="B1425">
        <v>69</v>
      </c>
      <c r="C1425" t="s">
        <v>34</v>
      </c>
      <c r="F1425">
        <v>75.290000000000006</v>
      </c>
      <c r="G1425" s="2">
        <v>43741</v>
      </c>
      <c r="H1425">
        <v>25</v>
      </c>
      <c r="I1425">
        <v>23</v>
      </c>
      <c r="L1425">
        <v>10</v>
      </c>
      <c r="M1425">
        <v>19</v>
      </c>
      <c r="N1425" t="s">
        <v>77</v>
      </c>
      <c r="O1425">
        <v>235</v>
      </c>
      <c r="Q1425">
        <v>426</v>
      </c>
      <c r="S1425">
        <v>250</v>
      </c>
      <c r="T1425">
        <v>113</v>
      </c>
      <c r="U1425">
        <v>263</v>
      </c>
      <c r="V1425">
        <v>6301244.1430000002</v>
      </c>
      <c r="W1425">
        <v>15</v>
      </c>
      <c r="X1425" s="1">
        <v>2.3800000000000001E-6</v>
      </c>
      <c r="Y1425">
        <v>3.5211267999999997E-2</v>
      </c>
      <c r="Z1425">
        <v>5.7034221000000003E-2</v>
      </c>
      <c r="AA1425">
        <v>0</v>
      </c>
      <c r="AB1425">
        <v>0</v>
      </c>
      <c r="AC1425">
        <v>0</v>
      </c>
      <c r="AD1425" t="s">
        <v>32</v>
      </c>
      <c r="AE1425" t="s">
        <v>32</v>
      </c>
      <c r="AF1425">
        <v>15</v>
      </c>
      <c r="AG1425">
        <v>15</v>
      </c>
      <c r="AH1425">
        <f t="shared" si="22"/>
        <v>0</v>
      </c>
      <c r="AI1425">
        <v>0</v>
      </c>
      <c r="AL1425">
        <v>0</v>
      </c>
      <c r="AY1425" t="s">
        <v>108</v>
      </c>
    </row>
    <row r="1426" spans="2:51" x14ac:dyDescent="0.25">
      <c r="B1426">
        <v>70</v>
      </c>
      <c r="C1426" t="s">
        <v>30</v>
      </c>
      <c r="F1426">
        <v>24.82</v>
      </c>
      <c r="G1426" s="2">
        <v>43741</v>
      </c>
      <c r="H1426">
        <v>25</v>
      </c>
      <c r="I1426">
        <v>23</v>
      </c>
      <c r="L1426">
        <v>10</v>
      </c>
      <c r="M1426">
        <v>19</v>
      </c>
      <c r="N1426" t="s">
        <v>77</v>
      </c>
      <c r="O1426">
        <v>84</v>
      </c>
      <c r="Q1426">
        <v>84</v>
      </c>
      <c r="S1426">
        <v>122</v>
      </c>
      <c r="T1426">
        <v>8</v>
      </c>
      <c r="U1426">
        <v>71.333333330000002</v>
      </c>
      <c r="V1426">
        <v>42926.68576</v>
      </c>
      <c r="W1426">
        <v>7</v>
      </c>
      <c r="X1426">
        <v>1.6306900000000001E-4</v>
      </c>
      <c r="Y1426">
        <v>8.3333332999999996E-2</v>
      </c>
      <c r="Z1426">
        <v>9.8130840999999996E-2</v>
      </c>
      <c r="AA1426">
        <v>0</v>
      </c>
      <c r="AB1426">
        <v>0</v>
      </c>
      <c r="AC1426">
        <v>0</v>
      </c>
      <c r="AD1426" t="s">
        <v>32</v>
      </c>
      <c r="AE1426" t="s">
        <v>32</v>
      </c>
      <c r="AF1426">
        <v>7</v>
      </c>
      <c r="AG1426">
        <v>7</v>
      </c>
      <c r="AH1426">
        <f t="shared" si="22"/>
        <v>0</v>
      </c>
      <c r="AI1426">
        <v>0</v>
      </c>
      <c r="AL1426">
        <v>0</v>
      </c>
    </row>
    <row r="1427" spans="2:51" x14ac:dyDescent="0.25">
      <c r="B1427">
        <v>71</v>
      </c>
      <c r="C1427" t="s">
        <v>34</v>
      </c>
      <c r="G1427" s="2">
        <v>43741</v>
      </c>
      <c r="H1427">
        <v>25</v>
      </c>
      <c r="I1427">
        <v>23</v>
      </c>
      <c r="L1427">
        <v>10</v>
      </c>
      <c r="M1427">
        <v>19</v>
      </c>
      <c r="N1427" t="s">
        <v>77</v>
      </c>
      <c r="O1427">
        <v>110</v>
      </c>
      <c r="Q1427">
        <v>123</v>
      </c>
      <c r="S1427">
        <v>100</v>
      </c>
      <c r="T1427">
        <v>41</v>
      </c>
      <c r="U1427">
        <v>88</v>
      </c>
      <c r="V1427">
        <v>264050.63949999999</v>
      </c>
      <c r="W1427">
        <v>16</v>
      </c>
      <c r="X1427" s="1">
        <v>6.0600000000000003E-5</v>
      </c>
      <c r="Y1427">
        <v>0.13008130100000001</v>
      </c>
      <c r="Z1427">
        <v>0.18181818199999999</v>
      </c>
      <c r="AA1427">
        <v>0</v>
      </c>
      <c r="AB1427">
        <v>0</v>
      </c>
      <c r="AC1427">
        <v>0</v>
      </c>
      <c r="AD1427" t="s">
        <v>32</v>
      </c>
      <c r="AE1427" t="s">
        <v>32</v>
      </c>
      <c r="AF1427">
        <v>16</v>
      </c>
      <c r="AG1427">
        <v>16</v>
      </c>
      <c r="AH1427">
        <f t="shared" si="22"/>
        <v>0</v>
      </c>
      <c r="AI1427">
        <v>0</v>
      </c>
      <c r="AL1427">
        <v>0</v>
      </c>
    </row>
    <row r="1428" spans="2:51" x14ac:dyDescent="0.25">
      <c r="B1428">
        <v>72</v>
      </c>
      <c r="C1428" t="s">
        <v>29</v>
      </c>
      <c r="F1428">
        <v>32.42</v>
      </c>
      <c r="G1428" s="2">
        <v>43741</v>
      </c>
      <c r="H1428">
        <v>25</v>
      </c>
      <c r="I1428">
        <v>23</v>
      </c>
      <c r="L1428">
        <v>10</v>
      </c>
      <c r="M1428">
        <v>19</v>
      </c>
      <c r="N1428" t="s">
        <v>77</v>
      </c>
      <c r="O1428">
        <v>160</v>
      </c>
      <c r="Q1428">
        <v>135</v>
      </c>
      <c r="S1428">
        <v>145</v>
      </c>
      <c r="T1428">
        <v>23</v>
      </c>
      <c r="U1428">
        <v>101</v>
      </c>
      <c r="V1428">
        <v>235737.05960000001</v>
      </c>
      <c r="W1428">
        <v>21</v>
      </c>
      <c r="X1428" s="1">
        <v>8.9099999999999997E-5</v>
      </c>
      <c r="Y1428">
        <v>0.15555555600000001</v>
      </c>
      <c r="Z1428">
        <v>0.20792079199999999</v>
      </c>
      <c r="AA1428">
        <v>0</v>
      </c>
      <c r="AB1428">
        <v>0</v>
      </c>
      <c r="AC1428">
        <v>0</v>
      </c>
      <c r="AD1428" t="s">
        <v>32</v>
      </c>
      <c r="AE1428" t="s">
        <v>32</v>
      </c>
      <c r="AF1428">
        <v>21</v>
      </c>
      <c r="AG1428">
        <v>21</v>
      </c>
      <c r="AH1428">
        <f t="shared" si="22"/>
        <v>0</v>
      </c>
      <c r="AI1428">
        <v>0</v>
      </c>
      <c r="AL1428">
        <v>0</v>
      </c>
    </row>
    <row r="1429" spans="2:51" x14ac:dyDescent="0.25">
      <c r="B1429">
        <v>74</v>
      </c>
      <c r="C1429" t="s">
        <v>30</v>
      </c>
      <c r="F1429">
        <v>31.01</v>
      </c>
      <c r="G1429" s="2">
        <v>43741</v>
      </c>
      <c r="H1429">
        <v>25</v>
      </c>
      <c r="I1429">
        <v>23</v>
      </c>
      <c r="L1429">
        <v>10</v>
      </c>
      <c r="M1429">
        <v>19</v>
      </c>
      <c r="N1429" t="s">
        <v>77</v>
      </c>
      <c r="O1429">
        <v>154</v>
      </c>
      <c r="Q1429">
        <v>130</v>
      </c>
      <c r="S1429">
        <v>99</v>
      </c>
      <c r="T1429">
        <v>18</v>
      </c>
      <c r="U1429">
        <v>82.333333330000002</v>
      </c>
      <c r="V1429">
        <v>121296.7899</v>
      </c>
      <c r="W1429">
        <v>15</v>
      </c>
      <c r="X1429">
        <v>1.23664E-4</v>
      </c>
      <c r="Y1429">
        <v>0.115384615</v>
      </c>
      <c r="Z1429">
        <v>0.182186235</v>
      </c>
      <c r="AA1429">
        <v>0</v>
      </c>
      <c r="AB1429">
        <v>0</v>
      </c>
      <c r="AC1429">
        <v>0</v>
      </c>
      <c r="AD1429" t="s">
        <v>32</v>
      </c>
      <c r="AE1429" t="s">
        <v>32</v>
      </c>
      <c r="AF1429">
        <v>15</v>
      </c>
      <c r="AG1429">
        <v>15</v>
      </c>
      <c r="AH1429">
        <f t="shared" si="22"/>
        <v>0</v>
      </c>
      <c r="AI1429">
        <v>0</v>
      </c>
      <c r="AL1429">
        <v>0</v>
      </c>
      <c r="AY1429" t="s">
        <v>120</v>
      </c>
    </row>
    <row r="1430" spans="2:51" x14ac:dyDescent="0.25">
      <c r="B1430">
        <v>75</v>
      </c>
      <c r="C1430" t="s">
        <v>30</v>
      </c>
      <c r="F1430">
        <v>25.79</v>
      </c>
      <c r="G1430" s="2">
        <v>43741</v>
      </c>
      <c r="H1430">
        <v>25</v>
      </c>
      <c r="I1430">
        <v>23</v>
      </c>
      <c r="L1430">
        <v>10</v>
      </c>
      <c r="M1430">
        <v>19</v>
      </c>
      <c r="N1430" t="s">
        <v>77</v>
      </c>
      <c r="O1430">
        <v>129</v>
      </c>
      <c r="Q1430">
        <v>76</v>
      </c>
      <c r="S1430">
        <v>72</v>
      </c>
      <c r="T1430">
        <v>16</v>
      </c>
      <c r="U1430">
        <v>54.666666669999998</v>
      </c>
      <c r="V1430">
        <v>45842.081279999999</v>
      </c>
      <c r="W1430">
        <v>21</v>
      </c>
      <c r="X1430">
        <v>4.5809399999999998E-4</v>
      </c>
      <c r="Y1430">
        <v>0.27631578899999998</v>
      </c>
      <c r="Z1430">
        <v>0.384146341</v>
      </c>
      <c r="AA1430">
        <v>6</v>
      </c>
      <c r="AB1430">
        <v>2</v>
      </c>
      <c r="AC1430">
        <v>8</v>
      </c>
      <c r="AD1430" t="s">
        <v>32</v>
      </c>
      <c r="AE1430" t="s">
        <v>32</v>
      </c>
      <c r="AF1430">
        <v>19</v>
      </c>
      <c r="AG1430">
        <v>21</v>
      </c>
      <c r="AH1430">
        <f t="shared" si="22"/>
        <v>9.5238095238095237</v>
      </c>
      <c r="AI1430">
        <v>3</v>
      </c>
      <c r="AL1430">
        <v>0</v>
      </c>
      <c r="AY1430" t="s">
        <v>121</v>
      </c>
    </row>
    <row r="1431" spans="2:51" x14ac:dyDescent="0.25">
      <c r="B1431">
        <v>76</v>
      </c>
      <c r="C1431" t="s">
        <v>30</v>
      </c>
      <c r="F1431">
        <v>39.78</v>
      </c>
      <c r="G1431" s="2">
        <v>43741</v>
      </c>
      <c r="H1431">
        <v>25</v>
      </c>
      <c r="I1431">
        <v>23</v>
      </c>
      <c r="L1431">
        <v>10</v>
      </c>
      <c r="M1431">
        <v>19</v>
      </c>
      <c r="N1431" t="s">
        <v>77</v>
      </c>
      <c r="O1431">
        <v>108</v>
      </c>
      <c r="Q1431">
        <v>190</v>
      </c>
      <c r="S1431">
        <v>192</v>
      </c>
      <c r="T1431">
        <v>51</v>
      </c>
      <c r="U1431">
        <v>144.33333329999999</v>
      </c>
      <c r="V1431">
        <v>974144.22719999996</v>
      </c>
      <c r="W1431">
        <v>19</v>
      </c>
      <c r="X1431" s="1">
        <v>1.95E-5</v>
      </c>
      <c r="Y1431">
        <v>0.1</v>
      </c>
      <c r="Z1431">
        <v>0.13163972299999999</v>
      </c>
      <c r="AA1431">
        <v>0</v>
      </c>
      <c r="AB1431">
        <v>0</v>
      </c>
      <c r="AC1431">
        <v>0</v>
      </c>
      <c r="AD1431" t="s">
        <v>32</v>
      </c>
      <c r="AE1431" t="s">
        <v>32</v>
      </c>
      <c r="AF1431">
        <v>19</v>
      </c>
      <c r="AG1431">
        <v>19</v>
      </c>
      <c r="AH1431">
        <f t="shared" si="22"/>
        <v>0</v>
      </c>
      <c r="AI1431">
        <v>0</v>
      </c>
      <c r="AL1431">
        <v>0</v>
      </c>
    </row>
    <row r="1432" spans="2:51" x14ac:dyDescent="0.25">
      <c r="B1432">
        <v>77</v>
      </c>
      <c r="C1432" t="s">
        <v>34</v>
      </c>
      <c r="F1432">
        <v>33.83</v>
      </c>
      <c r="G1432" s="2">
        <v>43741</v>
      </c>
      <c r="H1432">
        <v>25</v>
      </c>
      <c r="I1432">
        <v>23</v>
      </c>
      <c r="L1432">
        <v>10</v>
      </c>
      <c r="M1432">
        <v>19</v>
      </c>
      <c r="N1432" t="s">
        <v>77</v>
      </c>
      <c r="O1432">
        <v>90</v>
      </c>
      <c r="Q1432">
        <v>135</v>
      </c>
      <c r="S1432">
        <v>143</v>
      </c>
      <c r="T1432">
        <v>17</v>
      </c>
      <c r="U1432">
        <v>98.333333330000002</v>
      </c>
      <c r="V1432">
        <v>171837.11900000001</v>
      </c>
      <c r="W1432">
        <v>7</v>
      </c>
      <c r="X1432" s="1">
        <v>4.07E-5</v>
      </c>
      <c r="Y1432">
        <v>5.1851851999999997E-2</v>
      </c>
      <c r="Z1432">
        <v>7.1186441000000003E-2</v>
      </c>
      <c r="AA1432">
        <v>0</v>
      </c>
      <c r="AB1432">
        <v>0</v>
      </c>
      <c r="AC1432">
        <v>0</v>
      </c>
      <c r="AD1432" t="s">
        <v>32</v>
      </c>
      <c r="AE1432" t="s">
        <v>32</v>
      </c>
      <c r="AF1432">
        <v>7</v>
      </c>
      <c r="AG1432">
        <v>7</v>
      </c>
      <c r="AH1432">
        <f t="shared" si="22"/>
        <v>0</v>
      </c>
      <c r="AI1432">
        <v>0</v>
      </c>
      <c r="AL1432">
        <v>0</v>
      </c>
    </row>
    <row r="1433" spans="2:51" x14ac:dyDescent="0.25">
      <c r="B1433">
        <v>78</v>
      </c>
      <c r="C1433" t="s">
        <v>29</v>
      </c>
      <c r="F1433">
        <v>47.03</v>
      </c>
      <c r="G1433" s="2">
        <v>43741</v>
      </c>
      <c r="H1433">
        <v>25</v>
      </c>
      <c r="I1433">
        <v>23</v>
      </c>
      <c r="L1433">
        <v>10</v>
      </c>
      <c r="M1433">
        <v>19</v>
      </c>
      <c r="N1433" t="s">
        <v>77</v>
      </c>
      <c r="O1433">
        <v>176</v>
      </c>
      <c r="Q1433">
        <v>293</v>
      </c>
      <c r="S1433">
        <v>256</v>
      </c>
      <c r="T1433">
        <v>48</v>
      </c>
      <c r="U1433">
        <v>199</v>
      </c>
      <c r="V1433">
        <v>1885155.0619999999</v>
      </c>
      <c r="W1433">
        <v>37</v>
      </c>
      <c r="X1433" s="1">
        <v>1.9599999999999999E-5</v>
      </c>
      <c r="Y1433">
        <v>0.12627986299999999</v>
      </c>
      <c r="Z1433">
        <v>0.185929648</v>
      </c>
      <c r="AA1433">
        <v>0</v>
      </c>
      <c r="AB1433">
        <v>0</v>
      </c>
      <c r="AC1433">
        <v>0</v>
      </c>
      <c r="AD1433" t="s">
        <v>32</v>
      </c>
      <c r="AE1433" t="s">
        <v>32</v>
      </c>
      <c r="AF1433">
        <v>37</v>
      </c>
      <c r="AG1433">
        <v>37</v>
      </c>
      <c r="AH1433">
        <f t="shared" si="22"/>
        <v>0</v>
      </c>
      <c r="AI1433">
        <v>0</v>
      </c>
      <c r="AL1433">
        <v>0</v>
      </c>
    </row>
    <row r="1434" spans="2:51" x14ac:dyDescent="0.25">
      <c r="B1434">
        <v>79</v>
      </c>
      <c r="C1434" t="s">
        <v>30</v>
      </c>
      <c r="F1434">
        <v>32.24</v>
      </c>
      <c r="G1434" s="2">
        <v>43741</v>
      </c>
      <c r="H1434">
        <v>25</v>
      </c>
      <c r="I1434">
        <v>23</v>
      </c>
      <c r="L1434">
        <v>10</v>
      </c>
      <c r="M1434">
        <v>19</v>
      </c>
      <c r="N1434" t="s">
        <v>77</v>
      </c>
      <c r="O1434">
        <v>133</v>
      </c>
      <c r="Q1434">
        <v>142</v>
      </c>
      <c r="S1434">
        <v>110</v>
      </c>
      <c r="T1434">
        <v>35</v>
      </c>
      <c r="U1434">
        <v>95.666666669999998</v>
      </c>
      <c r="V1434">
        <v>286251.20880000002</v>
      </c>
      <c r="W1434">
        <v>23</v>
      </c>
      <c r="X1434" s="1">
        <v>8.03E-5</v>
      </c>
      <c r="Y1434">
        <v>0.16197183100000001</v>
      </c>
      <c r="Z1434">
        <v>0.24041811799999999</v>
      </c>
      <c r="AA1434">
        <v>0</v>
      </c>
      <c r="AB1434">
        <v>0</v>
      </c>
      <c r="AC1434">
        <v>0</v>
      </c>
      <c r="AD1434" t="s">
        <v>32</v>
      </c>
      <c r="AE1434" t="s">
        <v>32</v>
      </c>
      <c r="AF1434">
        <v>23</v>
      </c>
      <c r="AG1434">
        <v>23</v>
      </c>
      <c r="AH1434">
        <f t="shared" si="22"/>
        <v>0</v>
      </c>
      <c r="AI1434">
        <v>0</v>
      </c>
      <c r="AL1434">
        <v>0</v>
      </c>
    </row>
    <row r="1435" spans="2:51" x14ac:dyDescent="0.25">
      <c r="B1435">
        <v>80</v>
      </c>
      <c r="C1435" t="s">
        <v>34</v>
      </c>
      <c r="F1435">
        <v>36.770000000000003</v>
      </c>
      <c r="G1435" s="2">
        <v>43741</v>
      </c>
      <c r="H1435">
        <v>25</v>
      </c>
      <c r="I1435">
        <v>23</v>
      </c>
      <c r="L1435">
        <v>10</v>
      </c>
      <c r="M1435">
        <v>19</v>
      </c>
      <c r="N1435" t="s">
        <v>77</v>
      </c>
      <c r="O1435">
        <v>126</v>
      </c>
      <c r="Q1435">
        <v>240</v>
      </c>
      <c r="S1435">
        <v>185</v>
      </c>
      <c r="T1435">
        <v>47</v>
      </c>
      <c r="U1435">
        <v>157.33333329999999</v>
      </c>
      <c r="V1435">
        <v>1092645.0020000001</v>
      </c>
      <c r="W1435">
        <v>16</v>
      </c>
      <c r="X1435" s="1">
        <v>1.4600000000000001E-5</v>
      </c>
      <c r="Y1435">
        <v>6.6666666999999999E-2</v>
      </c>
      <c r="Z1435">
        <v>0.101694915</v>
      </c>
      <c r="AA1435">
        <v>0</v>
      </c>
      <c r="AB1435">
        <v>0</v>
      </c>
      <c r="AC1435">
        <v>0</v>
      </c>
      <c r="AD1435" t="s">
        <v>32</v>
      </c>
      <c r="AE1435" t="s">
        <v>32</v>
      </c>
      <c r="AF1435">
        <v>16</v>
      </c>
      <c r="AG1435">
        <v>16</v>
      </c>
      <c r="AH1435">
        <f t="shared" si="22"/>
        <v>0</v>
      </c>
      <c r="AI1435">
        <v>0</v>
      </c>
      <c r="AL1435">
        <v>0</v>
      </c>
      <c r="AY1435" t="s">
        <v>37</v>
      </c>
    </row>
    <row r="1436" spans="2:51" x14ac:dyDescent="0.25">
      <c r="B1436">
        <v>82</v>
      </c>
      <c r="C1436" t="s">
        <v>30</v>
      </c>
      <c r="F1436">
        <v>26.48</v>
      </c>
      <c r="G1436" s="2">
        <v>43741</v>
      </c>
      <c r="H1436">
        <v>25</v>
      </c>
      <c r="I1436">
        <v>23</v>
      </c>
      <c r="L1436">
        <v>10</v>
      </c>
      <c r="M1436">
        <v>19</v>
      </c>
      <c r="N1436" t="s">
        <v>77</v>
      </c>
      <c r="O1436">
        <v>140</v>
      </c>
      <c r="Q1436">
        <v>109</v>
      </c>
      <c r="S1436">
        <v>96</v>
      </c>
      <c r="T1436">
        <v>10</v>
      </c>
      <c r="U1436">
        <v>71.666666669999998</v>
      </c>
      <c r="V1436">
        <v>54789.329599999997</v>
      </c>
      <c r="W1436">
        <v>7</v>
      </c>
      <c r="X1436">
        <v>1.2776199999999999E-4</v>
      </c>
      <c r="Y1436">
        <v>6.4220183E-2</v>
      </c>
      <c r="Z1436">
        <v>9.7674418999999998E-2</v>
      </c>
      <c r="AA1436">
        <v>1</v>
      </c>
      <c r="AB1436">
        <v>1</v>
      </c>
      <c r="AC1436">
        <v>2</v>
      </c>
      <c r="AD1436" t="s">
        <v>32</v>
      </c>
      <c r="AE1436" t="s">
        <v>32</v>
      </c>
      <c r="AF1436">
        <v>6</v>
      </c>
      <c r="AG1436">
        <v>7</v>
      </c>
      <c r="AH1436">
        <f t="shared" si="22"/>
        <v>14.285714285714285</v>
      </c>
      <c r="AI1436">
        <v>1</v>
      </c>
      <c r="AL1436">
        <v>4</v>
      </c>
      <c r="AY1436" t="s">
        <v>122</v>
      </c>
    </row>
    <row r="1437" spans="2:51" x14ac:dyDescent="0.25">
      <c r="B1437">
        <v>83</v>
      </c>
      <c r="C1437" t="s">
        <v>30</v>
      </c>
      <c r="F1437">
        <v>52.21</v>
      </c>
      <c r="G1437" s="2">
        <v>43741</v>
      </c>
      <c r="H1437">
        <v>25</v>
      </c>
      <c r="I1437">
        <v>23</v>
      </c>
      <c r="L1437">
        <v>10</v>
      </c>
      <c r="M1437">
        <v>19</v>
      </c>
      <c r="N1437" t="s">
        <v>77</v>
      </c>
      <c r="O1437">
        <v>196</v>
      </c>
      <c r="Q1437">
        <v>212</v>
      </c>
      <c r="S1437">
        <v>260</v>
      </c>
      <c r="T1437">
        <v>67</v>
      </c>
      <c r="U1437">
        <v>179.66666670000001</v>
      </c>
      <c r="V1437">
        <v>1933669.5889999999</v>
      </c>
      <c r="W1437">
        <v>37</v>
      </c>
      <c r="X1437" s="1">
        <v>1.91E-5</v>
      </c>
      <c r="Y1437">
        <v>0.174528302</v>
      </c>
      <c r="Z1437">
        <v>0.20593692</v>
      </c>
      <c r="AA1437">
        <v>0</v>
      </c>
      <c r="AB1437">
        <v>0</v>
      </c>
      <c r="AC1437">
        <v>0</v>
      </c>
      <c r="AD1437" t="s">
        <v>32</v>
      </c>
      <c r="AE1437" t="s">
        <v>32</v>
      </c>
      <c r="AF1437">
        <v>37</v>
      </c>
      <c r="AG1437">
        <v>37</v>
      </c>
      <c r="AH1437">
        <f t="shared" si="22"/>
        <v>0</v>
      </c>
      <c r="AI1437">
        <v>0</v>
      </c>
      <c r="AL1437">
        <v>0</v>
      </c>
      <c r="AY1437" t="s">
        <v>37</v>
      </c>
    </row>
    <row r="1438" spans="2:51" x14ac:dyDescent="0.25">
      <c r="B1438">
        <v>84</v>
      </c>
      <c r="C1438" t="s">
        <v>29</v>
      </c>
      <c r="F1438">
        <v>71.819999999999993</v>
      </c>
      <c r="G1438" s="2">
        <v>43741</v>
      </c>
      <c r="H1438">
        <v>25</v>
      </c>
      <c r="I1438">
        <v>23</v>
      </c>
      <c r="L1438">
        <v>10</v>
      </c>
      <c r="M1438">
        <v>19</v>
      </c>
      <c r="N1438" t="s">
        <v>77</v>
      </c>
      <c r="O1438">
        <v>177</v>
      </c>
      <c r="Q1438">
        <v>157</v>
      </c>
      <c r="S1438">
        <v>240</v>
      </c>
      <c r="T1438">
        <v>52</v>
      </c>
      <c r="U1438">
        <v>149.66666670000001</v>
      </c>
      <c r="V1438">
        <v>1025917.63</v>
      </c>
      <c r="W1438">
        <v>17</v>
      </c>
      <c r="X1438" s="1">
        <v>1.66E-5</v>
      </c>
      <c r="Y1438">
        <v>0.10828025500000001</v>
      </c>
      <c r="Z1438">
        <v>0.113585746</v>
      </c>
      <c r="AA1438">
        <v>0</v>
      </c>
      <c r="AB1438">
        <v>0</v>
      </c>
      <c r="AC1438">
        <v>0</v>
      </c>
      <c r="AD1438" t="s">
        <v>32</v>
      </c>
      <c r="AE1438" t="s">
        <v>32</v>
      </c>
      <c r="AF1438">
        <v>17</v>
      </c>
      <c r="AG1438">
        <v>17</v>
      </c>
      <c r="AH1438">
        <f t="shared" si="22"/>
        <v>0</v>
      </c>
      <c r="AI1438">
        <v>0</v>
      </c>
      <c r="AL1438">
        <v>0</v>
      </c>
    </row>
    <row r="1439" spans="2:51" x14ac:dyDescent="0.25">
      <c r="B1439">
        <v>85</v>
      </c>
      <c r="C1439" t="s">
        <v>30</v>
      </c>
      <c r="F1439">
        <v>37.590000000000003</v>
      </c>
      <c r="G1439" s="2">
        <v>43741</v>
      </c>
      <c r="H1439">
        <v>25</v>
      </c>
      <c r="I1439">
        <v>23</v>
      </c>
      <c r="L1439">
        <v>10</v>
      </c>
      <c r="M1439">
        <v>19</v>
      </c>
      <c r="N1439" t="s">
        <v>77</v>
      </c>
      <c r="O1439">
        <v>147</v>
      </c>
      <c r="Q1439">
        <v>117</v>
      </c>
      <c r="S1439">
        <v>246</v>
      </c>
      <c r="T1439">
        <v>56</v>
      </c>
      <c r="U1439">
        <v>139.66666670000001</v>
      </c>
      <c r="V1439">
        <v>843931.60490000003</v>
      </c>
      <c r="W1439">
        <v>38</v>
      </c>
      <c r="X1439" s="1">
        <v>4.5000000000000003E-5</v>
      </c>
      <c r="Y1439">
        <v>0.32478632499999999</v>
      </c>
      <c r="Z1439">
        <v>0.27207637200000001</v>
      </c>
      <c r="AA1439">
        <v>0</v>
      </c>
      <c r="AB1439">
        <v>0</v>
      </c>
      <c r="AC1439">
        <v>0</v>
      </c>
      <c r="AD1439" t="s">
        <v>32</v>
      </c>
      <c r="AE1439" t="s">
        <v>32</v>
      </c>
      <c r="AF1439">
        <v>38</v>
      </c>
      <c r="AG1439">
        <v>38</v>
      </c>
      <c r="AH1439">
        <f t="shared" si="22"/>
        <v>0</v>
      </c>
      <c r="AI1439">
        <v>0</v>
      </c>
      <c r="AL1439">
        <v>0</v>
      </c>
    </row>
    <row r="1440" spans="2:51" x14ac:dyDescent="0.25">
      <c r="B1440">
        <v>86</v>
      </c>
      <c r="C1440" t="s">
        <v>34</v>
      </c>
      <c r="F1440">
        <v>56.21</v>
      </c>
      <c r="G1440" s="2">
        <v>43741</v>
      </c>
      <c r="H1440">
        <v>25</v>
      </c>
      <c r="I1440">
        <v>23</v>
      </c>
      <c r="L1440">
        <v>10</v>
      </c>
      <c r="M1440">
        <v>19</v>
      </c>
      <c r="N1440" t="s">
        <v>77</v>
      </c>
      <c r="O1440">
        <v>177</v>
      </c>
      <c r="Q1440">
        <v>397</v>
      </c>
      <c r="S1440">
        <v>276</v>
      </c>
      <c r="T1440">
        <v>70</v>
      </c>
      <c r="U1440">
        <v>247.66666670000001</v>
      </c>
      <c r="V1440">
        <v>4016020.1609999998</v>
      </c>
      <c r="W1440">
        <v>53</v>
      </c>
      <c r="X1440" s="1">
        <v>1.3200000000000001E-5</v>
      </c>
      <c r="Y1440">
        <v>0.13350125900000001</v>
      </c>
      <c r="Z1440">
        <v>0.213997308</v>
      </c>
      <c r="AA1440">
        <v>0</v>
      </c>
      <c r="AB1440">
        <v>0</v>
      </c>
      <c r="AC1440">
        <v>0</v>
      </c>
      <c r="AD1440" t="s">
        <v>32</v>
      </c>
      <c r="AE1440" t="s">
        <v>32</v>
      </c>
      <c r="AF1440">
        <v>53</v>
      </c>
      <c r="AG1440">
        <v>53</v>
      </c>
      <c r="AH1440">
        <f t="shared" si="22"/>
        <v>0</v>
      </c>
      <c r="AI1440">
        <v>0</v>
      </c>
      <c r="AL1440">
        <v>0</v>
      </c>
      <c r="AY1440" t="s">
        <v>37</v>
      </c>
    </row>
    <row r="1441" spans="2:51" x14ac:dyDescent="0.25">
      <c r="B1441">
        <v>87</v>
      </c>
      <c r="C1441" t="s">
        <v>30</v>
      </c>
      <c r="F1441">
        <v>38.42</v>
      </c>
      <c r="G1441" s="2">
        <v>43741</v>
      </c>
      <c r="H1441">
        <v>25</v>
      </c>
      <c r="I1441">
        <v>23</v>
      </c>
      <c r="L1441">
        <v>10</v>
      </c>
      <c r="M1441">
        <v>19</v>
      </c>
      <c r="N1441" t="s">
        <v>77</v>
      </c>
      <c r="O1441">
        <v>132</v>
      </c>
      <c r="Q1441">
        <v>195</v>
      </c>
      <c r="S1441">
        <v>145</v>
      </c>
      <c r="T1441">
        <v>25</v>
      </c>
      <c r="U1441">
        <v>121.66666669999999</v>
      </c>
      <c r="V1441">
        <v>370118.57189999998</v>
      </c>
      <c r="W1441">
        <v>24</v>
      </c>
      <c r="X1441" s="1">
        <v>6.4800000000000003E-5</v>
      </c>
      <c r="Y1441">
        <v>0.123076923</v>
      </c>
      <c r="Z1441">
        <v>0.19726027400000001</v>
      </c>
      <c r="AA1441">
        <v>1</v>
      </c>
      <c r="AB1441">
        <v>0</v>
      </c>
      <c r="AC1441">
        <v>1</v>
      </c>
      <c r="AD1441" t="s">
        <v>32</v>
      </c>
      <c r="AE1441" t="s">
        <v>32</v>
      </c>
      <c r="AF1441">
        <v>24</v>
      </c>
      <c r="AG1441">
        <v>24</v>
      </c>
      <c r="AH1441">
        <f t="shared" si="22"/>
        <v>0</v>
      </c>
      <c r="AI1441">
        <v>1</v>
      </c>
      <c r="AL1441">
        <v>0</v>
      </c>
    </row>
    <row r="1442" spans="2:51" x14ac:dyDescent="0.25">
      <c r="B1442">
        <v>88</v>
      </c>
      <c r="C1442" t="s">
        <v>34</v>
      </c>
      <c r="F1442">
        <v>40.869999999999997</v>
      </c>
      <c r="G1442" s="2">
        <v>43741</v>
      </c>
      <c r="H1442">
        <v>25</v>
      </c>
      <c r="I1442">
        <v>23</v>
      </c>
      <c r="L1442">
        <v>10</v>
      </c>
      <c r="M1442">
        <v>19</v>
      </c>
      <c r="N1442" t="s">
        <v>77</v>
      </c>
      <c r="O1442">
        <v>145</v>
      </c>
      <c r="Q1442">
        <v>153</v>
      </c>
      <c r="S1442">
        <v>100</v>
      </c>
      <c r="T1442">
        <v>220</v>
      </c>
      <c r="U1442">
        <v>157.66666670000001</v>
      </c>
      <c r="V1442">
        <v>1762431.99</v>
      </c>
      <c r="W1442">
        <v>19</v>
      </c>
      <c r="X1442" s="1">
        <v>1.08E-5</v>
      </c>
      <c r="Y1442">
        <v>0.124183007</v>
      </c>
      <c r="Z1442">
        <v>0.1205074</v>
      </c>
      <c r="AA1442">
        <v>0</v>
      </c>
      <c r="AB1442">
        <v>0</v>
      </c>
      <c r="AC1442">
        <v>0</v>
      </c>
      <c r="AD1442" t="s">
        <v>32</v>
      </c>
      <c r="AE1442" t="s">
        <v>32</v>
      </c>
      <c r="AF1442">
        <v>19</v>
      </c>
      <c r="AG1442">
        <v>19</v>
      </c>
      <c r="AH1442">
        <f t="shared" si="22"/>
        <v>0</v>
      </c>
      <c r="AI1442">
        <v>1</v>
      </c>
      <c r="AL1442">
        <v>0</v>
      </c>
      <c r="AY1442" t="s">
        <v>37</v>
      </c>
    </row>
    <row r="1443" spans="2:51" x14ac:dyDescent="0.25">
      <c r="B1443">
        <v>89</v>
      </c>
      <c r="C1443" t="s">
        <v>30</v>
      </c>
      <c r="F1443">
        <v>67.41</v>
      </c>
      <c r="G1443" s="2">
        <v>43741</v>
      </c>
      <c r="H1443">
        <v>25</v>
      </c>
      <c r="I1443">
        <v>23</v>
      </c>
      <c r="L1443">
        <v>10</v>
      </c>
      <c r="M1443">
        <v>19</v>
      </c>
      <c r="N1443" t="s">
        <v>77</v>
      </c>
      <c r="O1443">
        <v>274</v>
      </c>
      <c r="Q1443">
        <v>223</v>
      </c>
      <c r="S1443">
        <v>198</v>
      </c>
      <c r="T1443">
        <v>79</v>
      </c>
      <c r="U1443">
        <v>166.66666670000001</v>
      </c>
      <c r="V1443">
        <v>1826397.9040000001</v>
      </c>
      <c r="W1443">
        <v>60</v>
      </c>
      <c r="X1443" s="1">
        <v>3.29E-5</v>
      </c>
      <c r="Y1443">
        <v>0.26905829599999997</v>
      </c>
      <c r="Z1443">
        <v>0.36</v>
      </c>
      <c r="AA1443">
        <v>2</v>
      </c>
      <c r="AB1443">
        <v>1</v>
      </c>
      <c r="AC1443">
        <v>3</v>
      </c>
      <c r="AD1443" t="s">
        <v>32</v>
      </c>
      <c r="AE1443" t="s">
        <v>32</v>
      </c>
      <c r="AF1443">
        <v>59</v>
      </c>
      <c r="AG1443">
        <v>60</v>
      </c>
      <c r="AH1443">
        <f t="shared" si="22"/>
        <v>1.6666666666666667</v>
      </c>
      <c r="AI1443">
        <v>1</v>
      </c>
      <c r="AL1443">
        <v>0</v>
      </c>
      <c r="AY1443" t="s">
        <v>123</v>
      </c>
    </row>
    <row r="1444" spans="2:51" x14ac:dyDescent="0.25">
      <c r="B1444">
        <v>90</v>
      </c>
      <c r="C1444" t="s">
        <v>30</v>
      </c>
      <c r="F1444">
        <v>22.09</v>
      </c>
      <c r="G1444" s="2">
        <v>43741</v>
      </c>
      <c r="H1444">
        <v>25</v>
      </c>
      <c r="I1444">
        <v>23</v>
      </c>
      <c r="L1444">
        <v>10</v>
      </c>
      <c r="M1444">
        <v>19</v>
      </c>
      <c r="N1444" t="s">
        <v>77</v>
      </c>
      <c r="O1444">
        <v>122</v>
      </c>
      <c r="Q1444">
        <v>149</v>
      </c>
      <c r="S1444">
        <v>70</v>
      </c>
      <c r="T1444">
        <v>21</v>
      </c>
      <c r="U1444">
        <v>80</v>
      </c>
      <c r="V1444">
        <v>114683.743</v>
      </c>
      <c r="W1444">
        <v>11</v>
      </c>
      <c r="X1444" s="1">
        <v>9.59E-5</v>
      </c>
      <c r="Y1444">
        <v>7.3825503000000001E-2</v>
      </c>
      <c r="Z1444">
        <v>0.13750000000000001</v>
      </c>
      <c r="AA1444">
        <v>0</v>
      </c>
      <c r="AB1444">
        <v>1</v>
      </c>
      <c r="AC1444">
        <v>1</v>
      </c>
      <c r="AD1444" t="s">
        <v>32</v>
      </c>
      <c r="AE1444" t="s">
        <v>32</v>
      </c>
      <c r="AF1444">
        <v>10</v>
      </c>
      <c r="AG1444">
        <v>11</v>
      </c>
      <c r="AH1444">
        <f t="shared" si="22"/>
        <v>9.0909090909090917</v>
      </c>
      <c r="AI1444">
        <v>1</v>
      </c>
      <c r="AL1444">
        <v>0</v>
      </c>
      <c r="AY1444" t="s">
        <v>108</v>
      </c>
    </row>
    <row r="1445" spans="2:51" x14ac:dyDescent="0.25">
      <c r="B1445">
        <v>91</v>
      </c>
      <c r="C1445" t="s">
        <v>29</v>
      </c>
      <c r="F1445">
        <v>44.09</v>
      </c>
      <c r="G1445" s="2">
        <v>43741</v>
      </c>
      <c r="H1445">
        <v>25</v>
      </c>
      <c r="I1445">
        <v>23</v>
      </c>
      <c r="L1445">
        <v>10</v>
      </c>
      <c r="M1445">
        <v>19</v>
      </c>
      <c r="N1445" t="s">
        <v>77</v>
      </c>
      <c r="O1445">
        <v>206</v>
      </c>
      <c r="Q1445">
        <v>218</v>
      </c>
      <c r="S1445">
        <v>105</v>
      </c>
      <c r="T1445">
        <v>24</v>
      </c>
      <c r="U1445">
        <v>115.66666669999999</v>
      </c>
      <c r="V1445">
        <v>287643.9804</v>
      </c>
      <c r="W1445">
        <v>20</v>
      </c>
      <c r="X1445" s="1">
        <v>6.9499999999999995E-5</v>
      </c>
      <c r="Y1445">
        <v>9.1743118999999998E-2</v>
      </c>
      <c r="Z1445">
        <v>0.17291066299999999</v>
      </c>
      <c r="AA1445">
        <v>1</v>
      </c>
      <c r="AB1445">
        <v>0</v>
      </c>
      <c r="AC1445">
        <v>1</v>
      </c>
      <c r="AD1445" t="s">
        <v>32</v>
      </c>
      <c r="AE1445" t="s">
        <v>32</v>
      </c>
      <c r="AF1445">
        <v>20</v>
      </c>
      <c r="AG1445">
        <v>20</v>
      </c>
      <c r="AH1445">
        <f t="shared" si="22"/>
        <v>0</v>
      </c>
      <c r="AI1445">
        <v>1</v>
      </c>
      <c r="AL1445">
        <v>0</v>
      </c>
    </row>
    <row r="1446" spans="2:51" x14ac:dyDescent="0.25">
      <c r="B1446">
        <v>93</v>
      </c>
      <c r="C1446" t="s">
        <v>34</v>
      </c>
      <c r="F1446">
        <v>58.59</v>
      </c>
      <c r="G1446" s="2">
        <v>43741</v>
      </c>
      <c r="H1446">
        <v>25</v>
      </c>
      <c r="I1446">
        <v>23</v>
      </c>
      <c r="L1446">
        <v>10</v>
      </c>
      <c r="M1446">
        <v>19</v>
      </c>
      <c r="N1446" t="s">
        <v>77</v>
      </c>
      <c r="O1446">
        <v>225</v>
      </c>
      <c r="Q1446">
        <v>255</v>
      </c>
      <c r="S1446">
        <v>220</v>
      </c>
      <c r="T1446">
        <v>128</v>
      </c>
      <c r="U1446">
        <v>201</v>
      </c>
      <c r="V1446">
        <v>3759854.912</v>
      </c>
      <c r="W1446">
        <v>21</v>
      </c>
      <c r="X1446" s="1">
        <v>5.5899999999999998E-6</v>
      </c>
      <c r="Y1446">
        <v>8.2352940999999999E-2</v>
      </c>
      <c r="Z1446">
        <v>0.104477612</v>
      </c>
      <c r="AA1446">
        <v>0</v>
      </c>
      <c r="AB1446">
        <v>0</v>
      </c>
      <c r="AC1446">
        <v>0</v>
      </c>
      <c r="AD1446" t="s">
        <v>32</v>
      </c>
      <c r="AE1446" t="s">
        <v>32</v>
      </c>
      <c r="AF1446">
        <v>21</v>
      </c>
      <c r="AG1446">
        <v>21</v>
      </c>
      <c r="AH1446">
        <f t="shared" si="22"/>
        <v>0</v>
      </c>
      <c r="AI1446">
        <v>0</v>
      </c>
      <c r="AL1446">
        <v>0</v>
      </c>
    </row>
    <row r="1447" spans="2:51" x14ac:dyDescent="0.25">
      <c r="B1447">
        <v>94</v>
      </c>
      <c r="C1447" t="s">
        <v>30</v>
      </c>
      <c r="F1447">
        <v>35.700000000000003</v>
      </c>
      <c r="G1447" s="2">
        <v>43741</v>
      </c>
      <c r="H1447">
        <v>25</v>
      </c>
      <c r="I1447">
        <v>23</v>
      </c>
      <c r="L1447">
        <v>10</v>
      </c>
      <c r="M1447">
        <v>19</v>
      </c>
      <c r="N1447" t="s">
        <v>77</v>
      </c>
      <c r="O1447">
        <v>178</v>
      </c>
      <c r="Q1447">
        <v>195</v>
      </c>
      <c r="S1447">
        <v>208</v>
      </c>
      <c r="T1447">
        <v>37</v>
      </c>
      <c r="U1447">
        <v>146.66666670000001</v>
      </c>
      <c r="V1447">
        <v>785774.49080000003</v>
      </c>
      <c r="W1447">
        <v>15</v>
      </c>
      <c r="X1447" s="1">
        <v>1.91E-5</v>
      </c>
      <c r="Y1447">
        <v>7.6923077000000006E-2</v>
      </c>
      <c r="Z1447">
        <v>0.10227272699999999</v>
      </c>
      <c r="AA1447">
        <v>0</v>
      </c>
      <c r="AB1447">
        <v>0</v>
      </c>
      <c r="AC1447">
        <v>0</v>
      </c>
      <c r="AD1447" t="s">
        <v>32</v>
      </c>
      <c r="AE1447" t="s">
        <v>32</v>
      </c>
      <c r="AF1447">
        <v>15</v>
      </c>
      <c r="AG1447">
        <v>15</v>
      </c>
      <c r="AH1447">
        <f t="shared" si="22"/>
        <v>0</v>
      </c>
      <c r="AI1447">
        <v>0</v>
      </c>
      <c r="AL1447">
        <v>0</v>
      </c>
      <c r="AY1447" t="s">
        <v>108</v>
      </c>
    </row>
    <row r="1448" spans="2:51" x14ac:dyDescent="0.25">
      <c r="B1448">
        <v>95</v>
      </c>
      <c r="C1448" t="s">
        <v>29</v>
      </c>
      <c r="F1448">
        <v>28.93</v>
      </c>
      <c r="G1448" s="2">
        <v>43741</v>
      </c>
      <c r="H1448">
        <v>25</v>
      </c>
      <c r="I1448">
        <v>23</v>
      </c>
      <c r="L1448">
        <v>10</v>
      </c>
      <c r="M1448">
        <v>19</v>
      </c>
      <c r="N1448" t="s">
        <v>77</v>
      </c>
      <c r="O1448">
        <v>166</v>
      </c>
      <c r="Q1448">
        <v>212</v>
      </c>
      <c r="S1448">
        <v>242</v>
      </c>
      <c r="T1448">
        <v>80</v>
      </c>
      <c r="U1448">
        <v>178</v>
      </c>
      <c r="V1448">
        <v>2149015.111</v>
      </c>
      <c r="W1448">
        <v>23</v>
      </c>
      <c r="X1448" s="1">
        <v>1.0699999999999999E-5</v>
      </c>
      <c r="Y1448">
        <v>0.108490566</v>
      </c>
      <c r="Z1448">
        <v>0.12921348299999999</v>
      </c>
      <c r="AA1448">
        <v>0</v>
      </c>
      <c r="AB1448">
        <v>0</v>
      </c>
      <c r="AC1448">
        <v>0</v>
      </c>
      <c r="AD1448" t="s">
        <v>32</v>
      </c>
      <c r="AE1448" t="s">
        <v>32</v>
      </c>
      <c r="AF1448">
        <v>23</v>
      </c>
      <c r="AG1448">
        <v>23</v>
      </c>
      <c r="AH1448">
        <f t="shared" si="22"/>
        <v>0</v>
      </c>
      <c r="AI1448">
        <v>0</v>
      </c>
      <c r="AL1448">
        <v>0</v>
      </c>
    </row>
    <row r="1449" spans="2:51" x14ac:dyDescent="0.25">
      <c r="B1449">
        <v>96</v>
      </c>
      <c r="C1449" t="s">
        <v>29</v>
      </c>
      <c r="F1449">
        <v>59.55</v>
      </c>
      <c r="G1449" s="2">
        <v>43741</v>
      </c>
      <c r="H1449">
        <v>25</v>
      </c>
      <c r="I1449">
        <v>23</v>
      </c>
      <c r="L1449">
        <v>10</v>
      </c>
      <c r="M1449">
        <v>19</v>
      </c>
      <c r="N1449" t="s">
        <v>77</v>
      </c>
      <c r="O1449">
        <v>195</v>
      </c>
      <c r="Q1449">
        <v>250</v>
      </c>
      <c r="S1449">
        <v>230</v>
      </c>
      <c r="T1449">
        <v>142</v>
      </c>
      <c r="U1449">
        <v>207.33333329999999</v>
      </c>
      <c r="V1449">
        <v>4275180.392</v>
      </c>
      <c r="W1449">
        <v>65</v>
      </c>
      <c r="X1449" s="1">
        <v>1.52E-5</v>
      </c>
      <c r="Y1449">
        <v>0.26</v>
      </c>
      <c r="Z1449">
        <v>0.31350482299999999</v>
      </c>
      <c r="AA1449">
        <v>0</v>
      </c>
      <c r="AB1449">
        <v>0</v>
      </c>
      <c r="AC1449">
        <v>0</v>
      </c>
      <c r="AD1449" t="s">
        <v>32</v>
      </c>
      <c r="AE1449" t="s">
        <v>32</v>
      </c>
      <c r="AF1449">
        <v>65</v>
      </c>
      <c r="AG1449">
        <v>65</v>
      </c>
      <c r="AH1449">
        <f t="shared" si="22"/>
        <v>0</v>
      </c>
      <c r="AI1449">
        <v>1</v>
      </c>
      <c r="AL1449">
        <v>0</v>
      </c>
    </row>
    <row r="1450" spans="2:51" x14ac:dyDescent="0.25">
      <c r="B1450">
        <v>98</v>
      </c>
      <c r="C1450" t="s">
        <v>29</v>
      </c>
      <c r="F1450">
        <v>54.88</v>
      </c>
      <c r="G1450" s="2">
        <v>43741</v>
      </c>
      <c r="H1450">
        <v>25</v>
      </c>
      <c r="I1450">
        <v>23</v>
      </c>
      <c r="L1450">
        <v>10</v>
      </c>
      <c r="M1450">
        <v>19</v>
      </c>
      <c r="N1450" t="s">
        <v>77</v>
      </c>
      <c r="O1450">
        <v>240</v>
      </c>
      <c r="Q1450">
        <v>402</v>
      </c>
      <c r="S1450">
        <v>311</v>
      </c>
      <c r="T1450">
        <v>122</v>
      </c>
      <c r="U1450">
        <v>278.33333329999999</v>
      </c>
      <c r="V1450">
        <v>7986279.9210000001</v>
      </c>
      <c r="W1450">
        <v>7</v>
      </c>
      <c r="X1450" s="1">
        <v>8.7700000000000003E-7</v>
      </c>
      <c r="Y1450">
        <v>1.7412935000000001E-2</v>
      </c>
      <c r="Z1450">
        <v>2.5149701E-2</v>
      </c>
      <c r="AA1450">
        <v>0</v>
      </c>
      <c r="AB1450">
        <v>0</v>
      </c>
      <c r="AC1450">
        <v>0</v>
      </c>
      <c r="AD1450" t="s">
        <v>32</v>
      </c>
      <c r="AE1450" t="s">
        <v>32</v>
      </c>
      <c r="AF1450">
        <v>7</v>
      </c>
      <c r="AG1450">
        <v>7</v>
      </c>
      <c r="AH1450">
        <f t="shared" si="22"/>
        <v>0</v>
      </c>
      <c r="AI1450">
        <v>0</v>
      </c>
      <c r="AL1450">
        <v>0</v>
      </c>
      <c r="AY1450" t="s">
        <v>108</v>
      </c>
    </row>
    <row r="1451" spans="2:51" x14ac:dyDescent="0.25">
      <c r="B1451">
        <v>99</v>
      </c>
      <c r="C1451" t="s">
        <v>34</v>
      </c>
      <c r="F1451">
        <v>69.53</v>
      </c>
      <c r="G1451" s="2">
        <v>43741</v>
      </c>
      <c r="H1451">
        <v>25</v>
      </c>
      <c r="I1451">
        <v>23</v>
      </c>
      <c r="L1451">
        <v>10</v>
      </c>
      <c r="M1451">
        <v>19</v>
      </c>
      <c r="N1451" t="s">
        <v>77</v>
      </c>
      <c r="O1451">
        <v>149</v>
      </c>
      <c r="Q1451">
        <v>393</v>
      </c>
      <c r="S1451">
        <v>317</v>
      </c>
      <c r="T1451">
        <v>49</v>
      </c>
      <c r="U1451">
        <v>253</v>
      </c>
      <c r="V1451">
        <v>3196289.7940000002</v>
      </c>
      <c r="W1451">
        <v>67</v>
      </c>
      <c r="X1451" s="1">
        <v>2.0999999999999999E-5</v>
      </c>
      <c r="Y1451">
        <v>0.170483461</v>
      </c>
      <c r="Z1451">
        <v>0.26482213399999999</v>
      </c>
      <c r="AA1451">
        <v>1</v>
      </c>
      <c r="AB1451">
        <v>0</v>
      </c>
      <c r="AC1451">
        <v>1</v>
      </c>
      <c r="AD1451" t="s">
        <v>32</v>
      </c>
      <c r="AE1451" t="s">
        <v>32</v>
      </c>
      <c r="AF1451">
        <v>67</v>
      </c>
      <c r="AG1451">
        <v>67</v>
      </c>
      <c r="AH1451">
        <f t="shared" si="22"/>
        <v>0</v>
      </c>
      <c r="AI1451">
        <v>0</v>
      </c>
      <c r="AL1451">
        <v>0</v>
      </c>
      <c r="AY1451" t="s">
        <v>37</v>
      </c>
    </row>
    <row r="1452" spans="2:51" x14ac:dyDescent="0.25">
      <c r="B1452">
        <v>103</v>
      </c>
      <c r="C1452" t="s">
        <v>29</v>
      </c>
      <c r="F1452">
        <v>37.82</v>
      </c>
      <c r="G1452" s="2">
        <v>43741</v>
      </c>
      <c r="H1452">
        <v>25</v>
      </c>
      <c r="I1452">
        <v>23</v>
      </c>
      <c r="L1452">
        <v>10</v>
      </c>
      <c r="M1452">
        <v>19</v>
      </c>
      <c r="N1452" t="s">
        <v>77</v>
      </c>
      <c r="O1452">
        <v>163</v>
      </c>
      <c r="Q1452">
        <v>277</v>
      </c>
      <c r="S1452">
        <v>313</v>
      </c>
      <c r="T1452">
        <v>74</v>
      </c>
      <c r="U1452">
        <v>221.33333329999999</v>
      </c>
      <c r="V1452">
        <v>3359340.9330000002</v>
      </c>
      <c r="W1452">
        <v>77</v>
      </c>
      <c r="X1452" s="1">
        <v>2.2900000000000001E-5</v>
      </c>
      <c r="Y1452">
        <v>0.27797833900000002</v>
      </c>
      <c r="Z1452">
        <v>0.34789156599999999</v>
      </c>
      <c r="AA1452">
        <v>0</v>
      </c>
      <c r="AB1452">
        <v>0</v>
      </c>
      <c r="AC1452">
        <v>0</v>
      </c>
      <c r="AD1452" t="s">
        <v>32</v>
      </c>
      <c r="AE1452" t="s">
        <v>32</v>
      </c>
      <c r="AF1452">
        <v>77</v>
      </c>
      <c r="AG1452">
        <v>77</v>
      </c>
      <c r="AH1452">
        <f t="shared" si="22"/>
        <v>0</v>
      </c>
      <c r="AI1452">
        <v>0</v>
      </c>
      <c r="AL1452">
        <v>0</v>
      </c>
    </row>
    <row r="1453" spans="2:51" x14ac:dyDescent="0.25">
      <c r="B1453">
        <v>104</v>
      </c>
      <c r="C1453" t="s">
        <v>30</v>
      </c>
      <c r="F1453">
        <v>57.24</v>
      </c>
      <c r="G1453" s="2">
        <v>43741</v>
      </c>
      <c r="H1453">
        <v>25</v>
      </c>
      <c r="I1453">
        <v>23</v>
      </c>
      <c r="L1453">
        <v>10</v>
      </c>
      <c r="M1453">
        <v>19</v>
      </c>
      <c r="N1453" t="s">
        <v>77</v>
      </c>
      <c r="O1453">
        <v>204</v>
      </c>
      <c r="Q1453">
        <v>360</v>
      </c>
      <c r="S1453">
        <v>270</v>
      </c>
      <c r="T1453">
        <v>76</v>
      </c>
      <c r="U1453">
        <v>235.33333329999999</v>
      </c>
      <c r="V1453">
        <v>3867925.608</v>
      </c>
      <c r="W1453">
        <v>73</v>
      </c>
      <c r="X1453" s="1">
        <v>1.8899999999999999E-5</v>
      </c>
      <c r="Y1453">
        <v>0.20277777799999999</v>
      </c>
      <c r="Z1453">
        <v>0.31019829999999998</v>
      </c>
      <c r="AA1453">
        <v>0</v>
      </c>
      <c r="AB1453">
        <v>0</v>
      </c>
      <c r="AC1453">
        <v>0</v>
      </c>
      <c r="AD1453" t="s">
        <v>32</v>
      </c>
      <c r="AE1453" t="s">
        <v>32</v>
      </c>
      <c r="AF1453">
        <v>73</v>
      </c>
      <c r="AG1453">
        <v>73</v>
      </c>
      <c r="AH1453">
        <f t="shared" si="22"/>
        <v>0</v>
      </c>
      <c r="AI1453">
        <v>0</v>
      </c>
      <c r="AL1453">
        <v>0</v>
      </c>
    </row>
    <row r="1454" spans="2:51" x14ac:dyDescent="0.25">
      <c r="B1454">
        <v>1</v>
      </c>
      <c r="C1454" t="s">
        <v>34</v>
      </c>
      <c r="D1454" t="s">
        <v>124</v>
      </c>
      <c r="G1454" s="2">
        <v>43838</v>
      </c>
      <c r="H1454">
        <v>28</v>
      </c>
      <c r="I1454">
        <v>26</v>
      </c>
      <c r="L1454">
        <v>1</v>
      </c>
      <c r="M1454">
        <v>20</v>
      </c>
      <c r="N1454" t="s">
        <v>77</v>
      </c>
      <c r="O1454">
        <v>34.04</v>
      </c>
      <c r="Q1454">
        <v>156</v>
      </c>
      <c r="S1454">
        <v>181</v>
      </c>
      <c r="T1454">
        <v>187</v>
      </c>
      <c r="U1454">
        <v>174.66666670000001</v>
      </c>
      <c r="V1454">
        <v>2764668.3149999999</v>
      </c>
      <c r="W1454">
        <v>20</v>
      </c>
      <c r="X1454" s="1">
        <v>1.01E-5</v>
      </c>
      <c r="Y1454">
        <v>0.179487179</v>
      </c>
      <c r="Z1454">
        <v>0.16030534399999999</v>
      </c>
      <c r="AA1454">
        <v>28</v>
      </c>
      <c r="AB1454">
        <v>0</v>
      </c>
      <c r="AC1454">
        <v>28</v>
      </c>
      <c r="AD1454" t="s">
        <v>35</v>
      </c>
      <c r="AE1454" t="s">
        <v>35</v>
      </c>
      <c r="AF1454">
        <v>28</v>
      </c>
      <c r="AG1454">
        <v>28</v>
      </c>
      <c r="AH1454">
        <f t="shared" si="22"/>
        <v>0</v>
      </c>
      <c r="AI1454">
        <v>1</v>
      </c>
      <c r="AL1454">
        <v>1</v>
      </c>
      <c r="AX1454">
        <v>0</v>
      </c>
    </row>
    <row r="1455" spans="2:51" x14ac:dyDescent="0.25">
      <c r="B1455">
        <v>2</v>
      </c>
      <c r="C1455" t="s">
        <v>34</v>
      </c>
      <c r="D1455" t="s">
        <v>124</v>
      </c>
      <c r="G1455" s="2">
        <v>43838</v>
      </c>
      <c r="H1455">
        <v>28</v>
      </c>
      <c r="I1455">
        <v>26</v>
      </c>
      <c r="L1455">
        <v>1</v>
      </c>
      <c r="M1455">
        <v>20</v>
      </c>
      <c r="N1455" t="s">
        <v>77</v>
      </c>
      <c r="O1455">
        <v>42.03</v>
      </c>
      <c r="Q1455">
        <v>194</v>
      </c>
      <c r="S1455">
        <v>152</v>
      </c>
      <c r="T1455">
        <v>169</v>
      </c>
      <c r="U1455">
        <v>171.66666670000001</v>
      </c>
      <c r="V1455">
        <v>2609337.6329999999</v>
      </c>
      <c r="W1455">
        <v>48</v>
      </c>
      <c r="X1455" s="1">
        <v>2.2200000000000001E-5</v>
      </c>
      <c r="Y1455">
        <v>0.298969072</v>
      </c>
      <c r="Z1455">
        <v>0.33786407800000001</v>
      </c>
      <c r="AA1455">
        <v>58</v>
      </c>
      <c r="AB1455">
        <v>0</v>
      </c>
      <c r="AC1455">
        <v>58</v>
      </c>
      <c r="AD1455" t="s">
        <v>35</v>
      </c>
      <c r="AE1455" t="s">
        <v>35</v>
      </c>
      <c r="AF1455">
        <v>58</v>
      </c>
      <c r="AG1455">
        <v>58</v>
      </c>
      <c r="AH1455">
        <f t="shared" si="22"/>
        <v>0</v>
      </c>
      <c r="AI1455">
        <v>0</v>
      </c>
      <c r="AL1455">
        <v>0</v>
      </c>
      <c r="AX1455">
        <v>0</v>
      </c>
    </row>
    <row r="1456" spans="2:51" x14ac:dyDescent="0.25">
      <c r="B1456">
        <v>3</v>
      </c>
      <c r="C1456" t="s">
        <v>34</v>
      </c>
      <c r="D1456" t="s">
        <v>125</v>
      </c>
      <c r="G1456" s="2">
        <v>43838</v>
      </c>
      <c r="H1456">
        <v>28</v>
      </c>
      <c r="I1456">
        <v>26</v>
      </c>
      <c r="L1456">
        <v>1</v>
      </c>
      <c r="M1456">
        <v>20</v>
      </c>
      <c r="N1456" t="s">
        <v>77</v>
      </c>
      <c r="O1456">
        <v>51.21</v>
      </c>
      <c r="Q1456">
        <v>187</v>
      </c>
      <c r="S1456">
        <v>264</v>
      </c>
      <c r="T1456">
        <v>259</v>
      </c>
      <c r="U1456">
        <v>236.66666670000001</v>
      </c>
      <c r="V1456">
        <v>6694891.6529999999</v>
      </c>
      <c r="W1456">
        <v>181</v>
      </c>
      <c r="X1456" s="1">
        <v>2.6999999999999999E-5</v>
      </c>
      <c r="Y1456">
        <v>0.96791443899999996</v>
      </c>
      <c r="Z1456">
        <v>0.76478873199999997</v>
      </c>
      <c r="AA1456">
        <v>102</v>
      </c>
      <c r="AB1456">
        <v>0</v>
      </c>
      <c r="AC1456">
        <v>102</v>
      </c>
      <c r="AD1456" t="s">
        <v>32</v>
      </c>
      <c r="AE1456" t="s">
        <v>32</v>
      </c>
      <c r="AF1456">
        <v>181</v>
      </c>
      <c r="AG1456">
        <v>181</v>
      </c>
      <c r="AH1456">
        <f t="shared" si="22"/>
        <v>0</v>
      </c>
      <c r="AI1456">
        <v>0</v>
      </c>
      <c r="AL1456">
        <v>0</v>
      </c>
      <c r="AX1456">
        <v>0</v>
      </c>
    </row>
    <row r="1457" spans="2:50" x14ac:dyDescent="0.25">
      <c r="B1457">
        <v>4</v>
      </c>
      <c r="C1457" t="s">
        <v>29</v>
      </c>
      <c r="D1457" t="s">
        <v>124</v>
      </c>
      <c r="G1457" s="2">
        <v>43838</v>
      </c>
      <c r="H1457">
        <v>28</v>
      </c>
      <c r="I1457">
        <v>26</v>
      </c>
      <c r="L1457">
        <v>1</v>
      </c>
      <c r="M1457">
        <v>20</v>
      </c>
      <c r="N1457" t="s">
        <v>77</v>
      </c>
      <c r="O1457">
        <v>36.51</v>
      </c>
      <c r="Q1457">
        <v>142</v>
      </c>
      <c r="S1457">
        <v>160</v>
      </c>
      <c r="T1457">
        <v>160</v>
      </c>
      <c r="U1457">
        <v>154</v>
      </c>
      <c r="V1457">
        <v>1903384.6610000001</v>
      </c>
      <c r="W1457">
        <v>27</v>
      </c>
      <c r="X1457" s="1">
        <v>1.42E-5</v>
      </c>
      <c r="Y1457">
        <v>0.190140845</v>
      </c>
      <c r="Z1457">
        <v>0.17532467500000001</v>
      </c>
      <c r="AA1457">
        <v>20</v>
      </c>
      <c r="AB1457">
        <v>0</v>
      </c>
      <c r="AC1457">
        <v>20</v>
      </c>
      <c r="AD1457" t="s">
        <v>32</v>
      </c>
      <c r="AE1457" t="s">
        <v>32</v>
      </c>
      <c r="AF1457">
        <v>27</v>
      </c>
      <c r="AG1457">
        <v>27</v>
      </c>
      <c r="AH1457">
        <f t="shared" si="22"/>
        <v>0</v>
      </c>
      <c r="AI1457">
        <v>0</v>
      </c>
      <c r="AL1457">
        <v>0</v>
      </c>
      <c r="AX1457">
        <v>0</v>
      </c>
    </row>
    <row r="1458" spans="2:50" x14ac:dyDescent="0.25">
      <c r="B1458">
        <v>5</v>
      </c>
      <c r="C1458" t="s">
        <v>30</v>
      </c>
      <c r="D1458" t="s">
        <v>125</v>
      </c>
      <c r="G1458" s="2">
        <v>43838</v>
      </c>
      <c r="H1458">
        <v>28</v>
      </c>
      <c r="I1458">
        <v>26</v>
      </c>
      <c r="L1458">
        <v>1</v>
      </c>
      <c r="M1458">
        <v>20</v>
      </c>
      <c r="N1458" t="s">
        <v>77</v>
      </c>
      <c r="O1458">
        <v>49.93</v>
      </c>
      <c r="Q1458">
        <v>200</v>
      </c>
      <c r="S1458">
        <v>225</v>
      </c>
      <c r="T1458">
        <v>236</v>
      </c>
      <c r="U1458">
        <v>220.33333329999999</v>
      </c>
      <c r="V1458">
        <v>5560614.2999999998</v>
      </c>
      <c r="W1458">
        <v>44</v>
      </c>
      <c r="X1458" s="1">
        <v>7.9100000000000005E-6</v>
      </c>
      <c r="Y1458">
        <v>0.22</v>
      </c>
      <c r="Z1458">
        <v>0.19969742800000001</v>
      </c>
      <c r="AA1458">
        <v>39</v>
      </c>
      <c r="AB1458">
        <v>0</v>
      </c>
      <c r="AC1458">
        <v>39</v>
      </c>
      <c r="AD1458" t="s">
        <v>32</v>
      </c>
      <c r="AE1458" t="s">
        <v>32</v>
      </c>
      <c r="AF1458">
        <v>44</v>
      </c>
      <c r="AG1458">
        <v>44</v>
      </c>
      <c r="AH1458">
        <f t="shared" si="22"/>
        <v>0</v>
      </c>
      <c r="AI1458">
        <v>0</v>
      </c>
      <c r="AL1458">
        <v>0</v>
      </c>
      <c r="AX1458">
        <v>0</v>
      </c>
    </row>
    <row r="1459" spans="2:50" x14ac:dyDescent="0.25">
      <c r="B1459">
        <v>6</v>
      </c>
      <c r="C1459" t="s">
        <v>29</v>
      </c>
      <c r="D1459" t="s">
        <v>126</v>
      </c>
      <c r="G1459" s="2">
        <v>43838</v>
      </c>
      <c r="H1459">
        <v>28</v>
      </c>
      <c r="I1459">
        <v>26</v>
      </c>
      <c r="L1459">
        <v>1</v>
      </c>
      <c r="M1459">
        <v>20</v>
      </c>
      <c r="N1459" t="s">
        <v>77</v>
      </c>
      <c r="O1459">
        <v>59.58</v>
      </c>
      <c r="Q1459">
        <v>228</v>
      </c>
      <c r="S1459">
        <v>200</v>
      </c>
      <c r="T1459">
        <v>220</v>
      </c>
      <c r="U1459">
        <v>216</v>
      </c>
      <c r="V1459">
        <v>5252738.4800000004</v>
      </c>
      <c r="W1459">
        <v>83</v>
      </c>
      <c r="X1459" s="1">
        <v>1.5800000000000001E-5</v>
      </c>
      <c r="Y1459">
        <v>0.36403508800000001</v>
      </c>
      <c r="Z1459">
        <v>0.38425925900000002</v>
      </c>
      <c r="AA1459">
        <v>34</v>
      </c>
      <c r="AB1459">
        <v>0</v>
      </c>
      <c r="AC1459">
        <v>34</v>
      </c>
      <c r="AD1459" t="s">
        <v>32</v>
      </c>
      <c r="AE1459" t="s">
        <v>32</v>
      </c>
      <c r="AF1459">
        <v>83</v>
      </c>
      <c r="AG1459">
        <v>83</v>
      </c>
      <c r="AH1459">
        <f t="shared" si="22"/>
        <v>0</v>
      </c>
      <c r="AI1459">
        <v>0</v>
      </c>
      <c r="AL1459">
        <v>0</v>
      </c>
      <c r="AX1459">
        <v>0</v>
      </c>
    </row>
    <row r="1460" spans="2:50" x14ac:dyDescent="0.25">
      <c r="B1460">
        <v>7</v>
      </c>
      <c r="C1460" t="s">
        <v>34</v>
      </c>
      <c r="D1460" t="s">
        <v>124</v>
      </c>
      <c r="G1460" s="2">
        <v>43838</v>
      </c>
      <c r="H1460">
        <v>28</v>
      </c>
      <c r="I1460">
        <v>26</v>
      </c>
      <c r="L1460">
        <v>1</v>
      </c>
      <c r="M1460">
        <v>20</v>
      </c>
      <c r="N1460" t="s">
        <v>77</v>
      </c>
      <c r="O1460">
        <v>31.33</v>
      </c>
      <c r="Q1460">
        <v>104</v>
      </c>
      <c r="S1460">
        <v>135</v>
      </c>
      <c r="T1460">
        <v>146</v>
      </c>
      <c r="U1460">
        <v>128.33333329999999</v>
      </c>
      <c r="V1460">
        <v>1073292.808</v>
      </c>
      <c r="W1460">
        <v>27</v>
      </c>
      <c r="X1460" s="1">
        <v>2.5199999999999999E-5</v>
      </c>
      <c r="Y1460">
        <v>0.25961538499999998</v>
      </c>
      <c r="Z1460">
        <v>0.21038961</v>
      </c>
      <c r="AA1460">
        <v>16</v>
      </c>
      <c r="AB1460">
        <v>0</v>
      </c>
      <c r="AC1460">
        <v>16</v>
      </c>
      <c r="AD1460" t="s">
        <v>32</v>
      </c>
      <c r="AE1460" t="s">
        <v>32</v>
      </c>
      <c r="AF1460">
        <v>27</v>
      </c>
      <c r="AG1460">
        <v>27</v>
      </c>
      <c r="AH1460">
        <f t="shared" si="22"/>
        <v>0</v>
      </c>
      <c r="AI1460">
        <v>0</v>
      </c>
      <c r="AL1460">
        <v>0</v>
      </c>
    </row>
    <row r="1461" spans="2:50" x14ac:dyDescent="0.25">
      <c r="B1461">
        <v>8</v>
      </c>
      <c r="C1461" t="s">
        <v>29</v>
      </c>
      <c r="D1461" t="s">
        <v>125</v>
      </c>
      <c r="G1461" s="2">
        <v>43838</v>
      </c>
      <c r="H1461">
        <v>28</v>
      </c>
      <c r="I1461">
        <v>26</v>
      </c>
      <c r="L1461">
        <v>1</v>
      </c>
      <c r="M1461">
        <v>20</v>
      </c>
      <c r="N1461" t="s">
        <v>77</v>
      </c>
      <c r="O1461">
        <v>55.94</v>
      </c>
      <c r="Q1461">
        <v>164</v>
      </c>
      <c r="S1461">
        <v>304</v>
      </c>
      <c r="T1461">
        <v>257</v>
      </c>
      <c r="U1461">
        <v>241.66666670000001</v>
      </c>
      <c r="V1461">
        <v>6708861.2560000001</v>
      </c>
      <c r="W1461">
        <v>63</v>
      </c>
      <c r="X1461" s="1">
        <v>9.5400000000000001E-6</v>
      </c>
      <c r="Y1461">
        <v>0.39024390199999998</v>
      </c>
      <c r="Z1461">
        <v>0.264827586</v>
      </c>
      <c r="AA1461">
        <v>60</v>
      </c>
      <c r="AB1461">
        <v>4</v>
      </c>
      <c r="AC1461">
        <v>64</v>
      </c>
      <c r="AD1461" t="s">
        <v>35</v>
      </c>
      <c r="AE1461" t="s">
        <v>35</v>
      </c>
      <c r="AF1461">
        <v>60</v>
      </c>
      <c r="AG1461">
        <v>64</v>
      </c>
      <c r="AH1461">
        <f t="shared" si="22"/>
        <v>6.25</v>
      </c>
      <c r="AI1461">
        <v>0</v>
      </c>
      <c r="AL1461">
        <v>0</v>
      </c>
    </row>
    <row r="1462" spans="2:50" x14ac:dyDescent="0.25">
      <c r="B1462">
        <v>9</v>
      </c>
      <c r="C1462" t="s">
        <v>34</v>
      </c>
      <c r="D1462" t="s">
        <v>124</v>
      </c>
      <c r="G1462" s="2">
        <v>43838</v>
      </c>
      <c r="H1462">
        <v>28</v>
      </c>
      <c r="I1462">
        <v>26</v>
      </c>
      <c r="L1462">
        <v>1</v>
      </c>
      <c r="M1462">
        <v>20</v>
      </c>
      <c r="N1462" t="s">
        <v>77</v>
      </c>
      <c r="O1462">
        <v>31.78</v>
      </c>
      <c r="Q1462">
        <v>103</v>
      </c>
      <c r="S1462">
        <v>89</v>
      </c>
      <c r="T1462">
        <v>75</v>
      </c>
      <c r="U1462">
        <v>89</v>
      </c>
      <c r="V1462">
        <v>359986.94410000002</v>
      </c>
      <c r="W1462">
        <v>24</v>
      </c>
      <c r="X1462" s="1">
        <v>6.6699999999999995E-5</v>
      </c>
      <c r="Y1462">
        <v>0.23300970900000001</v>
      </c>
      <c r="Z1462">
        <v>0.269662921</v>
      </c>
      <c r="AA1462">
        <v>0</v>
      </c>
      <c r="AB1462">
        <v>8</v>
      </c>
      <c r="AC1462">
        <v>8</v>
      </c>
      <c r="AD1462" t="s">
        <v>32</v>
      </c>
      <c r="AE1462" t="s">
        <v>32</v>
      </c>
      <c r="AF1462">
        <v>16</v>
      </c>
      <c r="AG1462">
        <v>24</v>
      </c>
      <c r="AH1462">
        <f t="shared" si="22"/>
        <v>33.333333333333329</v>
      </c>
      <c r="AI1462">
        <v>0</v>
      </c>
      <c r="AL1462">
        <v>3</v>
      </c>
      <c r="AX1462">
        <v>0</v>
      </c>
    </row>
    <row r="1463" spans="2:50" x14ac:dyDescent="0.25">
      <c r="B1463">
        <v>10</v>
      </c>
      <c r="C1463" t="s">
        <v>30</v>
      </c>
      <c r="D1463" t="s">
        <v>126</v>
      </c>
      <c r="G1463" s="2">
        <v>43838</v>
      </c>
      <c r="H1463">
        <v>28</v>
      </c>
      <c r="I1463">
        <v>26</v>
      </c>
      <c r="L1463">
        <v>1</v>
      </c>
      <c r="M1463">
        <v>20</v>
      </c>
      <c r="N1463" t="s">
        <v>77</v>
      </c>
      <c r="O1463">
        <v>34.119999999999997</v>
      </c>
      <c r="Q1463">
        <v>129</v>
      </c>
      <c r="S1463">
        <v>184</v>
      </c>
      <c r="T1463">
        <v>144</v>
      </c>
      <c r="U1463">
        <v>152.33333329999999</v>
      </c>
      <c r="V1463">
        <v>1789650.726</v>
      </c>
      <c r="W1463">
        <v>67</v>
      </c>
      <c r="X1463" s="1">
        <v>4.4100000000000001E-5</v>
      </c>
      <c r="Y1463">
        <v>0.61240310099999995</v>
      </c>
      <c r="Z1463">
        <v>0.51859956200000001</v>
      </c>
      <c r="AA1463">
        <v>79</v>
      </c>
      <c r="AB1463">
        <v>0</v>
      </c>
      <c r="AC1463">
        <v>79</v>
      </c>
      <c r="AD1463" t="s">
        <v>35</v>
      </c>
      <c r="AE1463" t="s">
        <v>35</v>
      </c>
      <c r="AF1463">
        <v>79</v>
      </c>
      <c r="AG1463">
        <v>79</v>
      </c>
      <c r="AH1463">
        <f t="shared" si="22"/>
        <v>0</v>
      </c>
      <c r="AI1463">
        <v>0</v>
      </c>
      <c r="AL1463">
        <v>0</v>
      </c>
      <c r="AX1463">
        <v>0</v>
      </c>
    </row>
    <row r="1464" spans="2:50" x14ac:dyDescent="0.25">
      <c r="B1464">
        <v>11</v>
      </c>
      <c r="C1464" t="s">
        <v>30</v>
      </c>
      <c r="D1464" t="s">
        <v>125</v>
      </c>
      <c r="G1464" s="2">
        <v>43838</v>
      </c>
      <c r="H1464">
        <v>28</v>
      </c>
      <c r="I1464">
        <v>26</v>
      </c>
      <c r="L1464">
        <v>1</v>
      </c>
      <c r="M1464">
        <v>20</v>
      </c>
      <c r="N1464" t="s">
        <v>77</v>
      </c>
      <c r="O1464">
        <v>58.53</v>
      </c>
      <c r="Q1464">
        <v>186</v>
      </c>
      <c r="S1464">
        <v>210</v>
      </c>
      <c r="T1464">
        <v>241</v>
      </c>
      <c r="U1464">
        <v>212.33333329999999</v>
      </c>
      <c r="V1464">
        <v>4928871.9670000002</v>
      </c>
      <c r="W1464">
        <v>48</v>
      </c>
      <c r="X1464" s="1">
        <v>2.1299999999999999E-5</v>
      </c>
      <c r="Y1464">
        <v>0.56451612900000003</v>
      </c>
      <c r="Z1464">
        <v>0.49450549500000002</v>
      </c>
      <c r="AA1464">
        <v>105</v>
      </c>
      <c r="AB1464">
        <v>0</v>
      </c>
      <c r="AC1464">
        <v>105</v>
      </c>
      <c r="AD1464" t="s">
        <v>35</v>
      </c>
      <c r="AE1464" t="s">
        <v>35</v>
      </c>
      <c r="AF1464">
        <v>105</v>
      </c>
      <c r="AG1464">
        <v>105</v>
      </c>
      <c r="AH1464">
        <f t="shared" si="22"/>
        <v>0</v>
      </c>
      <c r="AI1464">
        <v>0</v>
      </c>
      <c r="AL1464">
        <v>0</v>
      </c>
      <c r="AX1464">
        <v>0</v>
      </c>
    </row>
    <row r="1465" spans="2:50" x14ac:dyDescent="0.25">
      <c r="B1465">
        <v>12</v>
      </c>
      <c r="C1465" t="s">
        <v>29</v>
      </c>
      <c r="D1465" t="s">
        <v>125</v>
      </c>
      <c r="G1465" s="2">
        <v>43838</v>
      </c>
      <c r="H1465">
        <v>28</v>
      </c>
      <c r="I1465">
        <v>26</v>
      </c>
      <c r="L1465">
        <v>1</v>
      </c>
      <c r="M1465">
        <v>20</v>
      </c>
      <c r="N1465" t="s">
        <v>77</v>
      </c>
      <c r="O1465">
        <v>63.47</v>
      </c>
      <c r="Q1465">
        <v>140</v>
      </c>
      <c r="S1465">
        <v>240</v>
      </c>
      <c r="T1465">
        <v>205</v>
      </c>
      <c r="U1465">
        <v>195</v>
      </c>
      <c r="V1465">
        <v>3606545.32</v>
      </c>
      <c r="W1465">
        <v>57</v>
      </c>
      <c r="X1465" s="1">
        <v>2.3600000000000001E-5</v>
      </c>
      <c r="Y1465">
        <v>0.60714285700000004</v>
      </c>
      <c r="Z1465">
        <v>0.43589743600000003</v>
      </c>
      <c r="AA1465">
        <v>85</v>
      </c>
      <c r="AB1465">
        <v>0</v>
      </c>
      <c r="AC1465">
        <v>85</v>
      </c>
      <c r="AD1465" t="s">
        <v>35</v>
      </c>
      <c r="AE1465" t="s">
        <v>35</v>
      </c>
      <c r="AF1465">
        <v>85</v>
      </c>
      <c r="AG1465">
        <v>85</v>
      </c>
      <c r="AH1465">
        <f t="shared" si="22"/>
        <v>0</v>
      </c>
      <c r="AI1465">
        <v>0</v>
      </c>
      <c r="AL1465">
        <v>1</v>
      </c>
      <c r="AX1465">
        <v>1</v>
      </c>
    </row>
    <row r="1466" spans="2:50" x14ac:dyDescent="0.25">
      <c r="B1466">
        <v>13</v>
      </c>
      <c r="C1466" t="s">
        <v>34</v>
      </c>
      <c r="D1466" t="s">
        <v>124</v>
      </c>
      <c r="G1466" s="2">
        <v>43838</v>
      </c>
      <c r="H1466">
        <v>28</v>
      </c>
      <c r="I1466">
        <v>26</v>
      </c>
      <c r="L1466">
        <v>1</v>
      </c>
      <c r="M1466">
        <v>20</v>
      </c>
      <c r="N1466" t="s">
        <v>77</v>
      </c>
      <c r="O1466">
        <v>36.67</v>
      </c>
      <c r="Q1466">
        <v>175</v>
      </c>
      <c r="S1466">
        <v>160</v>
      </c>
      <c r="T1466">
        <v>154</v>
      </c>
      <c r="U1466">
        <v>163</v>
      </c>
      <c r="V1466">
        <v>2257756.0129999998</v>
      </c>
      <c r="W1466">
        <v>28</v>
      </c>
      <c r="X1466" s="1">
        <v>1.33E-5</v>
      </c>
      <c r="Y1466">
        <v>0.171428571</v>
      </c>
      <c r="Z1466">
        <v>0.18404908</v>
      </c>
      <c r="AA1466">
        <v>30</v>
      </c>
      <c r="AB1466">
        <v>0</v>
      </c>
      <c r="AC1466">
        <v>30</v>
      </c>
      <c r="AD1466" t="s">
        <v>35</v>
      </c>
      <c r="AE1466" t="s">
        <v>35</v>
      </c>
      <c r="AF1466">
        <v>30</v>
      </c>
      <c r="AG1466">
        <v>30</v>
      </c>
      <c r="AH1466">
        <f t="shared" si="22"/>
        <v>0</v>
      </c>
      <c r="AI1466">
        <v>0</v>
      </c>
      <c r="AL1466">
        <v>0</v>
      </c>
      <c r="AX1466">
        <v>0</v>
      </c>
    </row>
    <row r="1467" spans="2:50" x14ac:dyDescent="0.25">
      <c r="B1467">
        <v>14</v>
      </c>
      <c r="C1467" t="s">
        <v>34</v>
      </c>
      <c r="D1467" t="s">
        <v>125</v>
      </c>
      <c r="G1467" s="2">
        <v>43838</v>
      </c>
      <c r="H1467">
        <v>28</v>
      </c>
      <c r="I1467">
        <v>26</v>
      </c>
      <c r="L1467">
        <v>1</v>
      </c>
      <c r="M1467">
        <v>20</v>
      </c>
      <c r="N1467" t="s">
        <v>77</v>
      </c>
      <c r="O1467">
        <v>57.4</v>
      </c>
      <c r="Q1467">
        <v>210</v>
      </c>
      <c r="S1467">
        <v>250</v>
      </c>
      <c r="T1467">
        <v>385</v>
      </c>
      <c r="U1467">
        <v>281.66666670000001</v>
      </c>
      <c r="V1467">
        <v>10583231.310000001</v>
      </c>
      <c r="W1467">
        <v>118</v>
      </c>
      <c r="X1467" s="1">
        <v>1.11E-5</v>
      </c>
      <c r="Y1467">
        <v>0.56190476199999995</v>
      </c>
      <c r="Z1467">
        <v>0.41893491100000002</v>
      </c>
      <c r="AA1467">
        <v>83</v>
      </c>
      <c r="AB1467">
        <v>0</v>
      </c>
      <c r="AC1467">
        <v>83</v>
      </c>
      <c r="AD1467" t="s">
        <v>32</v>
      </c>
      <c r="AE1467" t="s">
        <v>32</v>
      </c>
      <c r="AF1467">
        <v>118</v>
      </c>
      <c r="AG1467">
        <v>118</v>
      </c>
      <c r="AH1467">
        <f t="shared" si="22"/>
        <v>0</v>
      </c>
      <c r="AI1467">
        <v>0</v>
      </c>
      <c r="AL1467">
        <v>0</v>
      </c>
      <c r="AX1467">
        <v>0</v>
      </c>
    </row>
    <row r="1468" spans="2:50" x14ac:dyDescent="0.25">
      <c r="B1468">
        <v>15</v>
      </c>
      <c r="C1468" t="s">
        <v>29</v>
      </c>
      <c r="D1468" t="s">
        <v>126</v>
      </c>
      <c r="G1468" s="2">
        <v>43838</v>
      </c>
      <c r="H1468">
        <v>28</v>
      </c>
      <c r="I1468">
        <v>26</v>
      </c>
      <c r="L1468">
        <v>1</v>
      </c>
      <c r="M1468">
        <v>20</v>
      </c>
      <c r="N1468" t="s">
        <v>77</v>
      </c>
      <c r="O1468">
        <v>62.8</v>
      </c>
      <c r="Q1468">
        <v>190</v>
      </c>
      <c r="S1468">
        <v>240</v>
      </c>
      <c r="T1468">
        <v>313</v>
      </c>
      <c r="U1468">
        <v>247.66666670000001</v>
      </c>
      <c r="V1468">
        <v>7473214.2920000004</v>
      </c>
      <c r="W1468">
        <v>145</v>
      </c>
      <c r="X1468" s="1">
        <v>1.9400000000000001E-5</v>
      </c>
      <c r="Y1468">
        <v>0.76315789499999998</v>
      </c>
      <c r="Z1468">
        <v>0.58546433399999998</v>
      </c>
      <c r="AA1468">
        <v>115</v>
      </c>
      <c r="AB1468">
        <v>14</v>
      </c>
      <c r="AC1468">
        <v>129</v>
      </c>
      <c r="AD1468" t="s">
        <v>32</v>
      </c>
      <c r="AE1468" t="s">
        <v>32</v>
      </c>
      <c r="AF1468">
        <v>131</v>
      </c>
      <c r="AG1468">
        <v>145</v>
      </c>
      <c r="AH1468">
        <f t="shared" si="22"/>
        <v>9.6551724137931032</v>
      </c>
      <c r="AI1468">
        <v>0</v>
      </c>
      <c r="AL1468">
        <v>0</v>
      </c>
      <c r="AX1468">
        <v>0</v>
      </c>
    </row>
    <row r="1469" spans="2:50" x14ac:dyDescent="0.25">
      <c r="B1469">
        <v>16</v>
      </c>
      <c r="C1469" t="s">
        <v>34</v>
      </c>
      <c r="D1469" t="s">
        <v>124</v>
      </c>
      <c r="G1469" s="2">
        <v>43838</v>
      </c>
      <c r="H1469">
        <v>28</v>
      </c>
      <c r="I1469">
        <v>26</v>
      </c>
      <c r="L1469">
        <v>1</v>
      </c>
      <c r="M1469">
        <v>20</v>
      </c>
      <c r="N1469" t="s">
        <v>77</v>
      </c>
      <c r="O1469">
        <v>31.16</v>
      </c>
      <c r="Q1469">
        <v>145</v>
      </c>
      <c r="S1469">
        <v>96</v>
      </c>
      <c r="T1469">
        <v>110</v>
      </c>
      <c r="U1469">
        <v>117</v>
      </c>
      <c r="V1469">
        <v>801733.76800000004</v>
      </c>
      <c r="W1469">
        <v>20</v>
      </c>
      <c r="X1469" s="1">
        <v>2.87E-5</v>
      </c>
      <c r="Y1469">
        <v>0.15862069000000001</v>
      </c>
      <c r="Z1469">
        <v>0.19658119700000001</v>
      </c>
      <c r="AA1469">
        <v>23</v>
      </c>
      <c r="AB1469">
        <v>0</v>
      </c>
      <c r="AC1469">
        <v>23</v>
      </c>
      <c r="AD1469" t="s">
        <v>35</v>
      </c>
      <c r="AE1469" t="s">
        <v>35</v>
      </c>
      <c r="AF1469">
        <v>23</v>
      </c>
      <c r="AG1469">
        <v>23</v>
      </c>
      <c r="AH1469">
        <f t="shared" si="22"/>
        <v>0</v>
      </c>
      <c r="AI1469">
        <v>0</v>
      </c>
      <c r="AL1469">
        <v>0</v>
      </c>
    </row>
    <row r="1470" spans="2:50" x14ac:dyDescent="0.25">
      <c r="B1470">
        <v>17</v>
      </c>
      <c r="C1470" t="s">
        <v>29</v>
      </c>
      <c r="D1470" t="s">
        <v>126</v>
      </c>
      <c r="G1470" s="2">
        <v>43838</v>
      </c>
      <c r="H1470">
        <v>28</v>
      </c>
      <c r="I1470">
        <v>26</v>
      </c>
      <c r="L1470">
        <v>1</v>
      </c>
      <c r="M1470">
        <v>20</v>
      </c>
      <c r="N1470" t="s">
        <v>77</v>
      </c>
      <c r="O1470">
        <v>69.72</v>
      </c>
      <c r="Q1470">
        <v>256</v>
      </c>
      <c r="S1470">
        <v>333</v>
      </c>
      <c r="T1470">
        <v>302</v>
      </c>
      <c r="U1470">
        <v>297</v>
      </c>
      <c r="V1470">
        <v>13479984.640000001</v>
      </c>
      <c r="W1470">
        <v>117</v>
      </c>
      <c r="X1470" s="1">
        <v>8.6799999999999999E-6</v>
      </c>
      <c r="Y1470">
        <v>0.45703125</v>
      </c>
      <c r="Z1470">
        <v>0.393939394</v>
      </c>
      <c r="AA1470">
        <v>105</v>
      </c>
      <c r="AB1470">
        <v>7</v>
      </c>
      <c r="AC1470">
        <v>112</v>
      </c>
      <c r="AD1470" t="s">
        <v>32</v>
      </c>
      <c r="AE1470" t="s">
        <v>32</v>
      </c>
      <c r="AF1470">
        <v>110</v>
      </c>
      <c r="AG1470">
        <v>117</v>
      </c>
      <c r="AH1470">
        <f t="shared" ref="AH1470:AH1533" si="23">(AB1470/AG1470)*100</f>
        <v>5.982905982905983</v>
      </c>
      <c r="AI1470">
        <v>0</v>
      </c>
      <c r="AL1470">
        <v>0</v>
      </c>
      <c r="AX1470">
        <v>0</v>
      </c>
    </row>
    <row r="1471" spans="2:50" x14ac:dyDescent="0.25">
      <c r="B1471">
        <v>18</v>
      </c>
      <c r="C1471" t="s">
        <v>34</v>
      </c>
      <c r="D1471" t="s">
        <v>126</v>
      </c>
      <c r="G1471" s="2">
        <v>43838</v>
      </c>
      <c r="H1471">
        <v>28</v>
      </c>
      <c r="I1471">
        <v>26</v>
      </c>
      <c r="L1471">
        <v>1</v>
      </c>
      <c r="M1471">
        <v>20</v>
      </c>
      <c r="N1471" t="s">
        <v>77</v>
      </c>
      <c r="O1471">
        <v>70.09</v>
      </c>
      <c r="Q1471">
        <v>280</v>
      </c>
      <c r="S1471">
        <v>300</v>
      </c>
      <c r="T1471">
        <v>234</v>
      </c>
      <c r="U1471">
        <v>271.33333329999999</v>
      </c>
      <c r="V1471">
        <v>10291848.84</v>
      </c>
      <c r="W1471">
        <v>79</v>
      </c>
      <c r="X1471" s="1">
        <v>2.5700000000000001E-5</v>
      </c>
      <c r="Y1471">
        <v>0.94285714300000001</v>
      </c>
      <c r="Z1471">
        <v>0.97297297299999996</v>
      </c>
      <c r="AA1471">
        <v>262</v>
      </c>
      <c r="AB1471">
        <v>2</v>
      </c>
      <c r="AC1471">
        <v>264</v>
      </c>
      <c r="AD1471" t="s">
        <v>35</v>
      </c>
      <c r="AE1471" t="s">
        <v>35</v>
      </c>
      <c r="AF1471">
        <v>262</v>
      </c>
      <c r="AG1471">
        <v>264</v>
      </c>
      <c r="AH1471">
        <f t="shared" si="23"/>
        <v>0.75757575757575757</v>
      </c>
      <c r="AI1471">
        <v>0</v>
      </c>
      <c r="AL1471">
        <v>0</v>
      </c>
      <c r="AX1471">
        <v>0</v>
      </c>
    </row>
    <row r="1472" spans="2:50" x14ac:dyDescent="0.25">
      <c r="B1472">
        <v>19</v>
      </c>
      <c r="C1472" t="s">
        <v>30</v>
      </c>
      <c r="D1472" t="s">
        <v>126</v>
      </c>
      <c r="G1472" s="2">
        <v>43838</v>
      </c>
      <c r="H1472">
        <v>28</v>
      </c>
      <c r="I1472">
        <v>26</v>
      </c>
      <c r="L1472">
        <v>1</v>
      </c>
      <c r="M1472">
        <v>20</v>
      </c>
      <c r="N1472" t="s">
        <v>77</v>
      </c>
      <c r="O1472">
        <v>47.97</v>
      </c>
      <c r="Q1472">
        <v>169</v>
      </c>
      <c r="S1472">
        <v>272</v>
      </c>
      <c r="T1472">
        <v>242</v>
      </c>
      <c r="U1472">
        <v>227.66666670000001</v>
      </c>
      <c r="V1472">
        <v>5824641.9009999996</v>
      </c>
      <c r="W1472">
        <v>76</v>
      </c>
      <c r="X1472" s="1">
        <v>2.16E-5</v>
      </c>
      <c r="Y1472">
        <v>0.74556213000000005</v>
      </c>
      <c r="Z1472">
        <v>0.55344070300000003</v>
      </c>
      <c r="AA1472">
        <v>126</v>
      </c>
      <c r="AB1472">
        <v>0</v>
      </c>
      <c r="AC1472">
        <v>126</v>
      </c>
      <c r="AD1472" t="s">
        <v>35</v>
      </c>
      <c r="AE1472" t="s">
        <v>35</v>
      </c>
      <c r="AF1472">
        <v>126</v>
      </c>
      <c r="AG1472">
        <v>126</v>
      </c>
      <c r="AH1472">
        <f t="shared" si="23"/>
        <v>0</v>
      </c>
      <c r="AI1472">
        <v>0</v>
      </c>
      <c r="AL1472">
        <v>0</v>
      </c>
      <c r="AX1472">
        <v>0</v>
      </c>
    </row>
    <row r="1473" spans="2:50" x14ac:dyDescent="0.25">
      <c r="B1473">
        <v>20</v>
      </c>
      <c r="C1473" t="s">
        <v>34</v>
      </c>
      <c r="D1473" t="s">
        <v>124</v>
      </c>
      <c r="G1473" s="2">
        <v>43838</v>
      </c>
      <c r="H1473">
        <v>28</v>
      </c>
      <c r="I1473">
        <v>26</v>
      </c>
      <c r="L1473">
        <v>1</v>
      </c>
      <c r="M1473">
        <v>20</v>
      </c>
      <c r="N1473" t="s">
        <v>77</v>
      </c>
      <c r="O1473">
        <v>39.06</v>
      </c>
      <c r="Q1473">
        <v>124</v>
      </c>
      <c r="S1473">
        <v>200</v>
      </c>
      <c r="T1473">
        <v>173</v>
      </c>
      <c r="U1473">
        <v>165.66666670000001</v>
      </c>
      <c r="V1473">
        <v>2246446.2889999999</v>
      </c>
      <c r="W1473">
        <v>27</v>
      </c>
      <c r="X1473" s="1">
        <v>1.56E-5</v>
      </c>
      <c r="Y1473">
        <v>0.282258065</v>
      </c>
      <c r="Z1473">
        <v>0.211267606</v>
      </c>
      <c r="AA1473">
        <v>35</v>
      </c>
      <c r="AB1473">
        <v>0</v>
      </c>
      <c r="AC1473">
        <v>35</v>
      </c>
      <c r="AD1473" t="s">
        <v>35</v>
      </c>
      <c r="AE1473" t="s">
        <v>35</v>
      </c>
      <c r="AF1473">
        <v>35</v>
      </c>
      <c r="AG1473">
        <v>35</v>
      </c>
      <c r="AH1473">
        <f t="shared" si="23"/>
        <v>0</v>
      </c>
      <c r="AI1473">
        <v>0</v>
      </c>
      <c r="AL1473">
        <v>0</v>
      </c>
      <c r="AX1473">
        <v>0</v>
      </c>
    </row>
    <row r="1474" spans="2:50" x14ac:dyDescent="0.25">
      <c r="B1474">
        <v>21</v>
      </c>
      <c r="C1474" t="s">
        <v>30</v>
      </c>
      <c r="D1474" t="s">
        <v>125</v>
      </c>
      <c r="G1474" s="2">
        <v>43838</v>
      </c>
      <c r="H1474">
        <v>28</v>
      </c>
      <c r="I1474">
        <v>26</v>
      </c>
      <c r="L1474">
        <v>1</v>
      </c>
      <c r="M1474">
        <v>20</v>
      </c>
      <c r="N1474" t="s">
        <v>77</v>
      </c>
      <c r="O1474">
        <v>47.18</v>
      </c>
      <c r="Q1474">
        <v>138</v>
      </c>
      <c r="S1474">
        <v>175</v>
      </c>
      <c r="T1474">
        <v>180</v>
      </c>
      <c r="U1474">
        <v>164.33333329999999</v>
      </c>
      <c r="V1474">
        <v>2276081.9550000001</v>
      </c>
      <c r="W1474">
        <v>42</v>
      </c>
      <c r="X1474" s="1">
        <v>1.8499999999999999E-5</v>
      </c>
      <c r="Y1474">
        <v>0.30434782599999999</v>
      </c>
      <c r="Z1474">
        <v>0.25557809300000001</v>
      </c>
      <c r="AA1474">
        <v>27</v>
      </c>
      <c r="AB1474">
        <v>1</v>
      </c>
      <c r="AC1474">
        <v>28</v>
      </c>
      <c r="AD1474" t="s">
        <v>32</v>
      </c>
      <c r="AE1474" t="s">
        <v>32</v>
      </c>
      <c r="AF1474">
        <v>41</v>
      </c>
      <c r="AG1474">
        <v>42</v>
      </c>
      <c r="AH1474">
        <f t="shared" si="23"/>
        <v>2.3809523809523809</v>
      </c>
      <c r="AI1474">
        <v>0</v>
      </c>
      <c r="AL1474">
        <v>0</v>
      </c>
      <c r="AX1474">
        <v>0</v>
      </c>
    </row>
    <row r="1475" spans="2:50" x14ac:dyDescent="0.25">
      <c r="B1475">
        <v>22</v>
      </c>
      <c r="C1475" t="s">
        <v>34</v>
      </c>
      <c r="D1475" t="s">
        <v>125</v>
      </c>
      <c r="G1475" s="2">
        <v>43838</v>
      </c>
      <c r="H1475">
        <v>28</v>
      </c>
      <c r="I1475">
        <v>26</v>
      </c>
      <c r="L1475">
        <v>1</v>
      </c>
      <c r="M1475">
        <v>20</v>
      </c>
      <c r="N1475" t="s">
        <v>77</v>
      </c>
      <c r="O1475">
        <v>66.94</v>
      </c>
      <c r="Q1475">
        <v>194</v>
      </c>
      <c r="S1475">
        <v>297</v>
      </c>
      <c r="T1475">
        <v>281</v>
      </c>
      <c r="U1475">
        <v>257.33333329999999</v>
      </c>
      <c r="V1475">
        <v>8477401.5439999998</v>
      </c>
      <c r="W1475">
        <v>81</v>
      </c>
      <c r="X1475" s="1">
        <v>9.55E-6</v>
      </c>
      <c r="Y1475">
        <v>0.41752577299999999</v>
      </c>
      <c r="Z1475">
        <v>0.31476683900000002</v>
      </c>
      <c r="AA1475">
        <v>39</v>
      </c>
      <c r="AB1475">
        <v>3</v>
      </c>
      <c r="AC1475">
        <v>42</v>
      </c>
      <c r="AD1475" t="s">
        <v>32</v>
      </c>
      <c r="AE1475" t="s">
        <v>32</v>
      </c>
      <c r="AF1475">
        <v>78</v>
      </c>
      <c r="AG1475">
        <v>81</v>
      </c>
      <c r="AH1475">
        <f t="shared" si="23"/>
        <v>3.7037037037037033</v>
      </c>
      <c r="AI1475">
        <v>0</v>
      </c>
      <c r="AL1475">
        <v>0</v>
      </c>
      <c r="AX1475">
        <v>0</v>
      </c>
    </row>
    <row r="1476" spans="2:50" x14ac:dyDescent="0.25">
      <c r="B1476">
        <v>23</v>
      </c>
      <c r="C1476" t="s">
        <v>30</v>
      </c>
      <c r="D1476" t="s">
        <v>126</v>
      </c>
      <c r="G1476" s="2">
        <v>43838</v>
      </c>
      <c r="H1476">
        <v>28</v>
      </c>
      <c r="I1476">
        <v>26</v>
      </c>
      <c r="L1476">
        <v>1</v>
      </c>
      <c r="M1476">
        <v>20</v>
      </c>
      <c r="N1476" t="s">
        <v>77</v>
      </c>
      <c r="O1476">
        <v>75.31</v>
      </c>
      <c r="Q1476">
        <v>230</v>
      </c>
      <c r="S1476">
        <v>200</v>
      </c>
      <c r="T1476">
        <v>238</v>
      </c>
      <c r="U1476">
        <v>222.66666670000001</v>
      </c>
      <c r="V1476">
        <v>5732354.5530000003</v>
      </c>
      <c r="W1476">
        <v>106</v>
      </c>
      <c r="X1476" s="1">
        <v>1.8499999999999999E-5</v>
      </c>
      <c r="Y1476">
        <v>0.46086956499999998</v>
      </c>
      <c r="Z1476">
        <v>0.47604790400000002</v>
      </c>
      <c r="AA1476">
        <v>55</v>
      </c>
      <c r="AB1476">
        <v>7</v>
      </c>
      <c r="AC1476">
        <v>62</v>
      </c>
      <c r="AD1476" t="s">
        <v>32</v>
      </c>
      <c r="AE1476" t="s">
        <v>32</v>
      </c>
      <c r="AF1476">
        <v>99</v>
      </c>
      <c r="AG1476">
        <v>106</v>
      </c>
      <c r="AH1476">
        <f t="shared" si="23"/>
        <v>6.6037735849056602</v>
      </c>
      <c r="AI1476">
        <v>0</v>
      </c>
      <c r="AL1476">
        <v>0</v>
      </c>
      <c r="AX1476">
        <v>1</v>
      </c>
    </row>
    <row r="1477" spans="2:50" x14ac:dyDescent="0.25">
      <c r="B1477">
        <v>24</v>
      </c>
      <c r="C1477" t="s">
        <v>29</v>
      </c>
      <c r="D1477" t="s">
        <v>124</v>
      </c>
      <c r="G1477" s="2">
        <v>43838</v>
      </c>
      <c r="H1477">
        <v>28</v>
      </c>
      <c r="I1477">
        <v>26</v>
      </c>
      <c r="L1477">
        <v>1</v>
      </c>
      <c r="M1477">
        <v>20</v>
      </c>
      <c r="N1477" t="s">
        <v>77</v>
      </c>
      <c r="O1477">
        <v>40.69</v>
      </c>
      <c r="Q1477">
        <v>91</v>
      </c>
      <c r="S1477">
        <v>173</v>
      </c>
      <c r="T1477">
        <v>140</v>
      </c>
      <c r="U1477">
        <v>134.66666670000001</v>
      </c>
      <c r="V1477">
        <v>1154021.199</v>
      </c>
      <c r="W1477">
        <v>27</v>
      </c>
      <c r="X1477" s="1">
        <v>2.34E-5</v>
      </c>
      <c r="Y1477">
        <v>0.29670329699999998</v>
      </c>
      <c r="Z1477">
        <v>0.20049505000000001</v>
      </c>
      <c r="AA1477">
        <v>24</v>
      </c>
      <c r="AB1477">
        <v>0</v>
      </c>
      <c r="AC1477">
        <v>24</v>
      </c>
      <c r="AD1477" t="s">
        <v>32</v>
      </c>
      <c r="AE1477" t="s">
        <v>32</v>
      </c>
      <c r="AF1477">
        <v>27</v>
      </c>
      <c r="AG1477">
        <v>27</v>
      </c>
      <c r="AH1477">
        <f t="shared" si="23"/>
        <v>0</v>
      </c>
      <c r="AI1477">
        <v>0</v>
      </c>
      <c r="AL1477">
        <v>0</v>
      </c>
    </row>
    <row r="1478" spans="2:50" x14ac:dyDescent="0.25">
      <c r="B1478">
        <v>25</v>
      </c>
      <c r="C1478" t="s">
        <v>34</v>
      </c>
      <c r="D1478" t="s">
        <v>125</v>
      </c>
      <c r="G1478" s="2">
        <v>43838</v>
      </c>
      <c r="H1478">
        <v>28</v>
      </c>
      <c r="I1478">
        <v>26</v>
      </c>
      <c r="L1478">
        <v>1</v>
      </c>
      <c r="M1478">
        <v>20</v>
      </c>
      <c r="N1478" t="s">
        <v>77</v>
      </c>
      <c r="O1478">
        <v>58.81</v>
      </c>
      <c r="Q1478">
        <v>189</v>
      </c>
      <c r="S1478">
        <v>251</v>
      </c>
      <c r="T1478">
        <v>341</v>
      </c>
      <c r="U1478">
        <v>260.33333329999999</v>
      </c>
      <c r="V1478">
        <v>8470092.6349999998</v>
      </c>
      <c r="W1478">
        <v>127</v>
      </c>
      <c r="X1478" s="1">
        <v>1.5E-5</v>
      </c>
      <c r="Y1478">
        <v>0.67195767200000001</v>
      </c>
      <c r="Z1478">
        <v>0.48783610799999999</v>
      </c>
      <c r="AA1478">
        <v>90</v>
      </c>
      <c r="AB1478">
        <v>0</v>
      </c>
      <c r="AC1478">
        <v>90</v>
      </c>
      <c r="AD1478" t="s">
        <v>32</v>
      </c>
      <c r="AE1478" t="s">
        <v>32</v>
      </c>
      <c r="AF1478">
        <v>127</v>
      </c>
      <c r="AG1478">
        <v>127</v>
      </c>
      <c r="AH1478">
        <f t="shared" si="23"/>
        <v>0</v>
      </c>
      <c r="AI1478">
        <v>0</v>
      </c>
      <c r="AL1478">
        <v>1</v>
      </c>
      <c r="AX1478">
        <v>0</v>
      </c>
    </row>
    <row r="1479" spans="2:50" x14ac:dyDescent="0.25">
      <c r="B1479">
        <v>26</v>
      </c>
      <c r="C1479" t="s">
        <v>30</v>
      </c>
      <c r="D1479" t="s">
        <v>126</v>
      </c>
      <c r="G1479" s="2">
        <v>43838</v>
      </c>
      <c r="H1479">
        <v>28</v>
      </c>
      <c r="I1479">
        <v>26</v>
      </c>
      <c r="L1479">
        <v>1</v>
      </c>
      <c r="M1479">
        <v>20</v>
      </c>
      <c r="N1479" t="s">
        <v>77</v>
      </c>
      <c r="O1479">
        <v>41.22</v>
      </c>
      <c r="Q1479">
        <v>146</v>
      </c>
      <c r="S1479">
        <v>143</v>
      </c>
      <c r="T1479">
        <v>207</v>
      </c>
      <c r="U1479">
        <v>165.33333329999999</v>
      </c>
      <c r="V1479">
        <v>2262859.003</v>
      </c>
      <c r="W1479">
        <v>88</v>
      </c>
      <c r="X1479" s="1">
        <v>7.6500000000000003E-5</v>
      </c>
      <c r="Y1479">
        <v>1.1849315069999999</v>
      </c>
      <c r="Z1479">
        <v>1.046370968</v>
      </c>
      <c r="AA1479">
        <v>170</v>
      </c>
      <c r="AB1479">
        <v>3</v>
      </c>
      <c r="AC1479">
        <v>173</v>
      </c>
      <c r="AD1479" t="s">
        <v>35</v>
      </c>
      <c r="AE1479" t="s">
        <v>35</v>
      </c>
      <c r="AF1479">
        <v>170</v>
      </c>
      <c r="AG1479">
        <v>173</v>
      </c>
      <c r="AH1479">
        <f t="shared" si="23"/>
        <v>1.7341040462427744</v>
      </c>
      <c r="AI1479">
        <v>0</v>
      </c>
      <c r="AL1479">
        <v>0</v>
      </c>
      <c r="AX1479">
        <v>0</v>
      </c>
    </row>
    <row r="1480" spans="2:50" x14ac:dyDescent="0.25">
      <c r="B1480">
        <v>27</v>
      </c>
      <c r="C1480" t="s">
        <v>29</v>
      </c>
      <c r="D1480" t="s">
        <v>124</v>
      </c>
      <c r="G1480" s="2">
        <v>43838</v>
      </c>
      <c r="H1480">
        <v>28</v>
      </c>
      <c r="I1480">
        <v>26</v>
      </c>
      <c r="L1480">
        <v>1</v>
      </c>
      <c r="M1480">
        <v>20</v>
      </c>
      <c r="N1480" t="s">
        <v>77</v>
      </c>
      <c r="O1480">
        <v>38</v>
      </c>
      <c r="Q1480">
        <v>132</v>
      </c>
      <c r="S1480">
        <v>161</v>
      </c>
      <c r="T1480">
        <v>171</v>
      </c>
      <c r="U1480">
        <v>154.66666670000001</v>
      </c>
      <c r="V1480">
        <v>1902804.514</v>
      </c>
      <c r="W1480">
        <v>76</v>
      </c>
      <c r="X1480" s="1">
        <v>3.9900000000000001E-5</v>
      </c>
      <c r="Y1480">
        <v>0.57575757599999999</v>
      </c>
      <c r="Z1480">
        <v>0.49137931000000001</v>
      </c>
      <c r="AA1480">
        <v>58</v>
      </c>
      <c r="AB1480">
        <v>0</v>
      </c>
      <c r="AC1480">
        <v>58</v>
      </c>
      <c r="AD1480" t="s">
        <v>32</v>
      </c>
      <c r="AE1480" t="s">
        <v>32</v>
      </c>
      <c r="AF1480">
        <v>76</v>
      </c>
      <c r="AG1480">
        <v>76</v>
      </c>
      <c r="AH1480">
        <f t="shared" si="23"/>
        <v>0</v>
      </c>
      <c r="AI1480">
        <v>0</v>
      </c>
      <c r="AL1480">
        <v>0</v>
      </c>
      <c r="AX1480">
        <v>0</v>
      </c>
    </row>
    <row r="1481" spans="2:50" x14ac:dyDescent="0.25">
      <c r="B1481">
        <v>28</v>
      </c>
      <c r="C1481" t="s">
        <v>30</v>
      </c>
      <c r="D1481" t="s">
        <v>124</v>
      </c>
      <c r="G1481" s="2">
        <v>43838</v>
      </c>
      <c r="H1481">
        <v>28</v>
      </c>
      <c r="I1481">
        <v>26</v>
      </c>
      <c r="L1481">
        <v>1</v>
      </c>
      <c r="M1481">
        <v>20</v>
      </c>
      <c r="N1481" t="s">
        <v>77</v>
      </c>
      <c r="O1481">
        <v>53.86</v>
      </c>
      <c r="Q1481">
        <v>143</v>
      </c>
      <c r="S1481">
        <v>215</v>
      </c>
      <c r="T1481">
        <v>276</v>
      </c>
      <c r="U1481">
        <v>211.33333329999999</v>
      </c>
      <c r="V1481">
        <v>4443056.4890000001</v>
      </c>
      <c r="W1481">
        <v>25</v>
      </c>
      <c r="X1481" s="1">
        <v>6.2999999999999998E-6</v>
      </c>
      <c r="Y1481">
        <v>0.19580419600000001</v>
      </c>
      <c r="Z1481">
        <v>0.13249211399999999</v>
      </c>
      <c r="AA1481">
        <v>28</v>
      </c>
      <c r="AB1481">
        <v>0</v>
      </c>
      <c r="AC1481">
        <v>28</v>
      </c>
      <c r="AD1481" t="s">
        <v>35</v>
      </c>
      <c r="AE1481" t="s">
        <v>35</v>
      </c>
      <c r="AF1481">
        <v>28</v>
      </c>
      <c r="AG1481">
        <v>28</v>
      </c>
      <c r="AH1481">
        <f t="shared" si="23"/>
        <v>0</v>
      </c>
      <c r="AI1481">
        <v>0</v>
      </c>
      <c r="AL1481">
        <v>0</v>
      </c>
      <c r="AX1481">
        <v>0</v>
      </c>
    </row>
    <row r="1482" spans="2:50" x14ac:dyDescent="0.25">
      <c r="B1482">
        <v>29</v>
      </c>
      <c r="C1482" t="s">
        <v>29</v>
      </c>
      <c r="D1482" t="s">
        <v>124</v>
      </c>
      <c r="G1482" s="2">
        <v>43838</v>
      </c>
      <c r="H1482">
        <v>28</v>
      </c>
      <c r="I1482">
        <v>26</v>
      </c>
      <c r="L1482">
        <v>1</v>
      </c>
      <c r="M1482">
        <v>20</v>
      </c>
      <c r="N1482" t="s">
        <v>77</v>
      </c>
      <c r="O1482">
        <v>48.72</v>
      </c>
      <c r="Q1482">
        <v>160</v>
      </c>
      <c r="S1482">
        <v>140</v>
      </c>
      <c r="T1482">
        <v>175</v>
      </c>
      <c r="U1482">
        <v>158.33333329999999</v>
      </c>
      <c r="V1482">
        <v>2052505.4669999999</v>
      </c>
      <c r="W1482">
        <v>24</v>
      </c>
      <c r="X1482" s="1">
        <v>1.17E-5</v>
      </c>
      <c r="Y1482">
        <v>0.15</v>
      </c>
      <c r="Z1482">
        <v>0.15157894699999999</v>
      </c>
      <c r="AA1482">
        <v>21</v>
      </c>
      <c r="AB1482">
        <v>0</v>
      </c>
      <c r="AC1482">
        <v>21</v>
      </c>
      <c r="AD1482" t="s">
        <v>32</v>
      </c>
      <c r="AE1482" t="s">
        <v>32</v>
      </c>
      <c r="AF1482">
        <v>24</v>
      </c>
      <c r="AG1482">
        <v>24</v>
      </c>
      <c r="AH1482">
        <f t="shared" si="23"/>
        <v>0</v>
      </c>
      <c r="AI1482">
        <v>0</v>
      </c>
      <c r="AL1482">
        <v>0</v>
      </c>
      <c r="AX1482">
        <v>0</v>
      </c>
    </row>
    <row r="1483" spans="2:50" x14ac:dyDescent="0.25">
      <c r="B1483">
        <v>30</v>
      </c>
      <c r="C1483" t="s">
        <v>29</v>
      </c>
      <c r="D1483" t="s">
        <v>124</v>
      </c>
      <c r="G1483" s="2">
        <v>43838</v>
      </c>
      <c r="H1483">
        <v>28</v>
      </c>
      <c r="I1483">
        <v>26</v>
      </c>
      <c r="L1483">
        <v>1</v>
      </c>
      <c r="M1483">
        <v>20</v>
      </c>
      <c r="N1483" t="s">
        <v>77</v>
      </c>
      <c r="O1483">
        <v>29.88</v>
      </c>
      <c r="Q1483">
        <v>164</v>
      </c>
      <c r="S1483">
        <v>98</v>
      </c>
      <c r="T1483">
        <v>200</v>
      </c>
      <c r="U1483">
        <v>154</v>
      </c>
      <c r="V1483">
        <v>1683054.483</v>
      </c>
      <c r="W1483">
        <v>23</v>
      </c>
      <c r="X1483" s="1">
        <v>1.3699999999999999E-5</v>
      </c>
      <c r="Y1483">
        <v>0.140243902</v>
      </c>
      <c r="Z1483">
        <v>0.149350649</v>
      </c>
      <c r="AA1483">
        <v>13</v>
      </c>
      <c r="AB1483">
        <v>0</v>
      </c>
      <c r="AC1483">
        <v>13</v>
      </c>
      <c r="AD1483" t="s">
        <v>32</v>
      </c>
      <c r="AE1483" t="s">
        <v>32</v>
      </c>
      <c r="AF1483">
        <v>23</v>
      </c>
      <c r="AG1483">
        <v>23</v>
      </c>
      <c r="AH1483">
        <f t="shared" si="23"/>
        <v>0</v>
      </c>
      <c r="AI1483">
        <v>0</v>
      </c>
      <c r="AL1483">
        <v>0</v>
      </c>
      <c r="AX1483">
        <v>0</v>
      </c>
    </row>
    <row r="1484" spans="2:50" x14ac:dyDescent="0.25">
      <c r="B1484">
        <v>31</v>
      </c>
      <c r="C1484" t="s">
        <v>29</v>
      </c>
      <c r="D1484" t="s">
        <v>126</v>
      </c>
      <c r="G1484" s="2">
        <v>43838</v>
      </c>
      <c r="H1484">
        <v>28</v>
      </c>
      <c r="I1484">
        <v>26</v>
      </c>
      <c r="L1484">
        <v>1</v>
      </c>
      <c r="M1484">
        <v>20</v>
      </c>
      <c r="N1484" t="s">
        <v>77</v>
      </c>
      <c r="O1484">
        <v>94.99</v>
      </c>
      <c r="Q1484">
        <v>195</v>
      </c>
      <c r="S1484">
        <v>280</v>
      </c>
      <c r="T1484">
        <v>290</v>
      </c>
      <c r="U1484">
        <v>255</v>
      </c>
      <c r="V1484">
        <v>8290656.0099999998</v>
      </c>
      <c r="W1484">
        <v>81</v>
      </c>
      <c r="X1484" s="1">
        <v>9.7699999999999996E-6</v>
      </c>
      <c r="Y1484">
        <v>0.41538461500000001</v>
      </c>
      <c r="Z1484">
        <v>0.31764705900000001</v>
      </c>
      <c r="AA1484">
        <v>72</v>
      </c>
      <c r="AB1484">
        <v>0</v>
      </c>
      <c r="AC1484">
        <v>72</v>
      </c>
      <c r="AD1484" t="s">
        <v>32</v>
      </c>
      <c r="AE1484" t="s">
        <v>32</v>
      </c>
      <c r="AF1484">
        <v>81</v>
      </c>
      <c r="AG1484">
        <v>81</v>
      </c>
      <c r="AH1484">
        <f t="shared" si="23"/>
        <v>0</v>
      </c>
      <c r="AI1484">
        <v>0</v>
      </c>
      <c r="AL1484">
        <v>0</v>
      </c>
      <c r="AX1484">
        <v>0</v>
      </c>
    </row>
    <row r="1485" spans="2:50" x14ac:dyDescent="0.25">
      <c r="B1485">
        <v>32</v>
      </c>
      <c r="C1485" t="s">
        <v>34</v>
      </c>
      <c r="D1485" t="s">
        <v>126</v>
      </c>
      <c r="G1485" s="2">
        <v>43838</v>
      </c>
      <c r="H1485">
        <v>28</v>
      </c>
      <c r="I1485">
        <v>26</v>
      </c>
      <c r="L1485">
        <v>1</v>
      </c>
      <c r="M1485">
        <v>20</v>
      </c>
      <c r="N1485" t="s">
        <v>77</v>
      </c>
      <c r="O1485">
        <v>98.23</v>
      </c>
      <c r="Q1485">
        <v>129</v>
      </c>
      <c r="S1485">
        <v>320</v>
      </c>
      <c r="T1485">
        <v>313</v>
      </c>
      <c r="U1485">
        <v>254</v>
      </c>
      <c r="V1485">
        <v>6765225.5700000003</v>
      </c>
      <c r="W1485">
        <v>64</v>
      </c>
      <c r="X1485" s="1">
        <v>9.4599999999999992E-6</v>
      </c>
      <c r="Y1485">
        <v>0.49612403100000002</v>
      </c>
      <c r="Z1485">
        <v>0.25196850399999998</v>
      </c>
      <c r="AA1485">
        <v>43</v>
      </c>
      <c r="AB1485">
        <v>0</v>
      </c>
      <c r="AC1485">
        <v>43</v>
      </c>
      <c r="AD1485" t="s">
        <v>32</v>
      </c>
      <c r="AE1485" t="s">
        <v>32</v>
      </c>
      <c r="AF1485">
        <v>64</v>
      </c>
      <c r="AG1485">
        <v>64</v>
      </c>
      <c r="AH1485">
        <f t="shared" si="23"/>
        <v>0</v>
      </c>
      <c r="AI1485">
        <v>0</v>
      </c>
      <c r="AL1485">
        <v>0</v>
      </c>
    </row>
    <row r="1486" spans="2:50" x14ac:dyDescent="0.25">
      <c r="B1486">
        <v>33</v>
      </c>
      <c r="C1486" t="s">
        <v>29</v>
      </c>
      <c r="D1486" t="s">
        <v>126</v>
      </c>
      <c r="G1486" s="2">
        <v>43838</v>
      </c>
      <c r="H1486">
        <v>28</v>
      </c>
      <c r="I1486">
        <v>26</v>
      </c>
      <c r="L1486">
        <v>1</v>
      </c>
      <c r="M1486">
        <v>20</v>
      </c>
      <c r="N1486" t="s">
        <v>77</v>
      </c>
      <c r="O1486">
        <v>48.92</v>
      </c>
      <c r="Q1486">
        <v>164</v>
      </c>
      <c r="S1486">
        <v>232</v>
      </c>
      <c r="T1486">
        <v>294</v>
      </c>
      <c r="U1486">
        <v>230</v>
      </c>
      <c r="V1486">
        <v>5857029.5999999996</v>
      </c>
      <c r="W1486">
        <v>130</v>
      </c>
      <c r="X1486" s="1">
        <v>2.8E-5</v>
      </c>
      <c r="Y1486">
        <v>1</v>
      </c>
      <c r="Z1486">
        <v>0.71304347800000001</v>
      </c>
      <c r="AA1486">
        <v>156</v>
      </c>
      <c r="AB1486">
        <v>8</v>
      </c>
      <c r="AC1486">
        <v>164</v>
      </c>
      <c r="AD1486" t="s">
        <v>35</v>
      </c>
      <c r="AE1486" t="s">
        <v>35</v>
      </c>
      <c r="AF1486">
        <v>156</v>
      </c>
      <c r="AG1486">
        <v>164</v>
      </c>
      <c r="AH1486">
        <f t="shared" si="23"/>
        <v>4.8780487804878048</v>
      </c>
      <c r="AI1486">
        <v>0</v>
      </c>
      <c r="AL1486">
        <v>0</v>
      </c>
      <c r="AX1486">
        <v>0</v>
      </c>
    </row>
    <row r="1487" spans="2:50" x14ac:dyDescent="0.25">
      <c r="B1487">
        <v>34</v>
      </c>
      <c r="C1487" t="s">
        <v>34</v>
      </c>
      <c r="D1487" t="s">
        <v>124</v>
      </c>
      <c r="G1487" s="2">
        <v>43838</v>
      </c>
      <c r="H1487">
        <v>28</v>
      </c>
      <c r="I1487">
        <v>26</v>
      </c>
      <c r="L1487">
        <v>1</v>
      </c>
      <c r="M1487">
        <v>20</v>
      </c>
      <c r="N1487" t="s">
        <v>77</v>
      </c>
      <c r="O1487">
        <v>30.71</v>
      </c>
      <c r="Q1487">
        <v>172</v>
      </c>
      <c r="S1487">
        <v>192</v>
      </c>
      <c r="T1487">
        <v>193</v>
      </c>
      <c r="U1487">
        <v>185.66666670000001</v>
      </c>
      <c r="V1487">
        <v>3337223.0920000002</v>
      </c>
      <c r="W1487">
        <v>74</v>
      </c>
      <c r="X1487" s="1">
        <v>2.2200000000000001E-5</v>
      </c>
      <c r="Y1487">
        <v>0.43023255799999999</v>
      </c>
      <c r="Z1487">
        <v>0.398563734</v>
      </c>
      <c r="AA1487">
        <v>45</v>
      </c>
      <c r="AB1487">
        <v>2</v>
      </c>
      <c r="AC1487">
        <v>47</v>
      </c>
      <c r="AD1487" t="s">
        <v>32</v>
      </c>
      <c r="AE1487" t="s">
        <v>32</v>
      </c>
      <c r="AF1487">
        <v>72</v>
      </c>
      <c r="AG1487">
        <v>74</v>
      </c>
      <c r="AH1487">
        <f t="shared" si="23"/>
        <v>2.7027027027027026</v>
      </c>
      <c r="AI1487">
        <v>0</v>
      </c>
      <c r="AL1487">
        <v>0</v>
      </c>
      <c r="AX1487">
        <v>0</v>
      </c>
    </row>
    <row r="1488" spans="2:50" x14ac:dyDescent="0.25">
      <c r="B1488">
        <v>35</v>
      </c>
      <c r="C1488" t="s">
        <v>34</v>
      </c>
      <c r="D1488" t="s">
        <v>126</v>
      </c>
      <c r="G1488" s="2">
        <v>43838</v>
      </c>
      <c r="H1488">
        <v>28</v>
      </c>
      <c r="I1488">
        <v>26</v>
      </c>
      <c r="L1488">
        <v>1</v>
      </c>
      <c r="M1488">
        <v>20</v>
      </c>
      <c r="N1488" t="s">
        <v>77</v>
      </c>
      <c r="O1488">
        <v>65.36</v>
      </c>
      <c r="Q1488">
        <v>219</v>
      </c>
      <c r="S1488">
        <v>374</v>
      </c>
      <c r="T1488">
        <v>337</v>
      </c>
      <c r="U1488">
        <v>310</v>
      </c>
      <c r="V1488">
        <v>14452529.800000001</v>
      </c>
      <c r="W1488">
        <v>132</v>
      </c>
      <c r="X1488" s="1">
        <v>1.38E-5</v>
      </c>
      <c r="Y1488">
        <v>0.90867579899999995</v>
      </c>
      <c r="Z1488">
        <v>0.641935484</v>
      </c>
      <c r="AA1488">
        <v>196</v>
      </c>
      <c r="AB1488">
        <v>3</v>
      </c>
      <c r="AC1488">
        <v>199</v>
      </c>
      <c r="AD1488" t="s">
        <v>35</v>
      </c>
      <c r="AE1488" t="s">
        <v>35</v>
      </c>
      <c r="AF1488">
        <v>196</v>
      </c>
      <c r="AG1488">
        <v>199</v>
      </c>
      <c r="AH1488">
        <f t="shared" si="23"/>
        <v>1.5075376884422109</v>
      </c>
      <c r="AI1488">
        <v>1</v>
      </c>
      <c r="AL1488">
        <v>1</v>
      </c>
      <c r="AX1488">
        <v>1</v>
      </c>
    </row>
    <row r="1489" spans="2:50" x14ac:dyDescent="0.25">
      <c r="B1489">
        <v>36</v>
      </c>
      <c r="C1489" t="s">
        <v>30</v>
      </c>
      <c r="D1489" t="s">
        <v>125</v>
      </c>
      <c r="G1489" s="2">
        <v>43838</v>
      </c>
      <c r="H1489">
        <v>28</v>
      </c>
      <c r="I1489">
        <v>26</v>
      </c>
      <c r="L1489">
        <v>1</v>
      </c>
      <c r="M1489">
        <v>20</v>
      </c>
      <c r="N1489" t="s">
        <v>77</v>
      </c>
      <c r="O1489">
        <v>62.68</v>
      </c>
      <c r="Q1489">
        <v>206</v>
      </c>
      <c r="S1489">
        <v>303</v>
      </c>
      <c r="T1489">
        <v>195</v>
      </c>
      <c r="U1489">
        <v>234.66666670000001</v>
      </c>
      <c r="V1489">
        <v>6372982.3499999996</v>
      </c>
      <c r="W1489">
        <v>48</v>
      </c>
      <c r="X1489" s="1">
        <v>7.5299999999999999E-6</v>
      </c>
      <c r="Y1489">
        <v>0.23300970900000001</v>
      </c>
      <c r="Z1489">
        <v>0.20454545499999999</v>
      </c>
      <c r="AA1489">
        <v>45</v>
      </c>
      <c r="AB1489">
        <v>0</v>
      </c>
      <c r="AC1489">
        <v>45</v>
      </c>
      <c r="AD1489" t="s">
        <v>32</v>
      </c>
      <c r="AE1489" t="s">
        <v>32</v>
      </c>
      <c r="AF1489">
        <v>48</v>
      </c>
      <c r="AG1489">
        <v>48</v>
      </c>
      <c r="AH1489">
        <f t="shared" si="23"/>
        <v>0</v>
      </c>
      <c r="AI1489">
        <v>0</v>
      </c>
      <c r="AL1489">
        <v>0</v>
      </c>
      <c r="AX1489">
        <v>0</v>
      </c>
    </row>
    <row r="1490" spans="2:50" x14ac:dyDescent="0.25">
      <c r="B1490">
        <v>37</v>
      </c>
      <c r="C1490" t="s">
        <v>30</v>
      </c>
      <c r="D1490" t="s">
        <v>126</v>
      </c>
      <c r="G1490" s="2">
        <v>43838</v>
      </c>
      <c r="H1490">
        <v>28</v>
      </c>
      <c r="I1490">
        <v>26</v>
      </c>
      <c r="L1490">
        <v>1</v>
      </c>
      <c r="M1490">
        <v>20</v>
      </c>
      <c r="N1490" t="s">
        <v>77</v>
      </c>
      <c r="O1490">
        <v>63.43</v>
      </c>
      <c r="Q1490">
        <v>210</v>
      </c>
      <c r="S1490">
        <v>323</v>
      </c>
      <c r="T1490">
        <v>350</v>
      </c>
      <c r="U1490">
        <v>294.33333329999999</v>
      </c>
      <c r="V1490">
        <v>12430486.23</v>
      </c>
      <c r="W1490">
        <v>79</v>
      </c>
      <c r="X1490" s="1">
        <v>7.5599999999999996E-6</v>
      </c>
      <c r="Y1490">
        <v>0.44761904800000002</v>
      </c>
      <c r="Z1490">
        <v>0.31936579799999998</v>
      </c>
      <c r="AA1490">
        <v>94</v>
      </c>
      <c r="AB1490">
        <v>0</v>
      </c>
      <c r="AC1490">
        <v>94</v>
      </c>
      <c r="AD1490" t="s">
        <v>35</v>
      </c>
      <c r="AE1490" t="s">
        <v>35</v>
      </c>
      <c r="AF1490">
        <v>94</v>
      </c>
      <c r="AG1490">
        <v>94</v>
      </c>
      <c r="AH1490">
        <f t="shared" si="23"/>
        <v>0</v>
      </c>
      <c r="AI1490">
        <v>1</v>
      </c>
      <c r="AL1490">
        <v>1</v>
      </c>
      <c r="AX1490">
        <v>0</v>
      </c>
    </row>
    <row r="1491" spans="2:50" x14ac:dyDescent="0.25">
      <c r="B1491">
        <v>38</v>
      </c>
      <c r="C1491" t="s">
        <v>29</v>
      </c>
      <c r="D1491" t="s">
        <v>124</v>
      </c>
      <c r="G1491" s="2">
        <v>43838</v>
      </c>
      <c r="H1491">
        <v>28</v>
      </c>
      <c r="I1491">
        <v>26</v>
      </c>
      <c r="L1491">
        <v>1</v>
      </c>
      <c r="M1491">
        <v>20</v>
      </c>
      <c r="N1491" t="s">
        <v>77</v>
      </c>
      <c r="O1491">
        <v>31.28</v>
      </c>
      <c r="Q1491">
        <v>150</v>
      </c>
      <c r="S1491">
        <v>125</v>
      </c>
      <c r="T1491">
        <v>150</v>
      </c>
      <c r="U1491">
        <v>141.66666670000001</v>
      </c>
      <c r="V1491">
        <v>1472620.3130000001</v>
      </c>
      <c r="W1491">
        <v>23</v>
      </c>
      <c r="X1491" s="1">
        <v>1.56E-5</v>
      </c>
      <c r="Y1491">
        <v>0.15333333299999999</v>
      </c>
      <c r="Z1491">
        <v>0.162352941</v>
      </c>
      <c r="AA1491">
        <v>18</v>
      </c>
      <c r="AB1491">
        <v>0</v>
      </c>
      <c r="AC1491">
        <v>18</v>
      </c>
      <c r="AD1491" t="s">
        <v>32</v>
      </c>
      <c r="AE1491" t="s">
        <v>32</v>
      </c>
      <c r="AF1491">
        <v>23</v>
      </c>
      <c r="AG1491">
        <v>23</v>
      </c>
      <c r="AH1491">
        <f t="shared" si="23"/>
        <v>0</v>
      </c>
      <c r="AI1491">
        <v>0</v>
      </c>
      <c r="AL1491">
        <v>1</v>
      </c>
      <c r="AX1491">
        <v>1</v>
      </c>
    </row>
    <row r="1492" spans="2:50" x14ac:dyDescent="0.25">
      <c r="B1492">
        <v>39</v>
      </c>
      <c r="C1492" t="s">
        <v>34</v>
      </c>
      <c r="D1492" t="s">
        <v>125</v>
      </c>
      <c r="G1492" s="2">
        <v>43838</v>
      </c>
      <c r="H1492">
        <v>28</v>
      </c>
      <c r="I1492">
        <v>26</v>
      </c>
      <c r="L1492">
        <v>1</v>
      </c>
      <c r="M1492">
        <v>20</v>
      </c>
      <c r="N1492" t="s">
        <v>77</v>
      </c>
      <c r="O1492">
        <v>72.510000000000005</v>
      </c>
      <c r="Q1492">
        <v>237</v>
      </c>
      <c r="S1492">
        <v>419</v>
      </c>
      <c r="T1492">
        <v>270</v>
      </c>
      <c r="U1492">
        <v>308.66666670000001</v>
      </c>
      <c r="V1492">
        <v>14038619.029999999</v>
      </c>
      <c r="W1492">
        <v>49</v>
      </c>
      <c r="X1492" s="1">
        <v>3.49E-6</v>
      </c>
      <c r="Y1492">
        <v>0.20675105499999999</v>
      </c>
      <c r="Z1492">
        <v>0.15874730000000001</v>
      </c>
      <c r="AA1492">
        <v>42</v>
      </c>
      <c r="AB1492">
        <v>0</v>
      </c>
      <c r="AC1492">
        <v>42</v>
      </c>
      <c r="AD1492" t="s">
        <v>32</v>
      </c>
      <c r="AE1492" t="s">
        <v>32</v>
      </c>
      <c r="AF1492">
        <v>49</v>
      </c>
      <c r="AG1492">
        <v>49</v>
      </c>
      <c r="AH1492">
        <f t="shared" si="23"/>
        <v>0</v>
      </c>
      <c r="AI1492">
        <v>0</v>
      </c>
      <c r="AL1492">
        <v>0</v>
      </c>
      <c r="AX1492">
        <v>0</v>
      </c>
    </row>
    <row r="1493" spans="2:50" x14ac:dyDescent="0.25">
      <c r="B1493">
        <v>40</v>
      </c>
      <c r="C1493" t="s">
        <v>29</v>
      </c>
      <c r="D1493" t="s">
        <v>125</v>
      </c>
      <c r="G1493" s="2">
        <v>43838</v>
      </c>
      <c r="H1493">
        <v>28</v>
      </c>
      <c r="I1493">
        <v>26</v>
      </c>
      <c r="L1493">
        <v>1</v>
      </c>
      <c r="M1493">
        <v>20</v>
      </c>
      <c r="N1493" t="s">
        <v>77</v>
      </c>
      <c r="O1493">
        <v>66.73</v>
      </c>
      <c r="Q1493">
        <v>240</v>
      </c>
      <c r="S1493">
        <v>344</v>
      </c>
      <c r="T1493">
        <v>324</v>
      </c>
      <c r="U1493">
        <v>302.66666670000001</v>
      </c>
      <c r="V1493">
        <v>14005962.199999999</v>
      </c>
      <c r="W1493">
        <v>90</v>
      </c>
      <c r="X1493" s="1">
        <v>6.4300000000000003E-6</v>
      </c>
      <c r="Y1493">
        <v>0.375</v>
      </c>
      <c r="Z1493">
        <v>0.29735682800000002</v>
      </c>
      <c r="AA1493">
        <v>77</v>
      </c>
      <c r="AB1493">
        <v>0</v>
      </c>
      <c r="AC1493">
        <v>77</v>
      </c>
      <c r="AD1493" t="s">
        <v>32</v>
      </c>
      <c r="AE1493" t="s">
        <v>32</v>
      </c>
      <c r="AF1493">
        <v>90</v>
      </c>
      <c r="AG1493">
        <v>90</v>
      </c>
      <c r="AH1493">
        <f t="shared" si="23"/>
        <v>0</v>
      </c>
      <c r="AI1493">
        <v>0</v>
      </c>
      <c r="AL1493">
        <v>0</v>
      </c>
    </row>
    <row r="1494" spans="2:50" x14ac:dyDescent="0.25">
      <c r="B1494">
        <v>41</v>
      </c>
      <c r="C1494" t="s">
        <v>29</v>
      </c>
      <c r="D1494" t="s">
        <v>126</v>
      </c>
      <c r="G1494" s="2">
        <v>43838</v>
      </c>
      <c r="H1494">
        <v>28</v>
      </c>
      <c r="I1494">
        <v>26</v>
      </c>
      <c r="L1494">
        <v>1</v>
      </c>
      <c r="M1494">
        <v>20</v>
      </c>
      <c r="N1494" t="s">
        <v>77</v>
      </c>
      <c r="O1494">
        <v>74.75</v>
      </c>
      <c r="Q1494">
        <v>178</v>
      </c>
      <c r="S1494">
        <v>277</v>
      </c>
      <c r="T1494">
        <v>318</v>
      </c>
      <c r="U1494">
        <v>257.66666670000001</v>
      </c>
      <c r="V1494">
        <v>8209659.5369999995</v>
      </c>
      <c r="W1494">
        <v>195</v>
      </c>
      <c r="X1494" s="1">
        <v>2.5000000000000001E-5</v>
      </c>
      <c r="Y1494">
        <v>1.1516853929999999</v>
      </c>
      <c r="Z1494">
        <v>0.79560155200000005</v>
      </c>
      <c r="AA1494">
        <v>197</v>
      </c>
      <c r="AB1494">
        <v>8</v>
      </c>
      <c r="AC1494">
        <v>205</v>
      </c>
      <c r="AD1494" t="s">
        <v>35</v>
      </c>
      <c r="AE1494" t="s">
        <v>35</v>
      </c>
      <c r="AF1494">
        <v>197</v>
      </c>
      <c r="AG1494">
        <v>205</v>
      </c>
      <c r="AH1494">
        <f t="shared" si="23"/>
        <v>3.9024390243902438</v>
      </c>
      <c r="AI1494">
        <v>0</v>
      </c>
      <c r="AL1494">
        <v>0</v>
      </c>
      <c r="AX1494">
        <v>0</v>
      </c>
    </row>
    <row r="1495" spans="2:50" x14ac:dyDescent="0.25">
      <c r="B1495">
        <v>42</v>
      </c>
      <c r="C1495" t="s">
        <v>30</v>
      </c>
      <c r="D1495" t="s">
        <v>124</v>
      </c>
      <c r="G1495" s="2">
        <v>43838</v>
      </c>
      <c r="H1495">
        <v>28</v>
      </c>
      <c r="I1495">
        <v>26</v>
      </c>
      <c r="L1495">
        <v>1</v>
      </c>
      <c r="M1495">
        <v>20</v>
      </c>
      <c r="N1495" t="s">
        <v>77</v>
      </c>
      <c r="O1495">
        <v>30.04</v>
      </c>
      <c r="Q1495">
        <v>177</v>
      </c>
      <c r="S1495">
        <v>115</v>
      </c>
      <c r="T1495">
        <v>154</v>
      </c>
      <c r="U1495">
        <v>148.66666670000001</v>
      </c>
      <c r="V1495">
        <v>1641307.9879999999</v>
      </c>
      <c r="W1495">
        <v>35</v>
      </c>
      <c r="X1495" s="1">
        <v>2.1299999999999999E-5</v>
      </c>
      <c r="Y1495">
        <v>0.197740113</v>
      </c>
      <c r="Z1495">
        <v>0.23542600899999999</v>
      </c>
      <c r="AA1495">
        <v>20</v>
      </c>
      <c r="AB1495">
        <v>1</v>
      </c>
      <c r="AC1495">
        <v>21</v>
      </c>
      <c r="AD1495" t="s">
        <v>32</v>
      </c>
      <c r="AE1495" t="s">
        <v>32</v>
      </c>
      <c r="AF1495">
        <v>34</v>
      </c>
      <c r="AG1495">
        <v>35</v>
      </c>
      <c r="AH1495">
        <f t="shared" si="23"/>
        <v>2.8571428571428572</v>
      </c>
      <c r="AI1495">
        <v>0</v>
      </c>
      <c r="AL1495">
        <v>0</v>
      </c>
      <c r="AX1495">
        <v>0</v>
      </c>
    </row>
    <row r="1496" spans="2:50" x14ac:dyDescent="0.25">
      <c r="B1496">
        <v>44</v>
      </c>
      <c r="C1496" t="s">
        <v>34</v>
      </c>
      <c r="D1496" t="s">
        <v>126</v>
      </c>
      <c r="G1496" s="2">
        <v>43838</v>
      </c>
      <c r="H1496">
        <v>28</v>
      </c>
      <c r="I1496">
        <v>26</v>
      </c>
      <c r="L1496">
        <v>1</v>
      </c>
      <c r="M1496">
        <v>20</v>
      </c>
      <c r="N1496" t="s">
        <v>77</v>
      </c>
      <c r="O1496">
        <v>113.16</v>
      </c>
      <c r="Q1496">
        <v>217</v>
      </c>
      <c r="S1496">
        <v>490</v>
      </c>
      <c r="T1496">
        <v>378</v>
      </c>
      <c r="U1496">
        <v>361.66666670000001</v>
      </c>
      <c r="V1496">
        <v>21044851.68</v>
      </c>
      <c r="W1496">
        <v>130</v>
      </c>
      <c r="X1496" s="1">
        <v>6.1800000000000001E-6</v>
      </c>
      <c r="Y1496">
        <v>0.59907834100000001</v>
      </c>
      <c r="Z1496">
        <v>0.35944700499999999</v>
      </c>
      <c r="AA1496">
        <v>92</v>
      </c>
      <c r="AB1496">
        <v>0</v>
      </c>
      <c r="AC1496">
        <v>92</v>
      </c>
      <c r="AD1496" t="s">
        <v>32</v>
      </c>
      <c r="AE1496" t="s">
        <v>32</v>
      </c>
      <c r="AF1496">
        <v>130</v>
      </c>
      <c r="AG1496">
        <v>130</v>
      </c>
      <c r="AH1496">
        <f t="shared" si="23"/>
        <v>0</v>
      </c>
      <c r="AI1496">
        <v>0</v>
      </c>
      <c r="AL1496">
        <v>0</v>
      </c>
      <c r="AX1496">
        <v>0</v>
      </c>
    </row>
    <row r="1497" spans="2:50" x14ac:dyDescent="0.25">
      <c r="B1497">
        <v>45</v>
      </c>
      <c r="C1497" t="s">
        <v>34</v>
      </c>
      <c r="D1497" t="s">
        <v>126</v>
      </c>
      <c r="G1497" s="2">
        <v>43838</v>
      </c>
      <c r="H1497">
        <v>28</v>
      </c>
      <c r="I1497">
        <v>26</v>
      </c>
      <c r="L1497">
        <v>1</v>
      </c>
      <c r="M1497">
        <v>20</v>
      </c>
      <c r="N1497" t="s">
        <v>77</v>
      </c>
      <c r="O1497">
        <v>62.34</v>
      </c>
      <c r="Q1497">
        <v>227</v>
      </c>
      <c r="S1497">
        <v>340</v>
      </c>
      <c r="T1497">
        <v>330</v>
      </c>
      <c r="U1497">
        <v>299</v>
      </c>
      <c r="V1497">
        <v>13335735.390000001</v>
      </c>
      <c r="W1497">
        <v>60</v>
      </c>
      <c r="X1497" s="1">
        <v>5.9200000000000001E-6</v>
      </c>
      <c r="Y1497">
        <v>0.348017621</v>
      </c>
      <c r="Z1497">
        <v>0.26421404700000001</v>
      </c>
      <c r="AA1497">
        <v>79</v>
      </c>
      <c r="AB1497">
        <v>0</v>
      </c>
      <c r="AC1497">
        <v>79</v>
      </c>
      <c r="AD1497" t="s">
        <v>35</v>
      </c>
      <c r="AE1497" t="s">
        <v>35</v>
      </c>
      <c r="AF1497">
        <v>79</v>
      </c>
      <c r="AG1497">
        <v>79</v>
      </c>
      <c r="AH1497">
        <f t="shared" si="23"/>
        <v>0</v>
      </c>
      <c r="AI1497">
        <v>0</v>
      </c>
      <c r="AL1497">
        <v>0</v>
      </c>
      <c r="AX1497">
        <v>0</v>
      </c>
    </row>
    <row r="1498" spans="2:50" x14ac:dyDescent="0.25">
      <c r="B1498">
        <v>46</v>
      </c>
      <c r="C1498" t="s">
        <v>29</v>
      </c>
      <c r="D1498" t="s">
        <v>125</v>
      </c>
      <c r="G1498" s="2">
        <v>43838</v>
      </c>
      <c r="H1498">
        <v>28</v>
      </c>
      <c r="I1498">
        <v>26</v>
      </c>
      <c r="L1498">
        <v>1</v>
      </c>
      <c r="M1498">
        <v>20</v>
      </c>
      <c r="N1498" t="s">
        <v>77</v>
      </c>
      <c r="O1498">
        <v>25.79</v>
      </c>
      <c r="Q1498">
        <v>135</v>
      </c>
      <c r="S1498">
        <v>130</v>
      </c>
      <c r="T1498">
        <v>160</v>
      </c>
      <c r="U1498">
        <v>141.66666670000001</v>
      </c>
      <c r="V1498">
        <v>1470264.12</v>
      </c>
      <c r="W1498">
        <v>29</v>
      </c>
      <c r="X1498" s="1">
        <v>1.9700000000000001E-5</v>
      </c>
      <c r="Y1498">
        <v>0.21481481499999999</v>
      </c>
      <c r="Z1498">
        <v>0.20470588200000001</v>
      </c>
      <c r="AA1498">
        <v>17</v>
      </c>
      <c r="AB1498">
        <v>0</v>
      </c>
      <c r="AC1498">
        <v>17</v>
      </c>
      <c r="AD1498" t="s">
        <v>32</v>
      </c>
      <c r="AE1498" t="s">
        <v>32</v>
      </c>
      <c r="AF1498">
        <v>29</v>
      </c>
      <c r="AG1498">
        <v>29</v>
      </c>
      <c r="AH1498">
        <f t="shared" si="23"/>
        <v>0</v>
      </c>
      <c r="AI1498">
        <v>0</v>
      </c>
      <c r="AL1498">
        <v>0</v>
      </c>
      <c r="AX1498">
        <v>0</v>
      </c>
    </row>
    <row r="1499" spans="2:50" x14ac:dyDescent="0.25">
      <c r="B1499">
        <v>47</v>
      </c>
      <c r="C1499" t="s">
        <v>29</v>
      </c>
      <c r="D1499" t="s">
        <v>124</v>
      </c>
      <c r="G1499" s="2">
        <v>43838</v>
      </c>
      <c r="H1499">
        <v>28</v>
      </c>
      <c r="I1499">
        <v>26</v>
      </c>
      <c r="L1499">
        <v>1</v>
      </c>
      <c r="M1499">
        <v>20</v>
      </c>
      <c r="N1499" t="s">
        <v>77</v>
      </c>
      <c r="O1499">
        <v>75.38</v>
      </c>
      <c r="Q1499">
        <v>145</v>
      </c>
      <c r="S1499">
        <v>353</v>
      </c>
      <c r="T1499">
        <v>371</v>
      </c>
      <c r="U1499">
        <v>289.66666670000001</v>
      </c>
      <c r="V1499">
        <v>9942941.2369999997</v>
      </c>
      <c r="W1499">
        <v>189</v>
      </c>
      <c r="X1499" s="1">
        <v>1.9000000000000001E-5</v>
      </c>
      <c r="Y1499">
        <v>1.3034482759999999</v>
      </c>
      <c r="Z1499">
        <v>0.65247410800000005</v>
      </c>
      <c r="AA1499">
        <v>66</v>
      </c>
      <c r="AB1499">
        <v>7</v>
      </c>
      <c r="AC1499">
        <v>73</v>
      </c>
      <c r="AD1499" t="s">
        <v>32</v>
      </c>
      <c r="AE1499" t="s">
        <v>32</v>
      </c>
      <c r="AF1499">
        <v>182</v>
      </c>
      <c r="AG1499">
        <v>189</v>
      </c>
      <c r="AH1499">
        <f t="shared" si="23"/>
        <v>3.7037037037037033</v>
      </c>
      <c r="AI1499">
        <v>0</v>
      </c>
      <c r="AL1499">
        <v>0</v>
      </c>
      <c r="AX1499">
        <v>0</v>
      </c>
    </row>
    <row r="1500" spans="2:50" x14ac:dyDescent="0.25">
      <c r="B1500">
        <v>48</v>
      </c>
      <c r="C1500" t="s">
        <v>30</v>
      </c>
      <c r="D1500" t="s">
        <v>126</v>
      </c>
      <c r="G1500" s="2">
        <v>43838</v>
      </c>
      <c r="H1500">
        <v>28</v>
      </c>
      <c r="I1500">
        <v>26</v>
      </c>
      <c r="L1500">
        <v>1</v>
      </c>
      <c r="M1500">
        <v>20</v>
      </c>
      <c r="N1500" t="s">
        <v>77</v>
      </c>
      <c r="O1500">
        <v>32.590000000000003</v>
      </c>
      <c r="Q1500">
        <v>120</v>
      </c>
      <c r="S1500">
        <v>104</v>
      </c>
      <c r="T1500">
        <v>90</v>
      </c>
      <c r="U1500">
        <v>104.66666669999999</v>
      </c>
      <c r="V1500">
        <v>588105.64800000004</v>
      </c>
      <c r="W1500">
        <v>21</v>
      </c>
      <c r="X1500" s="1">
        <v>3.57E-5</v>
      </c>
      <c r="Y1500">
        <v>0.17499999999999999</v>
      </c>
      <c r="Z1500">
        <v>0.20063694300000001</v>
      </c>
      <c r="AA1500">
        <v>16</v>
      </c>
      <c r="AB1500">
        <v>0</v>
      </c>
      <c r="AC1500">
        <v>16</v>
      </c>
      <c r="AD1500" t="s">
        <v>32</v>
      </c>
      <c r="AE1500" t="s">
        <v>32</v>
      </c>
      <c r="AF1500">
        <v>21</v>
      </c>
      <c r="AG1500">
        <v>21</v>
      </c>
      <c r="AH1500">
        <f t="shared" si="23"/>
        <v>0</v>
      </c>
      <c r="AI1500">
        <v>0</v>
      </c>
      <c r="AL1500">
        <v>0</v>
      </c>
    </row>
    <row r="1501" spans="2:50" x14ac:dyDescent="0.25">
      <c r="B1501">
        <v>49</v>
      </c>
      <c r="C1501" t="s">
        <v>29</v>
      </c>
      <c r="D1501" t="s">
        <v>124</v>
      </c>
      <c r="G1501" s="2">
        <v>43838</v>
      </c>
      <c r="H1501">
        <v>28</v>
      </c>
      <c r="I1501">
        <v>26</v>
      </c>
      <c r="L1501">
        <v>1</v>
      </c>
      <c r="M1501">
        <v>20</v>
      </c>
      <c r="N1501" t="s">
        <v>77</v>
      </c>
      <c r="O1501">
        <v>62.93</v>
      </c>
      <c r="Q1501">
        <v>219</v>
      </c>
      <c r="S1501">
        <v>242</v>
      </c>
      <c r="T1501">
        <v>295</v>
      </c>
      <c r="U1501">
        <v>252</v>
      </c>
      <c r="V1501">
        <v>8186151.0190000003</v>
      </c>
      <c r="W1501">
        <v>73</v>
      </c>
      <c r="X1501" s="1">
        <v>8.9199999999999993E-6</v>
      </c>
      <c r="Y1501">
        <v>0.33333333300000001</v>
      </c>
      <c r="Z1501">
        <v>0.28968253999999999</v>
      </c>
      <c r="AA1501">
        <v>69</v>
      </c>
      <c r="AB1501">
        <v>0</v>
      </c>
      <c r="AC1501">
        <v>69</v>
      </c>
      <c r="AD1501" t="s">
        <v>32</v>
      </c>
      <c r="AE1501" t="s">
        <v>32</v>
      </c>
      <c r="AF1501">
        <v>73</v>
      </c>
      <c r="AG1501">
        <v>73</v>
      </c>
      <c r="AH1501">
        <f t="shared" si="23"/>
        <v>0</v>
      </c>
      <c r="AI1501">
        <v>1</v>
      </c>
      <c r="AL1501">
        <v>0</v>
      </c>
      <c r="AX1501">
        <v>0</v>
      </c>
    </row>
    <row r="1502" spans="2:50" x14ac:dyDescent="0.25">
      <c r="B1502">
        <v>50</v>
      </c>
      <c r="C1502" t="s">
        <v>29</v>
      </c>
      <c r="D1502" t="s">
        <v>125</v>
      </c>
      <c r="G1502" s="2">
        <v>43838</v>
      </c>
      <c r="H1502">
        <v>28</v>
      </c>
      <c r="I1502">
        <v>26</v>
      </c>
      <c r="L1502">
        <v>1</v>
      </c>
      <c r="M1502">
        <v>20</v>
      </c>
      <c r="N1502" t="s">
        <v>77</v>
      </c>
      <c r="O1502">
        <v>69.02</v>
      </c>
      <c r="Q1502">
        <v>191</v>
      </c>
      <c r="S1502">
        <v>321</v>
      </c>
      <c r="T1502">
        <v>390</v>
      </c>
      <c r="U1502">
        <v>300.66666670000001</v>
      </c>
      <c r="V1502">
        <v>12519911.59</v>
      </c>
      <c r="W1502">
        <v>141</v>
      </c>
      <c r="X1502" s="1">
        <v>1.13E-5</v>
      </c>
      <c r="Y1502">
        <v>0.73821989499999996</v>
      </c>
      <c r="Z1502">
        <v>0.46895787100000003</v>
      </c>
      <c r="AA1502">
        <v>52</v>
      </c>
      <c r="AB1502">
        <v>6</v>
      </c>
      <c r="AC1502">
        <v>58</v>
      </c>
      <c r="AD1502" t="s">
        <v>32</v>
      </c>
      <c r="AE1502" t="s">
        <v>32</v>
      </c>
      <c r="AF1502">
        <v>135</v>
      </c>
      <c r="AG1502">
        <v>141</v>
      </c>
      <c r="AH1502">
        <f t="shared" si="23"/>
        <v>4.2553191489361701</v>
      </c>
      <c r="AI1502">
        <v>0</v>
      </c>
      <c r="AL1502">
        <v>0</v>
      </c>
      <c r="AX1502">
        <v>0</v>
      </c>
    </row>
    <row r="1503" spans="2:50" x14ac:dyDescent="0.25">
      <c r="B1503">
        <v>51</v>
      </c>
      <c r="C1503" t="s">
        <v>30</v>
      </c>
      <c r="D1503" t="s">
        <v>124</v>
      </c>
      <c r="G1503" s="2">
        <v>43838</v>
      </c>
      <c r="H1503">
        <v>28</v>
      </c>
      <c r="I1503">
        <v>26</v>
      </c>
      <c r="L1503">
        <v>1</v>
      </c>
      <c r="M1503">
        <v>20</v>
      </c>
      <c r="N1503" t="s">
        <v>77</v>
      </c>
      <c r="O1503">
        <v>41.62</v>
      </c>
      <c r="Q1503">
        <v>182</v>
      </c>
      <c r="S1503">
        <v>183</v>
      </c>
      <c r="T1503">
        <v>159</v>
      </c>
      <c r="U1503">
        <v>174.66666670000001</v>
      </c>
      <c r="V1503">
        <v>2772795.608</v>
      </c>
      <c r="W1503">
        <v>60</v>
      </c>
      <c r="X1503" s="1">
        <v>2.16E-5</v>
      </c>
      <c r="Y1503">
        <v>0.32967033000000001</v>
      </c>
      <c r="Z1503">
        <v>0.34351145</v>
      </c>
      <c r="AA1503">
        <v>31</v>
      </c>
      <c r="AB1503">
        <v>0</v>
      </c>
      <c r="AC1503">
        <v>31</v>
      </c>
      <c r="AD1503" t="s">
        <v>32</v>
      </c>
      <c r="AE1503" t="s">
        <v>32</v>
      </c>
      <c r="AF1503">
        <v>60</v>
      </c>
      <c r="AG1503">
        <v>60</v>
      </c>
      <c r="AH1503">
        <f t="shared" si="23"/>
        <v>0</v>
      </c>
      <c r="AI1503">
        <v>1</v>
      </c>
      <c r="AL1503">
        <v>1</v>
      </c>
      <c r="AX1503">
        <v>1</v>
      </c>
    </row>
    <row r="1504" spans="2:50" x14ac:dyDescent="0.25">
      <c r="B1504">
        <v>52</v>
      </c>
      <c r="C1504" t="s">
        <v>30</v>
      </c>
      <c r="D1504" t="s">
        <v>125</v>
      </c>
      <c r="G1504" s="2">
        <v>43838</v>
      </c>
      <c r="H1504">
        <v>28</v>
      </c>
      <c r="I1504">
        <v>26</v>
      </c>
      <c r="L1504">
        <v>1</v>
      </c>
      <c r="M1504">
        <v>20</v>
      </c>
      <c r="N1504" t="s">
        <v>77</v>
      </c>
      <c r="O1504">
        <v>40.6</v>
      </c>
      <c r="Q1504">
        <v>160</v>
      </c>
      <c r="S1504">
        <v>180</v>
      </c>
      <c r="T1504">
        <v>215</v>
      </c>
      <c r="U1504">
        <v>185</v>
      </c>
      <c r="V1504">
        <v>3242120.88</v>
      </c>
      <c r="W1504">
        <v>45</v>
      </c>
      <c r="X1504" s="1">
        <v>1.5400000000000002E-5</v>
      </c>
      <c r="Y1504">
        <v>0.3125</v>
      </c>
      <c r="Z1504">
        <v>0.27027026999999998</v>
      </c>
      <c r="AA1504">
        <v>50</v>
      </c>
      <c r="AB1504">
        <v>0</v>
      </c>
      <c r="AC1504">
        <v>50</v>
      </c>
      <c r="AD1504" t="s">
        <v>35</v>
      </c>
      <c r="AE1504" t="s">
        <v>35</v>
      </c>
      <c r="AF1504">
        <v>50</v>
      </c>
      <c r="AG1504">
        <v>50</v>
      </c>
      <c r="AH1504">
        <f t="shared" si="23"/>
        <v>0</v>
      </c>
      <c r="AI1504">
        <v>0</v>
      </c>
      <c r="AL1504">
        <v>0</v>
      </c>
      <c r="AX1504">
        <v>0</v>
      </c>
    </row>
    <row r="1505" spans="2:50" x14ac:dyDescent="0.25">
      <c r="B1505">
        <v>53</v>
      </c>
      <c r="C1505" t="s">
        <v>29</v>
      </c>
      <c r="D1505" t="s">
        <v>124</v>
      </c>
      <c r="G1505" s="2">
        <v>43838</v>
      </c>
      <c r="H1505">
        <v>28</v>
      </c>
      <c r="I1505">
        <v>26</v>
      </c>
      <c r="L1505">
        <v>1</v>
      </c>
      <c r="M1505">
        <v>20</v>
      </c>
      <c r="N1505" t="s">
        <v>77</v>
      </c>
      <c r="O1505">
        <v>36.68</v>
      </c>
      <c r="Q1505">
        <v>143</v>
      </c>
      <c r="S1505">
        <v>215</v>
      </c>
      <c r="T1505">
        <v>222</v>
      </c>
      <c r="U1505">
        <v>193.33333329999999</v>
      </c>
      <c r="V1505">
        <v>3573762.8280000002</v>
      </c>
      <c r="W1505">
        <v>61</v>
      </c>
      <c r="X1505" s="1">
        <v>1.7099999999999999E-5</v>
      </c>
      <c r="Y1505">
        <v>0.42657342700000001</v>
      </c>
      <c r="Z1505">
        <v>0.315517241</v>
      </c>
      <c r="AA1505">
        <v>41</v>
      </c>
      <c r="AB1505">
        <v>0</v>
      </c>
      <c r="AC1505">
        <v>41</v>
      </c>
      <c r="AD1505" t="s">
        <v>32</v>
      </c>
      <c r="AE1505" t="s">
        <v>32</v>
      </c>
      <c r="AF1505">
        <v>61</v>
      </c>
      <c r="AG1505">
        <v>61</v>
      </c>
      <c r="AH1505">
        <f t="shared" si="23"/>
        <v>0</v>
      </c>
      <c r="AI1505">
        <v>0</v>
      </c>
      <c r="AL1505">
        <v>0</v>
      </c>
      <c r="AX1505">
        <v>0</v>
      </c>
    </row>
    <row r="1506" spans="2:50" x14ac:dyDescent="0.25">
      <c r="B1506">
        <v>54</v>
      </c>
      <c r="C1506" t="s">
        <v>29</v>
      </c>
      <c r="D1506" t="s">
        <v>124</v>
      </c>
      <c r="G1506" s="2">
        <v>43838</v>
      </c>
      <c r="H1506">
        <v>28</v>
      </c>
      <c r="I1506">
        <v>26</v>
      </c>
      <c r="L1506">
        <v>1</v>
      </c>
      <c r="M1506">
        <v>20</v>
      </c>
      <c r="N1506" t="s">
        <v>77</v>
      </c>
      <c r="O1506">
        <v>53.78</v>
      </c>
      <c r="Q1506">
        <v>160</v>
      </c>
      <c r="S1506">
        <v>116</v>
      </c>
      <c r="T1506">
        <v>180</v>
      </c>
      <c r="U1506">
        <v>152</v>
      </c>
      <c r="V1506">
        <v>1749237.3119999999</v>
      </c>
      <c r="W1506">
        <v>27</v>
      </c>
      <c r="X1506" s="1">
        <v>1.5400000000000002E-5</v>
      </c>
      <c r="Y1506">
        <v>0.16875000000000001</v>
      </c>
      <c r="Z1506">
        <v>0.17763157900000001</v>
      </c>
      <c r="AA1506">
        <v>24</v>
      </c>
      <c r="AB1506">
        <v>0</v>
      </c>
      <c r="AC1506">
        <v>24</v>
      </c>
      <c r="AD1506" t="s">
        <v>32</v>
      </c>
      <c r="AE1506" t="s">
        <v>32</v>
      </c>
      <c r="AF1506">
        <v>27</v>
      </c>
      <c r="AG1506">
        <v>27</v>
      </c>
      <c r="AH1506">
        <f t="shared" si="23"/>
        <v>0</v>
      </c>
      <c r="AI1506">
        <v>0</v>
      </c>
      <c r="AL1506">
        <v>0</v>
      </c>
      <c r="AX1506">
        <v>0</v>
      </c>
    </row>
    <row r="1507" spans="2:50" x14ac:dyDescent="0.25">
      <c r="B1507">
        <v>55</v>
      </c>
      <c r="C1507" t="s">
        <v>34</v>
      </c>
      <c r="D1507" t="s">
        <v>126</v>
      </c>
      <c r="G1507" s="2">
        <v>43838</v>
      </c>
      <c r="H1507">
        <v>28</v>
      </c>
      <c r="I1507">
        <v>26</v>
      </c>
      <c r="L1507">
        <v>1</v>
      </c>
      <c r="M1507">
        <v>20</v>
      </c>
      <c r="N1507" t="s">
        <v>77</v>
      </c>
      <c r="O1507">
        <v>80.819999999999993</v>
      </c>
      <c r="Q1507">
        <v>103</v>
      </c>
      <c r="S1507">
        <v>90</v>
      </c>
      <c r="T1507">
        <v>109</v>
      </c>
      <c r="U1507">
        <v>100.66666669999999</v>
      </c>
      <c r="V1507">
        <v>529059.46400000004</v>
      </c>
      <c r="W1507">
        <v>111</v>
      </c>
      <c r="X1507">
        <v>2.0980599999999999E-4</v>
      </c>
      <c r="Y1507">
        <v>1.0776699030000001</v>
      </c>
      <c r="Z1507">
        <v>1.1026490069999999</v>
      </c>
      <c r="AA1507">
        <v>62</v>
      </c>
      <c r="AB1507">
        <v>0</v>
      </c>
      <c r="AC1507">
        <v>62</v>
      </c>
      <c r="AD1507" t="s">
        <v>32</v>
      </c>
      <c r="AE1507" t="s">
        <v>32</v>
      </c>
      <c r="AF1507">
        <v>111</v>
      </c>
      <c r="AG1507">
        <v>111</v>
      </c>
      <c r="AH1507">
        <f t="shared" si="23"/>
        <v>0</v>
      </c>
      <c r="AI1507">
        <v>0</v>
      </c>
      <c r="AL1507">
        <v>0</v>
      </c>
      <c r="AX1507">
        <v>0</v>
      </c>
    </row>
    <row r="1508" spans="2:50" x14ac:dyDescent="0.25">
      <c r="B1508">
        <v>56</v>
      </c>
      <c r="C1508" t="s">
        <v>30</v>
      </c>
      <c r="D1508" t="s">
        <v>125</v>
      </c>
      <c r="G1508" s="2">
        <v>43838</v>
      </c>
      <c r="H1508">
        <v>28</v>
      </c>
      <c r="I1508">
        <v>26</v>
      </c>
      <c r="L1508">
        <v>1</v>
      </c>
      <c r="M1508">
        <v>20</v>
      </c>
      <c r="N1508" t="s">
        <v>77</v>
      </c>
      <c r="O1508">
        <v>63.44</v>
      </c>
      <c r="Q1508">
        <v>214</v>
      </c>
      <c r="S1508">
        <v>330</v>
      </c>
      <c r="T1508">
        <v>390</v>
      </c>
      <c r="U1508">
        <v>311.33333329999999</v>
      </c>
      <c r="V1508">
        <v>14420840.58</v>
      </c>
      <c r="W1508">
        <v>81</v>
      </c>
      <c r="X1508" s="1">
        <v>6.3099999999999997E-6</v>
      </c>
      <c r="Y1508">
        <v>0.42523364499999999</v>
      </c>
      <c r="Z1508">
        <v>0.29229122099999999</v>
      </c>
      <c r="AA1508">
        <v>91</v>
      </c>
      <c r="AB1508">
        <v>0</v>
      </c>
      <c r="AC1508">
        <v>91</v>
      </c>
      <c r="AD1508" t="s">
        <v>35</v>
      </c>
      <c r="AE1508" t="s">
        <v>35</v>
      </c>
      <c r="AF1508">
        <v>91</v>
      </c>
      <c r="AG1508">
        <v>91</v>
      </c>
      <c r="AH1508">
        <f t="shared" si="23"/>
        <v>0</v>
      </c>
      <c r="AI1508">
        <v>0</v>
      </c>
      <c r="AL1508">
        <v>0</v>
      </c>
    </row>
    <row r="1509" spans="2:50" x14ac:dyDescent="0.25">
      <c r="B1509">
        <v>57</v>
      </c>
      <c r="C1509" t="s">
        <v>30</v>
      </c>
      <c r="D1509" t="s">
        <v>126</v>
      </c>
      <c r="G1509" s="2">
        <v>43838</v>
      </c>
      <c r="H1509">
        <v>28</v>
      </c>
      <c r="I1509">
        <v>26</v>
      </c>
      <c r="L1509">
        <v>1</v>
      </c>
      <c r="M1509">
        <v>20</v>
      </c>
      <c r="N1509" t="s">
        <v>77</v>
      </c>
      <c r="O1509">
        <v>69.55</v>
      </c>
      <c r="Q1509">
        <v>137</v>
      </c>
      <c r="S1509">
        <v>311</v>
      </c>
      <c r="T1509">
        <v>323</v>
      </c>
      <c r="U1509">
        <v>257</v>
      </c>
      <c r="V1509">
        <v>7205792.2029999997</v>
      </c>
      <c r="W1509">
        <v>120</v>
      </c>
      <c r="X1509" s="1">
        <v>2.4000000000000001E-5</v>
      </c>
      <c r="Y1509">
        <v>1.262773723</v>
      </c>
      <c r="Z1509">
        <v>0.67315175100000002</v>
      </c>
      <c r="AA1509">
        <v>167</v>
      </c>
      <c r="AB1509">
        <v>6</v>
      </c>
      <c r="AC1509">
        <v>173</v>
      </c>
      <c r="AD1509" t="s">
        <v>35</v>
      </c>
      <c r="AE1509" t="s">
        <v>35</v>
      </c>
      <c r="AF1509">
        <v>167</v>
      </c>
      <c r="AG1509">
        <v>173</v>
      </c>
      <c r="AH1509">
        <f t="shared" si="23"/>
        <v>3.4682080924855487</v>
      </c>
      <c r="AI1509">
        <v>1</v>
      </c>
      <c r="AL1509">
        <v>1</v>
      </c>
      <c r="AX1509">
        <v>1</v>
      </c>
    </row>
    <row r="1510" spans="2:50" x14ac:dyDescent="0.25">
      <c r="B1510">
        <v>58</v>
      </c>
      <c r="C1510" t="s">
        <v>34</v>
      </c>
      <c r="D1510" t="s">
        <v>126</v>
      </c>
      <c r="G1510" s="2">
        <v>43838</v>
      </c>
      <c r="H1510">
        <v>28</v>
      </c>
      <c r="I1510">
        <v>26</v>
      </c>
      <c r="L1510">
        <v>1</v>
      </c>
      <c r="M1510">
        <v>20</v>
      </c>
      <c r="N1510" t="s">
        <v>77</v>
      </c>
      <c r="O1510">
        <v>82.16</v>
      </c>
      <c r="Q1510">
        <v>119</v>
      </c>
      <c r="S1510">
        <v>344</v>
      </c>
      <c r="T1510">
        <v>348</v>
      </c>
      <c r="U1510">
        <v>270.33333329999999</v>
      </c>
      <c r="V1510">
        <v>7459039.4380000001</v>
      </c>
      <c r="W1510">
        <v>86</v>
      </c>
      <c r="X1510" s="1">
        <v>1.9700000000000001E-5</v>
      </c>
      <c r="Y1510">
        <v>1.2352941180000001</v>
      </c>
      <c r="Z1510">
        <v>0.54377312</v>
      </c>
      <c r="AA1510">
        <v>144</v>
      </c>
      <c r="AB1510">
        <v>3</v>
      </c>
      <c r="AC1510">
        <v>147</v>
      </c>
      <c r="AD1510" t="s">
        <v>35</v>
      </c>
      <c r="AE1510" t="s">
        <v>35</v>
      </c>
      <c r="AF1510">
        <v>144</v>
      </c>
      <c r="AG1510">
        <v>147</v>
      </c>
      <c r="AH1510">
        <f t="shared" si="23"/>
        <v>2.0408163265306123</v>
      </c>
      <c r="AI1510">
        <v>0</v>
      </c>
      <c r="AL1510">
        <v>0</v>
      </c>
      <c r="AX1510">
        <v>0</v>
      </c>
    </row>
    <row r="1511" spans="2:50" x14ac:dyDescent="0.25">
      <c r="B1511">
        <v>59</v>
      </c>
      <c r="C1511" t="s">
        <v>29</v>
      </c>
      <c r="D1511" t="s">
        <v>124</v>
      </c>
      <c r="G1511" s="2">
        <v>43838</v>
      </c>
      <c r="H1511">
        <v>28</v>
      </c>
      <c r="I1511">
        <v>26</v>
      </c>
      <c r="L1511">
        <v>1</v>
      </c>
      <c r="M1511">
        <v>20</v>
      </c>
      <c r="N1511" t="s">
        <v>77</v>
      </c>
      <c r="O1511">
        <v>68.13</v>
      </c>
      <c r="Q1511">
        <v>235</v>
      </c>
      <c r="S1511">
        <v>333</v>
      </c>
      <c r="T1511">
        <v>384</v>
      </c>
      <c r="U1511">
        <v>317.33333329999999</v>
      </c>
      <c r="V1511">
        <v>15734088.029999999</v>
      </c>
      <c r="W1511">
        <v>187</v>
      </c>
      <c r="X1511" s="1">
        <v>1.2999999999999999E-5</v>
      </c>
      <c r="Y1511">
        <v>0.868085106</v>
      </c>
      <c r="Z1511">
        <v>0.64285714299999996</v>
      </c>
      <c r="AA1511">
        <v>201</v>
      </c>
      <c r="AB1511">
        <v>3</v>
      </c>
      <c r="AC1511">
        <v>204</v>
      </c>
      <c r="AD1511" t="s">
        <v>35</v>
      </c>
      <c r="AE1511" t="s">
        <v>35</v>
      </c>
      <c r="AF1511">
        <v>201</v>
      </c>
      <c r="AG1511">
        <v>204</v>
      </c>
      <c r="AH1511">
        <f t="shared" si="23"/>
        <v>1.4705882352941175</v>
      </c>
      <c r="AI1511">
        <v>0</v>
      </c>
      <c r="AL1511">
        <v>0</v>
      </c>
      <c r="AX1511">
        <v>0</v>
      </c>
    </row>
    <row r="1512" spans="2:50" x14ac:dyDescent="0.25">
      <c r="B1512">
        <v>60</v>
      </c>
      <c r="C1512" t="s">
        <v>34</v>
      </c>
      <c r="D1512" t="s">
        <v>126</v>
      </c>
      <c r="G1512" s="2">
        <v>43838</v>
      </c>
      <c r="H1512">
        <v>28</v>
      </c>
      <c r="I1512">
        <v>26</v>
      </c>
      <c r="L1512">
        <v>1</v>
      </c>
      <c r="M1512">
        <v>20</v>
      </c>
      <c r="N1512" t="s">
        <v>77</v>
      </c>
      <c r="O1512">
        <v>32.590000000000003</v>
      </c>
      <c r="Q1512">
        <v>190</v>
      </c>
      <c r="S1512">
        <v>316</v>
      </c>
      <c r="T1512">
        <v>280</v>
      </c>
      <c r="U1512">
        <v>262</v>
      </c>
      <c r="V1512">
        <v>8802316.3010000009</v>
      </c>
      <c r="W1512">
        <v>112</v>
      </c>
      <c r="X1512" s="1">
        <v>1.27E-5</v>
      </c>
      <c r="Y1512">
        <v>0.589473684</v>
      </c>
      <c r="Z1512">
        <v>0.42748091599999999</v>
      </c>
      <c r="AA1512">
        <v>103</v>
      </c>
      <c r="AB1512">
        <v>2</v>
      </c>
      <c r="AC1512">
        <v>105</v>
      </c>
      <c r="AD1512" t="s">
        <v>32</v>
      </c>
      <c r="AE1512" t="s">
        <v>32</v>
      </c>
      <c r="AF1512">
        <v>110</v>
      </c>
      <c r="AG1512">
        <v>112</v>
      </c>
      <c r="AH1512">
        <f t="shared" si="23"/>
        <v>1.7857142857142856</v>
      </c>
      <c r="AI1512">
        <v>0</v>
      </c>
      <c r="AL1512">
        <v>0</v>
      </c>
      <c r="AX1512">
        <v>0</v>
      </c>
    </row>
    <row r="1513" spans="2:50" x14ac:dyDescent="0.25">
      <c r="B1513">
        <v>61</v>
      </c>
      <c r="C1513" t="s">
        <v>30</v>
      </c>
      <c r="D1513" t="s">
        <v>126</v>
      </c>
      <c r="G1513" s="2">
        <v>43838</v>
      </c>
      <c r="H1513">
        <v>28</v>
      </c>
      <c r="I1513">
        <v>26</v>
      </c>
      <c r="L1513">
        <v>1</v>
      </c>
      <c r="M1513">
        <v>20</v>
      </c>
      <c r="N1513" t="s">
        <v>77</v>
      </c>
      <c r="O1513">
        <v>50.04</v>
      </c>
      <c r="Q1513">
        <v>155</v>
      </c>
      <c r="S1513">
        <v>230</v>
      </c>
      <c r="T1513">
        <v>320</v>
      </c>
      <c r="U1513">
        <v>235</v>
      </c>
      <c r="V1513">
        <v>5973209.7869999995</v>
      </c>
      <c r="W1513">
        <v>52</v>
      </c>
      <c r="X1513" s="1">
        <v>8.7099999999999996E-6</v>
      </c>
      <c r="Y1513">
        <v>0.33548387099999999</v>
      </c>
      <c r="Z1513">
        <v>0.22127659599999999</v>
      </c>
      <c r="AA1513">
        <v>49</v>
      </c>
      <c r="AB1513">
        <v>0</v>
      </c>
      <c r="AC1513">
        <v>49</v>
      </c>
      <c r="AD1513" t="s">
        <v>32</v>
      </c>
      <c r="AE1513" t="s">
        <v>32</v>
      </c>
      <c r="AF1513">
        <v>52</v>
      </c>
      <c r="AG1513">
        <v>52</v>
      </c>
      <c r="AH1513">
        <f t="shared" si="23"/>
        <v>0</v>
      </c>
      <c r="AI1513">
        <v>0</v>
      </c>
      <c r="AL1513">
        <v>1</v>
      </c>
      <c r="AX1513">
        <v>0</v>
      </c>
    </row>
    <row r="1514" spans="2:50" x14ac:dyDescent="0.25">
      <c r="B1514">
        <v>62</v>
      </c>
      <c r="C1514" t="s">
        <v>34</v>
      </c>
      <c r="D1514" t="s">
        <v>125</v>
      </c>
      <c r="G1514" s="2">
        <v>43838</v>
      </c>
      <c r="H1514">
        <v>28</v>
      </c>
      <c r="I1514">
        <v>26</v>
      </c>
      <c r="L1514">
        <v>1</v>
      </c>
      <c r="M1514">
        <v>20</v>
      </c>
      <c r="N1514" t="s">
        <v>77</v>
      </c>
      <c r="O1514">
        <v>69.7</v>
      </c>
      <c r="Q1514">
        <v>133</v>
      </c>
      <c r="S1514">
        <v>350</v>
      </c>
      <c r="T1514">
        <v>350</v>
      </c>
      <c r="U1514">
        <v>277.66666670000001</v>
      </c>
      <c r="V1514">
        <v>8530725.8460000008</v>
      </c>
      <c r="W1514">
        <v>99</v>
      </c>
      <c r="X1514" s="1">
        <v>1.1600000000000001E-5</v>
      </c>
      <c r="Y1514">
        <v>0.74436090200000005</v>
      </c>
      <c r="Z1514">
        <v>0.35654261700000001</v>
      </c>
      <c r="AA1514">
        <v>42</v>
      </c>
      <c r="AB1514">
        <v>1</v>
      </c>
      <c r="AC1514">
        <v>43</v>
      </c>
      <c r="AD1514" t="s">
        <v>32</v>
      </c>
      <c r="AE1514" t="s">
        <v>32</v>
      </c>
      <c r="AF1514">
        <v>98</v>
      </c>
      <c r="AG1514">
        <v>99</v>
      </c>
      <c r="AH1514">
        <f t="shared" si="23"/>
        <v>1.0101010101010102</v>
      </c>
      <c r="AI1514">
        <v>0</v>
      </c>
      <c r="AL1514">
        <v>0</v>
      </c>
      <c r="AX1514">
        <v>0</v>
      </c>
    </row>
    <row r="1515" spans="2:50" x14ac:dyDescent="0.25">
      <c r="B1515">
        <v>63</v>
      </c>
      <c r="C1515" t="s">
        <v>30</v>
      </c>
      <c r="D1515" t="s">
        <v>124</v>
      </c>
      <c r="G1515" s="2">
        <v>43838</v>
      </c>
      <c r="H1515">
        <v>28</v>
      </c>
      <c r="I1515">
        <v>26</v>
      </c>
      <c r="L1515">
        <v>1</v>
      </c>
      <c r="M1515">
        <v>20</v>
      </c>
      <c r="N1515" t="s">
        <v>77</v>
      </c>
      <c r="O1515">
        <v>25.37</v>
      </c>
      <c r="Q1515">
        <v>93</v>
      </c>
      <c r="S1515">
        <v>138</v>
      </c>
      <c r="T1515">
        <v>142</v>
      </c>
      <c r="U1515">
        <v>124.33333330000001</v>
      </c>
      <c r="V1515">
        <v>954220.26340000005</v>
      </c>
      <c r="W1515">
        <v>26</v>
      </c>
      <c r="X1515" s="1">
        <v>2.72E-5</v>
      </c>
      <c r="Y1515">
        <v>0.27956989199999999</v>
      </c>
      <c r="Z1515">
        <v>0.20911528200000001</v>
      </c>
      <c r="AA1515">
        <v>16</v>
      </c>
      <c r="AB1515">
        <v>0</v>
      </c>
      <c r="AC1515">
        <v>16</v>
      </c>
      <c r="AD1515" t="s">
        <v>32</v>
      </c>
      <c r="AE1515" t="s">
        <v>32</v>
      </c>
      <c r="AF1515">
        <v>26</v>
      </c>
      <c r="AG1515">
        <v>26</v>
      </c>
      <c r="AH1515">
        <f t="shared" si="23"/>
        <v>0</v>
      </c>
      <c r="AI1515">
        <v>0</v>
      </c>
      <c r="AL1515">
        <v>0</v>
      </c>
      <c r="AX1515">
        <v>0</v>
      </c>
    </row>
    <row r="1516" spans="2:50" x14ac:dyDescent="0.25">
      <c r="B1516">
        <v>64</v>
      </c>
      <c r="C1516" t="s">
        <v>30</v>
      </c>
      <c r="D1516" t="s">
        <v>125</v>
      </c>
      <c r="G1516" s="2">
        <v>43838</v>
      </c>
      <c r="H1516">
        <v>28</v>
      </c>
      <c r="I1516">
        <v>26</v>
      </c>
      <c r="L1516">
        <v>1</v>
      </c>
      <c r="M1516">
        <v>20</v>
      </c>
      <c r="N1516" t="s">
        <v>77</v>
      </c>
      <c r="O1516">
        <v>47.62</v>
      </c>
      <c r="Q1516">
        <v>183</v>
      </c>
      <c r="S1516">
        <v>190</v>
      </c>
      <c r="T1516">
        <v>235</v>
      </c>
      <c r="U1516">
        <v>202.66666670000001</v>
      </c>
      <c r="V1516">
        <v>4278295.8020000001</v>
      </c>
      <c r="W1516">
        <v>41</v>
      </c>
      <c r="X1516" s="1">
        <v>9.5799999999999998E-6</v>
      </c>
      <c r="Y1516">
        <v>0.224043716</v>
      </c>
      <c r="Z1516">
        <v>0.20230263200000001</v>
      </c>
      <c r="AA1516">
        <v>38</v>
      </c>
      <c r="AB1516">
        <v>2</v>
      </c>
      <c r="AC1516">
        <v>40</v>
      </c>
      <c r="AD1516" t="s">
        <v>32</v>
      </c>
      <c r="AE1516" t="s">
        <v>32</v>
      </c>
      <c r="AF1516">
        <v>39</v>
      </c>
      <c r="AG1516">
        <v>41</v>
      </c>
      <c r="AH1516">
        <f t="shared" si="23"/>
        <v>4.8780487804878048</v>
      </c>
      <c r="AI1516">
        <v>1</v>
      </c>
      <c r="AL1516">
        <v>1</v>
      </c>
    </row>
    <row r="1517" spans="2:50" x14ac:dyDescent="0.25">
      <c r="B1517">
        <v>65</v>
      </c>
      <c r="C1517" t="s">
        <v>30</v>
      </c>
      <c r="D1517" t="s">
        <v>124</v>
      </c>
      <c r="G1517" s="2">
        <v>43838</v>
      </c>
      <c r="H1517">
        <v>28</v>
      </c>
      <c r="I1517">
        <v>26</v>
      </c>
      <c r="L1517">
        <v>1</v>
      </c>
      <c r="M1517">
        <v>20</v>
      </c>
      <c r="N1517" t="s">
        <v>77</v>
      </c>
      <c r="O1517">
        <v>35.42</v>
      </c>
      <c r="Q1517">
        <v>163</v>
      </c>
      <c r="S1517">
        <v>135</v>
      </c>
      <c r="T1517">
        <v>190</v>
      </c>
      <c r="U1517">
        <v>162.66666670000001</v>
      </c>
      <c r="V1517">
        <v>2189138.452</v>
      </c>
      <c r="W1517">
        <v>31</v>
      </c>
      <c r="X1517" s="1">
        <v>1.42E-5</v>
      </c>
      <c r="Y1517">
        <v>0.19018404899999999</v>
      </c>
      <c r="Z1517">
        <v>0.19057377</v>
      </c>
      <c r="AA1517">
        <v>6</v>
      </c>
      <c r="AB1517">
        <v>4</v>
      </c>
      <c r="AC1517">
        <v>10</v>
      </c>
      <c r="AD1517" t="s">
        <v>32</v>
      </c>
      <c r="AE1517" t="s">
        <v>32</v>
      </c>
      <c r="AF1517">
        <v>27</v>
      </c>
      <c r="AG1517">
        <v>31</v>
      </c>
      <c r="AH1517">
        <f t="shared" si="23"/>
        <v>12.903225806451612</v>
      </c>
      <c r="AI1517">
        <v>1</v>
      </c>
      <c r="AL1517">
        <v>1</v>
      </c>
      <c r="AX1517">
        <v>1</v>
      </c>
    </row>
    <row r="1518" spans="2:50" x14ac:dyDescent="0.25">
      <c r="B1518">
        <v>66</v>
      </c>
      <c r="C1518" t="s">
        <v>29</v>
      </c>
      <c r="D1518" t="s">
        <v>124</v>
      </c>
      <c r="G1518" s="2">
        <v>43838</v>
      </c>
      <c r="H1518">
        <v>28</v>
      </c>
      <c r="I1518">
        <v>26</v>
      </c>
      <c r="L1518">
        <v>1</v>
      </c>
      <c r="M1518">
        <v>20</v>
      </c>
      <c r="N1518" t="s">
        <v>77</v>
      </c>
      <c r="O1518">
        <v>38.700000000000003</v>
      </c>
      <c r="Q1518">
        <v>186</v>
      </c>
      <c r="S1518">
        <v>186</v>
      </c>
      <c r="T1518">
        <v>202</v>
      </c>
      <c r="U1518">
        <v>191.33333329999999</v>
      </c>
      <c r="V1518">
        <v>3659110.4040000001</v>
      </c>
      <c r="W1518">
        <v>105</v>
      </c>
      <c r="X1518" s="1">
        <v>2.87E-5</v>
      </c>
      <c r="Y1518">
        <v>0.56451612900000003</v>
      </c>
      <c r="Z1518">
        <v>0.54878048800000001</v>
      </c>
      <c r="AA1518">
        <v>68</v>
      </c>
      <c r="AB1518">
        <v>1</v>
      </c>
      <c r="AC1518">
        <v>69</v>
      </c>
      <c r="AD1518" t="s">
        <v>32</v>
      </c>
      <c r="AE1518" t="s">
        <v>32</v>
      </c>
      <c r="AF1518">
        <v>104</v>
      </c>
      <c r="AG1518">
        <v>105</v>
      </c>
      <c r="AH1518">
        <f t="shared" si="23"/>
        <v>0.95238095238095244</v>
      </c>
      <c r="AI1518">
        <v>0</v>
      </c>
      <c r="AL1518">
        <v>0</v>
      </c>
      <c r="AX1518">
        <v>0</v>
      </c>
    </row>
    <row r="1519" spans="2:50" x14ac:dyDescent="0.25">
      <c r="B1519">
        <v>67</v>
      </c>
      <c r="C1519" t="s">
        <v>30</v>
      </c>
      <c r="D1519" t="s">
        <v>124</v>
      </c>
      <c r="G1519" s="2">
        <v>43838</v>
      </c>
      <c r="H1519">
        <v>28</v>
      </c>
      <c r="I1519">
        <v>26</v>
      </c>
      <c r="L1519">
        <v>1</v>
      </c>
      <c r="M1519">
        <v>20</v>
      </c>
      <c r="N1519" t="s">
        <v>77</v>
      </c>
      <c r="O1519">
        <v>31.6</v>
      </c>
      <c r="Q1519">
        <v>142</v>
      </c>
      <c r="S1519">
        <v>101</v>
      </c>
      <c r="T1519">
        <v>125</v>
      </c>
      <c r="U1519">
        <v>122.66666669999999</v>
      </c>
      <c r="V1519">
        <v>938680.91209999996</v>
      </c>
      <c r="W1519">
        <v>39</v>
      </c>
      <c r="X1519" s="1">
        <v>4.1499999999999999E-5</v>
      </c>
      <c r="Y1519">
        <v>0.27464788699999998</v>
      </c>
      <c r="Z1519">
        <v>0.317934783</v>
      </c>
      <c r="AA1519">
        <v>22</v>
      </c>
      <c r="AB1519">
        <v>0</v>
      </c>
      <c r="AC1519">
        <v>22</v>
      </c>
      <c r="AD1519" t="s">
        <v>32</v>
      </c>
      <c r="AE1519" t="s">
        <v>32</v>
      </c>
      <c r="AF1519">
        <v>39</v>
      </c>
      <c r="AG1519">
        <v>39</v>
      </c>
      <c r="AH1519">
        <f t="shared" si="23"/>
        <v>0</v>
      </c>
      <c r="AI1519">
        <v>0</v>
      </c>
      <c r="AL1519">
        <v>0</v>
      </c>
      <c r="AX1519">
        <v>0</v>
      </c>
    </row>
    <row r="1520" spans="2:50" x14ac:dyDescent="0.25">
      <c r="B1520">
        <v>68</v>
      </c>
      <c r="C1520" t="s">
        <v>34</v>
      </c>
      <c r="D1520" t="s">
        <v>126</v>
      </c>
      <c r="G1520" s="2">
        <v>43838</v>
      </c>
      <c r="H1520">
        <v>28</v>
      </c>
      <c r="I1520">
        <v>26</v>
      </c>
      <c r="L1520">
        <v>1</v>
      </c>
      <c r="M1520">
        <v>20</v>
      </c>
      <c r="N1520" t="s">
        <v>77</v>
      </c>
      <c r="O1520">
        <v>74.84</v>
      </c>
      <c r="Q1520">
        <v>235</v>
      </c>
      <c r="S1520">
        <v>340</v>
      </c>
      <c r="T1520">
        <v>350</v>
      </c>
      <c r="U1520">
        <v>308.33333329999999</v>
      </c>
      <c r="V1520">
        <v>14642427.390000001</v>
      </c>
      <c r="W1520">
        <v>115</v>
      </c>
      <c r="X1520" s="1">
        <v>7.8499999999999994E-6</v>
      </c>
      <c r="Y1520">
        <v>0.48936170200000001</v>
      </c>
      <c r="Z1520">
        <v>0.37297297299999999</v>
      </c>
      <c r="AA1520">
        <v>56</v>
      </c>
      <c r="AB1520">
        <v>0</v>
      </c>
      <c r="AC1520">
        <v>56</v>
      </c>
      <c r="AD1520" t="s">
        <v>32</v>
      </c>
      <c r="AE1520" t="s">
        <v>32</v>
      </c>
      <c r="AF1520">
        <v>115</v>
      </c>
      <c r="AG1520">
        <v>115</v>
      </c>
      <c r="AH1520">
        <f t="shared" si="23"/>
        <v>0</v>
      </c>
      <c r="AI1520">
        <v>0</v>
      </c>
      <c r="AL1520">
        <v>0</v>
      </c>
      <c r="AX1520">
        <v>0</v>
      </c>
    </row>
    <row r="1521" spans="2:50" x14ac:dyDescent="0.25">
      <c r="B1521">
        <v>69</v>
      </c>
      <c r="C1521" t="s">
        <v>34</v>
      </c>
      <c r="D1521" t="s">
        <v>126</v>
      </c>
      <c r="G1521" s="2">
        <v>43838</v>
      </c>
      <c r="H1521">
        <v>28</v>
      </c>
      <c r="I1521">
        <v>26</v>
      </c>
      <c r="L1521">
        <v>1</v>
      </c>
      <c r="M1521">
        <v>20</v>
      </c>
      <c r="N1521" t="s">
        <v>77</v>
      </c>
      <c r="O1521">
        <v>92.12</v>
      </c>
      <c r="Q1521">
        <v>225</v>
      </c>
      <c r="S1521">
        <v>420</v>
      </c>
      <c r="T1521">
        <v>346</v>
      </c>
      <c r="U1521">
        <v>330.33333329999999</v>
      </c>
      <c r="V1521">
        <v>17120094.710000001</v>
      </c>
      <c r="W1521">
        <v>117</v>
      </c>
      <c r="X1521" s="1">
        <v>6.8299999999999998E-6</v>
      </c>
      <c r="Y1521">
        <v>0.52</v>
      </c>
      <c r="Z1521">
        <v>0.35418768899999997</v>
      </c>
      <c r="AA1521">
        <v>94</v>
      </c>
      <c r="AB1521">
        <v>0</v>
      </c>
      <c r="AC1521">
        <v>94</v>
      </c>
      <c r="AD1521" t="s">
        <v>32</v>
      </c>
      <c r="AE1521" t="s">
        <v>32</v>
      </c>
      <c r="AF1521">
        <v>117</v>
      </c>
      <c r="AG1521">
        <v>117</v>
      </c>
      <c r="AH1521">
        <f t="shared" si="23"/>
        <v>0</v>
      </c>
      <c r="AI1521">
        <v>0</v>
      </c>
      <c r="AL1521">
        <v>0</v>
      </c>
      <c r="AX1521">
        <v>0</v>
      </c>
    </row>
    <row r="1522" spans="2:50" x14ac:dyDescent="0.25">
      <c r="B1522">
        <v>70</v>
      </c>
      <c r="C1522" t="s">
        <v>30</v>
      </c>
      <c r="D1522" t="s">
        <v>124</v>
      </c>
      <c r="G1522" s="2">
        <v>43838</v>
      </c>
      <c r="H1522">
        <v>28</v>
      </c>
      <c r="I1522">
        <v>26</v>
      </c>
      <c r="L1522">
        <v>1</v>
      </c>
      <c r="M1522">
        <v>20</v>
      </c>
      <c r="N1522" t="s">
        <v>77</v>
      </c>
      <c r="O1522">
        <v>40.450000000000003</v>
      </c>
      <c r="Q1522">
        <v>98</v>
      </c>
      <c r="S1522">
        <v>115</v>
      </c>
      <c r="T1522">
        <v>160</v>
      </c>
      <c r="U1522">
        <v>124.33333330000001</v>
      </c>
      <c r="V1522">
        <v>944152.51470000006</v>
      </c>
      <c r="W1522">
        <v>16</v>
      </c>
      <c r="X1522" s="1">
        <v>1.6900000000000001E-5</v>
      </c>
      <c r="Y1522">
        <v>0.163265306</v>
      </c>
      <c r="Z1522">
        <v>0.12868632699999999</v>
      </c>
      <c r="AA1522">
        <v>14</v>
      </c>
      <c r="AB1522">
        <v>0</v>
      </c>
      <c r="AC1522">
        <v>14</v>
      </c>
      <c r="AD1522" t="s">
        <v>32</v>
      </c>
      <c r="AE1522" t="s">
        <v>32</v>
      </c>
      <c r="AF1522">
        <v>16</v>
      </c>
      <c r="AG1522">
        <v>16</v>
      </c>
      <c r="AH1522">
        <f t="shared" si="23"/>
        <v>0</v>
      </c>
      <c r="AI1522">
        <v>0</v>
      </c>
      <c r="AL1522">
        <v>0</v>
      </c>
      <c r="AX1522">
        <v>0</v>
      </c>
    </row>
    <row r="1523" spans="2:50" x14ac:dyDescent="0.25">
      <c r="B1523">
        <v>71</v>
      </c>
      <c r="C1523" t="s">
        <v>34</v>
      </c>
      <c r="D1523" t="s">
        <v>124</v>
      </c>
      <c r="G1523" s="2">
        <v>43838</v>
      </c>
      <c r="H1523">
        <v>28</v>
      </c>
      <c r="I1523">
        <v>26</v>
      </c>
      <c r="L1523">
        <v>1</v>
      </c>
      <c r="M1523">
        <v>20</v>
      </c>
      <c r="N1523" t="s">
        <v>77</v>
      </c>
      <c r="O1523">
        <v>67.55</v>
      </c>
      <c r="Q1523">
        <v>136</v>
      </c>
      <c r="S1523">
        <v>202</v>
      </c>
      <c r="T1523">
        <v>203</v>
      </c>
      <c r="U1523">
        <v>180.33333329999999</v>
      </c>
      <c r="V1523">
        <v>2920011.5630000001</v>
      </c>
      <c r="W1523">
        <v>42</v>
      </c>
      <c r="X1523" s="1">
        <v>1.4399999999999999E-5</v>
      </c>
      <c r="Y1523">
        <v>0.30882352899999999</v>
      </c>
      <c r="Z1523">
        <v>0.23290203300000001</v>
      </c>
      <c r="AA1523">
        <v>37</v>
      </c>
      <c r="AB1523">
        <v>0</v>
      </c>
      <c r="AC1523">
        <v>37</v>
      </c>
      <c r="AD1523" t="s">
        <v>32</v>
      </c>
      <c r="AE1523" t="s">
        <v>32</v>
      </c>
      <c r="AF1523">
        <v>42</v>
      </c>
      <c r="AG1523">
        <v>42</v>
      </c>
      <c r="AH1523">
        <f t="shared" si="23"/>
        <v>0</v>
      </c>
      <c r="AI1523">
        <v>0</v>
      </c>
      <c r="AL1523">
        <v>0</v>
      </c>
      <c r="AX1523">
        <v>0</v>
      </c>
    </row>
    <row r="1524" spans="2:50" x14ac:dyDescent="0.25">
      <c r="B1524">
        <v>72</v>
      </c>
      <c r="C1524" t="s">
        <v>29</v>
      </c>
      <c r="D1524" t="s">
        <v>125</v>
      </c>
      <c r="G1524" s="2">
        <v>43838</v>
      </c>
      <c r="H1524">
        <v>28</v>
      </c>
      <c r="I1524">
        <v>26</v>
      </c>
      <c r="L1524">
        <v>1</v>
      </c>
      <c r="M1524">
        <v>20</v>
      </c>
      <c r="N1524" t="s">
        <v>77</v>
      </c>
      <c r="O1524">
        <v>69.510000000000005</v>
      </c>
      <c r="Q1524">
        <v>150</v>
      </c>
      <c r="S1524">
        <v>180</v>
      </c>
      <c r="T1524">
        <v>187</v>
      </c>
      <c r="U1524">
        <v>172.33333329999999</v>
      </c>
      <c r="V1524">
        <v>2643647.9849999999</v>
      </c>
      <c r="W1524">
        <v>25</v>
      </c>
      <c r="X1524" s="1">
        <v>9.4599999999999992E-6</v>
      </c>
      <c r="Y1524">
        <v>0.16666666699999999</v>
      </c>
      <c r="Z1524">
        <v>0.14506769799999999</v>
      </c>
      <c r="AA1524">
        <v>8</v>
      </c>
      <c r="AB1524">
        <v>3</v>
      </c>
      <c r="AC1524">
        <v>11</v>
      </c>
      <c r="AD1524" t="s">
        <v>32</v>
      </c>
      <c r="AE1524" t="s">
        <v>32</v>
      </c>
      <c r="AF1524">
        <v>22</v>
      </c>
      <c r="AG1524">
        <v>25</v>
      </c>
      <c r="AH1524">
        <f t="shared" si="23"/>
        <v>12</v>
      </c>
      <c r="AI1524">
        <v>1</v>
      </c>
      <c r="AL1524">
        <v>1</v>
      </c>
    </row>
    <row r="1525" spans="2:50" x14ac:dyDescent="0.25">
      <c r="B1525">
        <v>73</v>
      </c>
      <c r="C1525" t="s">
        <v>34</v>
      </c>
      <c r="D1525" t="s">
        <v>125</v>
      </c>
      <c r="G1525" s="2">
        <v>43838</v>
      </c>
      <c r="H1525">
        <v>28</v>
      </c>
      <c r="I1525">
        <v>26</v>
      </c>
      <c r="L1525">
        <v>1</v>
      </c>
      <c r="M1525">
        <v>20</v>
      </c>
      <c r="N1525" t="s">
        <v>77</v>
      </c>
      <c r="O1525">
        <v>80.92</v>
      </c>
      <c r="Q1525">
        <v>239</v>
      </c>
      <c r="S1525">
        <v>355</v>
      </c>
      <c r="T1525">
        <v>411</v>
      </c>
      <c r="U1525">
        <v>335</v>
      </c>
      <c r="V1525">
        <v>18258551.940000001</v>
      </c>
      <c r="W1525">
        <v>118</v>
      </c>
      <c r="X1525" s="1">
        <v>1.06E-5</v>
      </c>
      <c r="Y1525">
        <v>0.81171548100000002</v>
      </c>
      <c r="Z1525">
        <v>0.57910447799999998</v>
      </c>
      <c r="AA1525">
        <v>187</v>
      </c>
      <c r="AB1525">
        <v>7</v>
      </c>
      <c r="AC1525">
        <v>194</v>
      </c>
      <c r="AD1525" t="s">
        <v>35</v>
      </c>
      <c r="AE1525" t="s">
        <v>35</v>
      </c>
      <c r="AF1525">
        <v>187</v>
      </c>
      <c r="AG1525">
        <v>194</v>
      </c>
      <c r="AH1525">
        <f t="shared" si="23"/>
        <v>3.608247422680412</v>
      </c>
      <c r="AI1525">
        <v>1</v>
      </c>
      <c r="AL1525">
        <v>1</v>
      </c>
      <c r="AX1525">
        <v>0</v>
      </c>
    </row>
    <row r="1526" spans="2:50" x14ac:dyDescent="0.25">
      <c r="B1526">
        <v>74</v>
      </c>
      <c r="C1526" t="s">
        <v>30</v>
      </c>
      <c r="D1526" t="s">
        <v>124</v>
      </c>
      <c r="G1526" s="2">
        <v>43838</v>
      </c>
      <c r="H1526">
        <v>28</v>
      </c>
      <c r="I1526">
        <v>26</v>
      </c>
      <c r="L1526">
        <v>1</v>
      </c>
      <c r="M1526">
        <v>20</v>
      </c>
      <c r="N1526" t="s">
        <v>77</v>
      </c>
      <c r="O1526">
        <v>42.02</v>
      </c>
      <c r="Q1526">
        <v>196</v>
      </c>
      <c r="S1526">
        <v>183</v>
      </c>
      <c r="T1526">
        <v>211</v>
      </c>
      <c r="U1526">
        <v>196.66666670000001</v>
      </c>
      <c r="V1526">
        <v>3962669.679</v>
      </c>
      <c r="W1526">
        <v>36</v>
      </c>
      <c r="X1526" s="1">
        <v>9.0799999999999995E-6</v>
      </c>
      <c r="Y1526">
        <v>0.18367346900000001</v>
      </c>
      <c r="Z1526">
        <v>0.18305084699999999</v>
      </c>
      <c r="AA1526">
        <v>29</v>
      </c>
      <c r="AB1526">
        <v>0</v>
      </c>
      <c r="AC1526">
        <v>29</v>
      </c>
      <c r="AD1526" t="s">
        <v>32</v>
      </c>
      <c r="AE1526" t="s">
        <v>32</v>
      </c>
      <c r="AF1526">
        <v>36</v>
      </c>
      <c r="AG1526">
        <v>36</v>
      </c>
      <c r="AH1526">
        <f t="shared" si="23"/>
        <v>0</v>
      </c>
      <c r="AI1526">
        <v>0</v>
      </c>
      <c r="AL1526">
        <v>0</v>
      </c>
      <c r="AX1526">
        <v>0</v>
      </c>
    </row>
    <row r="1527" spans="2:50" x14ac:dyDescent="0.25">
      <c r="B1527">
        <v>75</v>
      </c>
      <c r="C1527" t="s">
        <v>30</v>
      </c>
      <c r="D1527" t="s">
        <v>124</v>
      </c>
      <c r="G1527" s="2">
        <v>43838</v>
      </c>
      <c r="H1527">
        <v>28</v>
      </c>
      <c r="I1527">
        <v>26</v>
      </c>
      <c r="L1527">
        <v>1</v>
      </c>
      <c r="M1527">
        <v>20</v>
      </c>
      <c r="N1527" t="s">
        <v>77</v>
      </c>
      <c r="O1527">
        <v>39.71</v>
      </c>
      <c r="Q1527">
        <v>166</v>
      </c>
      <c r="S1527">
        <v>163</v>
      </c>
      <c r="T1527">
        <v>154</v>
      </c>
      <c r="U1527">
        <v>161</v>
      </c>
      <c r="V1527">
        <v>2181798.65</v>
      </c>
      <c r="W1527">
        <v>21</v>
      </c>
      <c r="X1527" s="1">
        <v>2.1100000000000001E-5</v>
      </c>
      <c r="Y1527">
        <v>0.27710843400000001</v>
      </c>
      <c r="Z1527">
        <v>0.28571428599999998</v>
      </c>
      <c r="AA1527">
        <v>46</v>
      </c>
      <c r="AB1527">
        <v>0</v>
      </c>
      <c r="AC1527">
        <v>46</v>
      </c>
      <c r="AD1527" t="s">
        <v>35</v>
      </c>
      <c r="AE1527" t="s">
        <v>35</v>
      </c>
      <c r="AF1527">
        <v>46</v>
      </c>
      <c r="AG1527">
        <v>46</v>
      </c>
      <c r="AH1527">
        <f t="shared" si="23"/>
        <v>0</v>
      </c>
      <c r="AI1527">
        <v>0</v>
      </c>
      <c r="AL1527">
        <v>0</v>
      </c>
      <c r="AX1527">
        <v>0</v>
      </c>
    </row>
    <row r="1528" spans="2:50" x14ac:dyDescent="0.25">
      <c r="B1528">
        <v>76</v>
      </c>
      <c r="C1528" t="s">
        <v>30</v>
      </c>
      <c r="D1528" t="s">
        <v>125</v>
      </c>
      <c r="G1528" s="2">
        <v>43838</v>
      </c>
      <c r="H1528">
        <v>28</v>
      </c>
      <c r="I1528">
        <v>26</v>
      </c>
      <c r="L1528">
        <v>1</v>
      </c>
      <c r="M1528">
        <v>20</v>
      </c>
      <c r="N1528" t="s">
        <v>77</v>
      </c>
      <c r="O1528">
        <v>45.73</v>
      </c>
      <c r="Q1528">
        <v>145</v>
      </c>
      <c r="S1528">
        <v>210</v>
      </c>
      <c r="T1528">
        <v>295</v>
      </c>
      <c r="U1528">
        <v>216.66666670000001</v>
      </c>
      <c r="V1528">
        <v>4703352.9289999995</v>
      </c>
      <c r="W1528">
        <v>56</v>
      </c>
      <c r="X1528" s="1">
        <v>1.19E-5</v>
      </c>
      <c r="Y1528">
        <v>0.38620689699999999</v>
      </c>
      <c r="Z1528">
        <v>0.25846153799999999</v>
      </c>
      <c r="AA1528">
        <v>20</v>
      </c>
      <c r="AB1528">
        <v>0</v>
      </c>
      <c r="AC1528">
        <v>20</v>
      </c>
      <c r="AD1528" t="s">
        <v>32</v>
      </c>
      <c r="AE1528" t="s">
        <v>32</v>
      </c>
      <c r="AF1528">
        <v>56</v>
      </c>
      <c r="AG1528">
        <v>56</v>
      </c>
      <c r="AH1528">
        <f t="shared" si="23"/>
        <v>0</v>
      </c>
      <c r="AI1528">
        <v>0</v>
      </c>
      <c r="AL1528">
        <v>0</v>
      </c>
      <c r="AX1528">
        <v>0</v>
      </c>
    </row>
    <row r="1529" spans="2:50" x14ac:dyDescent="0.25">
      <c r="B1529">
        <v>77</v>
      </c>
      <c r="C1529" t="s">
        <v>34</v>
      </c>
      <c r="D1529" t="s">
        <v>124</v>
      </c>
      <c r="G1529" s="2">
        <v>43838</v>
      </c>
      <c r="H1529">
        <v>28</v>
      </c>
      <c r="I1529">
        <v>26</v>
      </c>
      <c r="L1529">
        <v>1</v>
      </c>
      <c r="M1529">
        <v>20</v>
      </c>
      <c r="N1529" t="s">
        <v>77</v>
      </c>
      <c r="O1529">
        <v>45.72</v>
      </c>
      <c r="Q1529">
        <v>143</v>
      </c>
      <c r="S1529">
        <v>128</v>
      </c>
      <c r="T1529">
        <v>200</v>
      </c>
      <c r="U1529">
        <v>157</v>
      </c>
      <c r="V1529">
        <v>1916788.7790000001</v>
      </c>
      <c r="W1529">
        <v>30</v>
      </c>
      <c r="X1529" s="1">
        <v>1.5699999999999999E-5</v>
      </c>
      <c r="Y1529">
        <v>0.20979021</v>
      </c>
      <c r="Z1529">
        <v>0.191082803</v>
      </c>
      <c r="AA1529">
        <v>21</v>
      </c>
      <c r="AB1529">
        <v>0</v>
      </c>
      <c r="AC1529">
        <v>21</v>
      </c>
      <c r="AD1529" t="s">
        <v>32</v>
      </c>
      <c r="AE1529" t="s">
        <v>32</v>
      </c>
      <c r="AF1529">
        <v>30</v>
      </c>
      <c r="AG1529">
        <v>30</v>
      </c>
      <c r="AH1529">
        <f t="shared" si="23"/>
        <v>0</v>
      </c>
      <c r="AI1529">
        <v>0</v>
      </c>
      <c r="AL1529">
        <v>0</v>
      </c>
      <c r="AX1529">
        <v>0</v>
      </c>
    </row>
    <row r="1530" spans="2:50" x14ac:dyDescent="0.25">
      <c r="B1530">
        <v>78</v>
      </c>
      <c r="C1530" t="s">
        <v>29</v>
      </c>
      <c r="D1530" t="s">
        <v>125</v>
      </c>
      <c r="G1530" s="2">
        <v>43838</v>
      </c>
      <c r="H1530">
        <v>28</v>
      </c>
      <c r="I1530">
        <v>26</v>
      </c>
      <c r="L1530">
        <v>1</v>
      </c>
      <c r="M1530">
        <v>20</v>
      </c>
      <c r="N1530" t="s">
        <v>77</v>
      </c>
      <c r="O1530">
        <v>65.14</v>
      </c>
      <c r="Q1530">
        <v>175</v>
      </c>
      <c r="S1530">
        <v>247</v>
      </c>
      <c r="T1530">
        <v>273</v>
      </c>
      <c r="U1530">
        <v>231.66666670000001</v>
      </c>
      <c r="V1530">
        <v>6178682.8629999999</v>
      </c>
      <c r="W1530">
        <v>73</v>
      </c>
      <c r="X1530" s="1">
        <v>1.1800000000000001E-5</v>
      </c>
      <c r="Y1530">
        <v>0.41714285699999998</v>
      </c>
      <c r="Z1530">
        <v>0.31510791399999999</v>
      </c>
      <c r="AA1530">
        <v>56</v>
      </c>
      <c r="AB1530">
        <v>0</v>
      </c>
      <c r="AC1530">
        <v>56</v>
      </c>
      <c r="AD1530" t="s">
        <v>32</v>
      </c>
      <c r="AE1530" t="s">
        <v>32</v>
      </c>
      <c r="AF1530">
        <v>73</v>
      </c>
      <c r="AG1530">
        <v>73</v>
      </c>
      <c r="AH1530">
        <f t="shared" si="23"/>
        <v>0</v>
      </c>
      <c r="AI1530">
        <v>0</v>
      </c>
      <c r="AL1530">
        <v>0</v>
      </c>
      <c r="AX1530">
        <v>0</v>
      </c>
    </row>
    <row r="1531" spans="2:50" x14ac:dyDescent="0.25">
      <c r="B1531">
        <v>79</v>
      </c>
      <c r="C1531" t="s">
        <v>30</v>
      </c>
      <c r="D1531" t="s">
        <v>126</v>
      </c>
      <c r="G1531" s="2">
        <v>43838</v>
      </c>
      <c r="H1531">
        <v>28</v>
      </c>
      <c r="I1531">
        <v>26</v>
      </c>
      <c r="L1531">
        <v>1</v>
      </c>
      <c r="M1531">
        <v>20</v>
      </c>
      <c r="N1531" t="s">
        <v>77</v>
      </c>
      <c r="O1531">
        <v>37.549999999999997</v>
      </c>
      <c r="Q1531">
        <v>112</v>
      </c>
      <c r="S1531">
        <v>208</v>
      </c>
      <c r="T1531">
        <v>192</v>
      </c>
      <c r="U1531">
        <v>170.66666670000001</v>
      </c>
      <c r="V1531">
        <v>2341967.38</v>
      </c>
      <c r="W1531">
        <v>47</v>
      </c>
      <c r="X1531" s="1">
        <v>2.0100000000000001E-5</v>
      </c>
      <c r="Y1531">
        <v>0.41964285699999998</v>
      </c>
      <c r="Z1531">
        <v>0.275390625</v>
      </c>
      <c r="AA1531">
        <v>34</v>
      </c>
      <c r="AB1531">
        <v>0</v>
      </c>
      <c r="AC1531">
        <v>34</v>
      </c>
      <c r="AD1531" t="s">
        <v>32</v>
      </c>
      <c r="AE1531" t="s">
        <v>32</v>
      </c>
      <c r="AF1531">
        <v>47</v>
      </c>
      <c r="AG1531">
        <v>47</v>
      </c>
      <c r="AH1531">
        <f t="shared" si="23"/>
        <v>0</v>
      </c>
      <c r="AI1531">
        <v>0</v>
      </c>
      <c r="AL1531">
        <v>0</v>
      </c>
      <c r="AX1531">
        <v>0</v>
      </c>
    </row>
    <row r="1532" spans="2:50" x14ac:dyDescent="0.25">
      <c r="B1532">
        <v>80</v>
      </c>
      <c r="C1532" t="s">
        <v>34</v>
      </c>
      <c r="D1532" t="s">
        <v>126</v>
      </c>
      <c r="G1532" s="2">
        <v>43838</v>
      </c>
      <c r="H1532">
        <v>28</v>
      </c>
      <c r="I1532">
        <v>26</v>
      </c>
      <c r="L1532">
        <v>1</v>
      </c>
      <c r="M1532">
        <v>20</v>
      </c>
      <c r="N1532" t="s">
        <v>77</v>
      </c>
      <c r="O1532">
        <v>41.5</v>
      </c>
      <c r="Q1532">
        <v>128</v>
      </c>
      <c r="S1532">
        <v>190</v>
      </c>
      <c r="T1532">
        <v>261</v>
      </c>
      <c r="U1532">
        <v>193</v>
      </c>
      <c r="V1532">
        <v>3323550.8930000002</v>
      </c>
      <c r="W1532">
        <v>63</v>
      </c>
      <c r="X1532" s="1">
        <v>1.9000000000000001E-5</v>
      </c>
      <c r="Y1532">
        <v>0.4921875</v>
      </c>
      <c r="Z1532">
        <v>0.32642486999999998</v>
      </c>
      <c r="AA1532">
        <v>60</v>
      </c>
      <c r="AB1532">
        <v>0</v>
      </c>
      <c r="AC1532">
        <v>60</v>
      </c>
      <c r="AD1532" t="s">
        <v>32</v>
      </c>
      <c r="AE1532" t="s">
        <v>32</v>
      </c>
      <c r="AF1532">
        <v>63</v>
      </c>
      <c r="AG1532">
        <v>63</v>
      </c>
      <c r="AH1532">
        <f t="shared" si="23"/>
        <v>0</v>
      </c>
      <c r="AI1532">
        <v>0</v>
      </c>
      <c r="AL1532">
        <v>0</v>
      </c>
    </row>
    <row r="1533" spans="2:50" x14ac:dyDescent="0.25">
      <c r="B1533">
        <v>81</v>
      </c>
      <c r="C1533" t="s">
        <v>29</v>
      </c>
      <c r="D1533" t="s">
        <v>125</v>
      </c>
      <c r="G1533" s="2">
        <v>43838</v>
      </c>
      <c r="H1533">
        <v>28</v>
      </c>
      <c r="I1533">
        <v>26</v>
      </c>
      <c r="L1533">
        <v>1</v>
      </c>
      <c r="M1533">
        <v>20</v>
      </c>
      <c r="N1533" t="s">
        <v>77</v>
      </c>
      <c r="O1533">
        <v>63.96</v>
      </c>
      <c r="Q1533">
        <v>226</v>
      </c>
      <c r="S1533">
        <v>189</v>
      </c>
      <c r="T1533">
        <v>373</v>
      </c>
      <c r="U1533">
        <v>262.66666670000001</v>
      </c>
      <c r="V1533">
        <v>8342137.2450000001</v>
      </c>
      <c r="W1533">
        <v>97</v>
      </c>
      <c r="X1533" s="1">
        <v>1.1600000000000001E-5</v>
      </c>
      <c r="Y1533">
        <v>0.42920353999999999</v>
      </c>
      <c r="Z1533">
        <v>0.36928934000000002</v>
      </c>
      <c r="AA1533">
        <v>48</v>
      </c>
      <c r="AB1533">
        <v>0</v>
      </c>
      <c r="AC1533">
        <v>48</v>
      </c>
      <c r="AD1533" t="s">
        <v>32</v>
      </c>
      <c r="AE1533" t="s">
        <v>32</v>
      </c>
      <c r="AF1533">
        <v>97</v>
      </c>
      <c r="AG1533">
        <v>97</v>
      </c>
      <c r="AH1533">
        <f t="shared" si="23"/>
        <v>0</v>
      </c>
      <c r="AI1533">
        <v>1</v>
      </c>
      <c r="AL1533">
        <v>1</v>
      </c>
      <c r="AX1533">
        <v>0</v>
      </c>
    </row>
    <row r="1534" spans="2:50" x14ac:dyDescent="0.25">
      <c r="B1534">
        <v>82</v>
      </c>
      <c r="C1534" t="s">
        <v>30</v>
      </c>
      <c r="D1534" t="s">
        <v>124</v>
      </c>
      <c r="G1534" s="2">
        <v>43838</v>
      </c>
      <c r="H1534">
        <v>28</v>
      </c>
      <c r="I1534">
        <v>26</v>
      </c>
      <c r="L1534">
        <v>1</v>
      </c>
      <c r="M1534">
        <v>20</v>
      </c>
      <c r="N1534" t="s">
        <v>77</v>
      </c>
      <c r="O1534">
        <v>38.26</v>
      </c>
      <c r="Q1534">
        <v>173</v>
      </c>
      <c r="S1534">
        <v>198</v>
      </c>
      <c r="T1534">
        <v>140</v>
      </c>
      <c r="U1534">
        <v>170.33333329999999</v>
      </c>
      <c r="V1534">
        <v>2510947.2230000002</v>
      </c>
      <c r="W1534">
        <v>59</v>
      </c>
      <c r="X1534" s="1">
        <v>2.3499999999999999E-5</v>
      </c>
      <c r="Y1534">
        <v>0.34104046199999999</v>
      </c>
      <c r="Z1534">
        <v>0.34637964799999998</v>
      </c>
      <c r="AA1534">
        <v>55</v>
      </c>
      <c r="AB1534">
        <v>0</v>
      </c>
      <c r="AC1534">
        <v>55</v>
      </c>
      <c r="AD1534" t="s">
        <v>32</v>
      </c>
      <c r="AE1534" t="s">
        <v>32</v>
      </c>
      <c r="AF1534">
        <v>59</v>
      </c>
      <c r="AG1534">
        <v>59</v>
      </c>
      <c r="AH1534">
        <f t="shared" ref="AH1534:AH1597" si="24">(AB1534/AG1534)*100</f>
        <v>0</v>
      </c>
      <c r="AI1534">
        <v>0</v>
      </c>
      <c r="AL1534">
        <v>0</v>
      </c>
      <c r="AX1534">
        <v>0</v>
      </c>
    </row>
    <row r="1535" spans="2:50" x14ac:dyDescent="0.25">
      <c r="B1535">
        <v>83</v>
      </c>
      <c r="C1535" t="s">
        <v>30</v>
      </c>
      <c r="D1535" t="s">
        <v>126</v>
      </c>
      <c r="G1535" s="2">
        <v>43838</v>
      </c>
      <c r="H1535">
        <v>28</v>
      </c>
      <c r="I1535">
        <v>26</v>
      </c>
      <c r="L1535">
        <v>1</v>
      </c>
      <c r="M1535">
        <v>20</v>
      </c>
      <c r="N1535" t="s">
        <v>77</v>
      </c>
      <c r="O1535">
        <v>69.400000000000006</v>
      </c>
      <c r="Q1535">
        <v>166</v>
      </c>
      <c r="S1535">
        <v>270</v>
      </c>
      <c r="T1535">
        <v>310</v>
      </c>
      <c r="U1535">
        <v>248.66666670000001</v>
      </c>
      <c r="V1535">
        <v>7274979.9630000005</v>
      </c>
      <c r="W1535">
        <v>73</v>
      </c>
      <c r="X1535" s="1">
        <v>1.0000000000000001E-5</v>
      </c>
      <c r="Y1535">
        <v>0.43975903599999999</v>
      </c>
      <c r="Z1535">
        <v>0.29356568399999999</v>
      </c>
      <c r="AA1535">
        <v>45</v>
      </c>
      <c r="AB1535">
        <v>0</v>
      </c>
      <c r="AC1535">
        <v>45</v>
      </c>
      <c r="AD1535" t="s">
        <v>32</v>
      </c>
      <c r="AE1535" t="s">
        <v>32</v>
      </c>
      <c r="AF1535">
        <v>73</v>
      </c>
      <c r="AG1535">
        <v>73</v>
      </c>
      <c r="AH1535">
        <f t="shared" si="24"/>
        <v>0</v>
      </c>
      <c r="AI1535">
        <v>0</v>
      </c>
      <c r="AL1535">
        <v>1</v>
      </c>
      <c r="AX1535">
        <v>1</v>
      </c>
    </row>
    <row r="1536" spans="2:50" x14ac:dyDescent="0.25">
      <c r="B1536">
        <v>84</v>
      </c>
      <c r="C1536" t="s">
        <v>29</v>
      </c>
      <c r="D1536" t="s">
        <v>126</v>
      </c>
      <c r="G1536" s="2">
        <v>43838</v>
      </c>
      <c r="H1536">
        <v>28</v>
      </c>
      <c r="I1536">
        <v>26</v>
      </c>
      <c r="L1536">
        <v>1</v>
      </c>
      <c r="M1536">
        <v>20</v>
      </c>
      <c r="N1536" t="s">
        <v>77</v>
      </c>
      <c r="O1536">
        <v>76.94</v>
      </c>
      <c r="Q1536">
        <v>135</v>
      </c>
      <c r="S1536">
        <v>290</v>
      </c>
      <c r="T1536">
        <v>315</v>
      </c>
      <c r="U1536">
        <v>246.66666670000001</v>
      </c>
      <c r="V1536">
        <v>6457145.5460000001</v>
      </c>
      <c r="W1536">
        <v>67</v>
      </c>
      <c r="X1536" s="1">
        <v>1.08E-5</v>
      </c>
      <c r="Y1536">
        <v>0.51851851900000001</v>
      </c>
      <c r="Z1536">
        <v>0.28378378399999998</v>
      </c>
      <c r="AA1536">
        <v>70</v>
      </c>
      <c r="AB1536">
        <v>0</v>
      </c>
      <c r="AC1536">
        <v>70</v>
      </c>
      <c r="AD1536" t="s">
        <v>35</v>
      </c>
      <c r="AE1536" t="s">
        <v>35</v>
      </c>
      <c r="AF1536">
        <v>70</v>
      </c>
      <c r="AG1536">
        <v>70</v>
      </c>
      <c r="AH1536">
        <f t="shared" si="24"/>
        <v>0</v>
      </c>
      <c r="AI1536">
        <v>0</v>
      </c>
      <c r="AL1536">
        <v>0</v>
      </c>
      <c r="AX1536">
        <v>0</v>
      </c>
    </row>
    <row r="1537" spans="2:51" x14ac:dyDescent="0.25">
      <c r="B1537">
        <v>85</v>
      </c>
      <c r="C1537" t="s">
        <v>30</v>
      </c>
      <c r="D1537" t="s">
        <v>126</v>
      </c>
      <c r="G1537" s="2">
        <v>43838</v>
      </c>
      <c r="H1537">
        <v>28</v>
      </c>
      <c r="I1537">
        <v>26</v>
      </c>
      <c r="L1537">
        <v>1</v>
      </c>
      <c r="M1537">
        <v>20</v>
      </c>
      <c r="N1537" t="s">
        <v>77</v>
      </c>
      <c r="O1537">
        <v>46.3</v>
      </c>
      <c r="Q1537">
        <v>158</v>
      </c>
      <c r="S1537">
        <v>290</v>
      </c>
      <c r="T1537">
        <v>273</v>
      </c>
      <c r="U1537">
        <v>240.33333329999999</v>
      </c>
      <c r="V1537">
        <v>6549618.2479999997</v>
      </c>
      <c r="W1537">
        <v>46</v>
      </c>
      <c r="X1537" s="1">
        <v>7.0199999999999997E-6</v>
      </c>
      <c r="Y1537">
        <v>0.29113924099999999</v>
      </c>
      <c r="Z1537">
        <v>0.19140083199999999</v>
      </c>
      <c r="AA1537">
        <v>31</v>
      </c>
      <c r="AB1537">
        <v>0</v>
      </c>
      <c r="AC1537">
        <v>31</v>
      </c>
      <c r="AD1537" t="s">
        <v>32</v>
      </c>
      <c r="AE1537" t="s">
        <v>32</v>
      </c>
      <c r="AF1537">
        <v>46</v>
      </c>
      <c r="AG1537">
        <v>46</v>
      </c>
      <c r="AH1537">
        <f t="shared" si="24"/>
        <v>0</v>
      </c>
      <c r="AI1537">
        <v>0</v>
      </c>
      <c r="AL1537">
        <v>0</v>
      </c>
      <c r="AX1537">
        <v>0</v>
      </c>
    </row>
    <row r="1538" spans="2:51" x14ac:dyDescent="0.25">
      <c r="B1538">
        <v>86</v>
      </c>
      <c r="C1538" t="s">
        <v>34</v>
      </c>
      <c r="D1538" t="s">
        <v>125</v>
      </c>
      <c r="G1538" s="2">
        <v>43838</v>
      </c>
      <c r="H1538">
        <v>28</v>
      </c>
      <c r="I1538">
        <v>26</v>
      </c>
      <c r="L1538">
        <v>1</v>
      </c>
      <c r="M1538">
        <v>20</v>
      </c>
      <c r="N1538" t="s">
        <v>77</v>
      </c>
      <c r="O1538">
        <v>91.64</v>
      </c>
      <c r="Q1538">
        <v>215</v>
      </c>
      <c r="S1538">
        <v>367</v>
      </c>
      <c r="T1538">
        <v>315</v>
      </c>
      <c r="U1538">
        <v>299</v>
      </c>
      <c r="V1538">
        <v>13014075.84</v>
      </c>
      <c r="W1538">
        <v>91</v>
      </c>
      <c r="X1538" s="1">
        <v>6.99E-6</v>
      </c>
      <c r="Y1538">
        <v>0.42325581400000001</v>
      </c>
      <c r="Z1538">
        <v>0.30434782599999999</v>
      </c>
      <c r="AA1538">
        <v>48</v>
      </c>
      <c r="AB1538">
        <v>0</v>
      </c>
      <c r="AC1538">
        <v>48</v>
      </c>
      <c r="AD1538" t="s">
        <v>32</v>
      </c>
      <c r="AE1538" t="s">
        <v>32</v>
      </c>
      <c r="AF1538">
        <v>91</v>
      </c>
      <c r="AG1538">
        <v>91</v>
      </c>
      <c r="AH1538">
        <f t="shared" si="24"/>
        <v>0</v>
      </c>
      <c r="AI1538">
        <v>0</v>
      </c>
      <c r="AL1538">
        <v>0</v>
      </c>
      <c r="AX1538">
        <v>0</v>
      </c>
    </row>
    <row r="1539" spans="2:51" x14ac:dyDescent="0.25">
      <c r="B1539">
        <v>87</v>
      </c>
      <c r="C1539" t="s">
        <v>30</v>
      </c>
      <c r="D1539" t="s">
        <v>125</v>
      </c>
      <c r="G1539" s="2">
        <v>43838</v>
      </c>
      <c r="H1539">
        <v>28</v>
      </c>
      <c r="I1539">
        <v>26</v>
      </c>
      <c r="L1539">
        <v>1</v>
      </c>
      <c r="M1539">
        <v>20</v>
      </c>
      <c r="N1539" t="s">
        <v>77</v>
      </c>
      <c r="O1539">
        <v>69.010000000000005</v>
      </c>
      <c r="Q1539">
        <v>134</v>
      </c>
      <c r="S1539">
        <v>200</v>
      </c>
      <c r="T1539">
        <v>200</v>
      </c>
      <c r="U1539">
        <v>178</v>
      </c>
      <c r="V1539">
        <v>2806487.0669999998</v>
      </c>
      <c r="W1539">
        <v>37</v>
      </c>
      <c r="X1539" s="1">
        <v>1.6699999999999999E-5</v>
      </c>
      <c r="Y1539">
        <v>0.350746269</v>
      </c>
      <c r="Z1539">
        <v>0.264044944</v>
      </c>
      <c r="AA1539">
        <v>47</v>
      </c>
      <c r="AB1539">
        <v>0</v>
      </c>
      <c r="AC1539">
        <v>47</v>
      </c>
      <c r="AD1539" t="s">
        <v>35</v>
      </c>
      <c r="AE1539" t="s">
        <v>35</v>
      </c>
      <c r="AF1539">
        <v>47</v>
      </c>
      <c r="AG1539">
        <v>47</v>
      </c>
      <c r="AH1539">
        <f t="shared" si="24"/>
        <v>0</v>
      </c>
      <c r="AI1539">
        <v>1</v>
      </c>
      <c r="AL1539">
        <v>1</v>
      </c>
      <c r="AX1539">
        <v>0</v>
      </c>
    </row>
    <row r="1540" spans="2:51" x14ac:dyDescent="0.25">
      <c r="B1540">
        <v>88</v>
      </c>
      <c r="C1540" t="s">
        <v>34</v>
      </c>
      <c r="D1540" t="s">
        <v>125</v>
      </c>
      <c r="G1540" s="2">
        <v>43838</v>
      </c>
      <c r="H1540">
        <v>28</v>
      </c>
      <c r="I1540">
        <v>26</v>
      </c>
      <c r="L1540">
        <v>1</v>
      </c>
      <c r="M1540">
        <v>20</v>
      </c>
      <c r="N1540" t="s">
        <v>77</v>
      </c>
      <c r="O1540">
        <v>54.87</v>
      </c>
      <c r="Q1540">
        <v>162</v>
      </c>
      <c r="S1540">
        <v>246</v>
      </c>
      <c r="T1540">
        <v>170</v>
      </c>
      <c r="U1540">
        <v>192.66666670000001</v>
      </c>
      <c r="V1540">
        <v>3547294.9330000002</v>
      </c>
      <c r="W1540">
        <v>40</v>
      </c>
      <c r="X1540" s="1">
        <v>1.13E-5</v>
      </c>
      <c r="Y1540">
        <v>0.24691357999999999</v>
      </c>
      <c r="Z1540">
        <v>0.207612457</v>
      </c>
      <c r="AA1540">
        <v>24</v>
      </c>
      <c r="AB1540">
        <v>0</v>
      </c>
      <c r="AC1540">
        <v>24</v>
      </c>
      <c r="AD1540" t="s">
        <v>32</v>
      </c>
      <c r="AE1540" t="s">
        <v>32</v>
      </c>
      <c r="AF1540">
        <v>40</v>
      </c>
      <c r="AG1540">
        <v>40</v>
      </c>
      <c r="AH1540">
        <f t="shared" si="24"/>
        <v>0</v>
      </c>
      <c r="AI1540">
        <v>0</v>
      </c>
      <c r="AL1540">
        <v>0</v>
      </c>
    </row>
    <row r="1541" spans="2:51" x14ac:dyDescent="0.25">
      <c r="B1541">
        <v>89</v>
      </c>
      <c r="C1541" t="s">
        <v>30</v>
      </c>
      <c r="D1541" t="s">
        <v>126</v>
      </c>
      <c r="G1541" s="2">
        <v>43838</v>
      </c>
      <c r="H1541">
        <v>28</v>
      </c>
      <c r="I1541">
        <v>26</v>
      </c>
      <c r="L1541">
        <v>1</v>
      </c>
      <c r="M1541">
        <v>20</v>
      </c>
      <c r="N1541" t="s">
        <v>77</v>
      </c>
      <c r="O1541">
        <v>77.05</v>
      </c>
      <c r="Q1541">
        <v>261</v>
      </c>
      <c r="S1541">
        <v>246</v>
      </c>
      <c r="T1541">
        <v>281</v>
      </c>
      <c r="U1541">
        <v>262.66666670000001</v>
      </c>
      <c r="V1541">
        <v>9446701.4399999995</v>
      </c>
      <c r="W1541">
        <v>141</v>
      </c>
      <c r="X1541" s="1">
        <v>1.49E-5</v>
      </c>
      <c r="Y1541">
        <v>0.54022988500000002</v>
      </c>
      <c r="Z1541">
        <v>0.53680203000000004</v>
      </c>
      <c r="AA1541">
        <v>52</v>
      </c>
      <c r="AB1541">
        <v>1</v>
      </c>
      <c r="AC1541">
        <v>53</v>
      </c>
      <c r="AD1541" t="s">
        <v>32</v>
      </c>
      <c r="AE1541" t="s">
        <v>32</v>
      </c>
      <c r="AF1541">
        <v>140</v>
      </c>
      <c r="AG1541">
        <v>141</v>
      </c>
      <c r="AH1541">
        <f t="shared" si="24"/>
        <v>0.70921985815602839</v>
      </c>
      <c r="AI1541">
        <v>1</v>
      </c>
      <c r="AL1541">
        <v>2</v>
      </c>
      <c r="AX1541">
        <v>0</v>
      </c>
    </row>
    <row r="1542" spans="2:51" x14ac:dyDescent="0.25">
      <c r="B1542">
        <v>90</v>
      </c>
      <c r="C1542" t="s">
        <v>30</v>
      </c>
      <c r="D1542" t="s">
        <v>124</v>
      </c>
      <c r="G1542" s="2">
        <v>43838</v>
      </c>
      <c r="H1542">
        <v>28</v>
      </c>
      <c r="I1542">
        <v>26</v>
      </c>
      <c r="L1542">
        <v>1</v>
      </c>
      <c r="M1542">
        <v>20</v>
      </c>
      <c r="N1542" t="s">
        <v>77</v>
      </c>
      <c r="O1542">
        <v>32.130000000000003</v>
      </c>
      <c r="Q1542">
        <v>189</v>
      </c>
      <c r="S1542">
        <v>166</v>
      </c>
      <c r="T1542">
        <v>141</v>
      </c>
      <c r="U1542">
        <v>165.33333329999999</v>
      </c>
      <c r="V1542">
        <v>2316259.75</v>
      </c>
      <c r="W1542">
        <v>48</v>
      </c>
      <c r="X1542" s="1">
        <v>2.0699999999999998E-5</v>
      </c>
      <c r="Y1542">
        <v>0.253968254</v>
      </c>
      <c r="Z1542">
        <v>0.29032258100000002</v>
      </c>
      <c r="AA1542">
        <v>33</v>
      </c>
      <c r="AB1542">
        <v>1</v>
      </c>
      <c r="AC1542">
        <v>34</v>
      </c>
      <c r="AD1542" t="s">
        <v>32</v>
      </c>
      <c r="AE1542" t="s">
        <v>32</v>
      </c>
      <c r="AF1542">
        <v>47</v>
      </c>
      <c r="AG1542">
        <v>48</v>
      </c>
      <c r="AH1542">
        <f t="shared" si="24"/>
        <v>2.083333333333333</v>
      </c>
      <c r="AI1542">
        <v>0</v>
      </c>
      <c r="AL1542">
        <v>0</v>
      </c>
      <c r="AX1542">
        <v>0</v>
      </c>
    </row>
    <row r="1543" spans="2:51" x14ac:dyDescent="0.25">
      <c r="B1543">
        <v>91</v>
      </c>
      <c r="C1543" t="s">
        <v>29</v>
      </c>
      <c r="D1543" t="s">
        <v>124</v>
      </c>
      <c r="G1543" s="2">
        <v>43838</v>
      </c>
      <c r="H1543">
        <v>28</v>
      </c>
      <c r="I1543">
        <v>26</v>
      </c>
      <c r="L1543">
        <v>1</v>
      </c>
      <c r="M1543">
        <v>20</v>
      </c>
      <c r="N1543" t="s">
        <v>77</v>
      </c>
      <c r="O1543">
        <v>66.97</v>
      </c>
      <c r="Q1543">
        <v>237</v>
      </c>
      <c r="S1543">
        <v>240</v>
      </c>
      <c r="T1543">
        <v>220</v>
      </c>
      <c r="U1543">
        <v>232.33333329999999</v>
      </c>
      <c r="V1543">
        <v>6552100.1040000003</v>
      </c>
      <c r="W1543">
        <v>34</v>
      </c>
      <c r="X1543" s="1">
        <v>5.1900000000000003E-6</v>
      </c>
      <c r="Y1543">
        <v>0.14345991599999999</v>
      </c>
      <c r="Z1543">
        <v>0.146341463</v>
      </c>
      <c r="AA1543">
        <v>33</v>
      </c>
      <c r="AB1543">
        <v>0</v>
      </c>
      <c r="AC1543">
        <v>33</v>
      </c>
      <c r="AD1543" t="s">
        <v>32</v>
      </c>
      <c r="AE1543" t="s">
        <v>32</v>
      </c>
      <c r="AF1543">
        <v>34</v>
      </c>
      <c r="AG1543">
        <v>34</v>
      </c>
      <c r="AH1543">
        <f t="shared" si="24"/>
        <v>0</v>
      </c>
      <c r="AI1543">
        <v>0</v>
      </c>
      <c r="AL1543">
        <v>1</v>
      </c>
      <c r="AX1543">
        <v>1</v>
      </c>
    </row>
    <row r="1544" spans="2:51" x14ac:dyDescent="0.25">
      <c r="B1544">
        <v>93</v>
      </c>
      <c r="C1544" t="s">
        <v>34</v>
      </c>
      <c r="D1544" t="s">
        <v>126</v>
      </c>
      <c r="G1544" s="2">
        <v>43838</v>
      </c>
      <c r="H1544">
        <v>28</v>
      </c>
      <c r="I1544">
        <v>26</v>
      </c>
      <c r="L1544">
        <v>1</v>
      </c>
      <c r="M1544">
        <v>20</v>
      </c>
      <c r="N1544" t="s">
        <v>77</v>
      </c>
      <c r="O1544">
        <v>74.7</v>
      </c>
      <c r="Q1544">
        <v>208</v>
      </c>
      <c r="S1544">
        <v>306</v>
      </c>
      <c r="T1544">
        <v>273</v>
      </c>
      <c r="U1544">
        <v>262.33333329999999</v>
      </c>
      <c r="V1544">
        <v>9097994.375</v>
      </c>
      <c r="W1544">
        <v>161</v>
      </c>
      <c r="X1544" s="1">
        <v>1.77E-5</v>
      </c>
      <c r="Y1544">
        <v>0.77403846200000004</v>
      </c>
      <c r="Z1544">
        <v>0.61372299900000005</v>
      </c>
      <c r="AA1544">
        <v>99</v>
      </c>
      <c r="AB1544">
        <v>0</v>
      </c>
      <c r="AC1544">
        <v>99</v>
      </c>
      <c r="AD1544" t="s">
        <v>32</v>
      </c>
      <c r="AE1544" t="s">
        <v>32</v>
      </c>
      <c r="AF1544">
        <v>161</v>
      </c>
      <c r="AG1544">
        <v>161</v>
      </c>
      <c r="AH1544">
        <f t="shared" si="24"/>
        <v>0</v>
      </c>
      <c r="AI1544">
        <v>0</v>
      </c>
      <c r="AL1544">
        <v>0</v>
      </c>
      <c r="AX1544">
        <v>0</v>
      </c>
    </row>
    <row r="1545" spans="2:51" x14ac:dyDescent="0.25">
      <c r="B1545">
        <v>94</v>
      </c>
      <c r="C1545" t="s">
        <v>30</v>
      </c>
      <c r="D1545" t="s">
        <v>125</v>
      </c>
      <c r="G1545" s="2">
        <v>43838</v>
      </c>
      <c r="H1545">
        <v>28</v>
      </c>
      <c r="I1545">
        <v>26</v>
      </c>
      <c r="L1545">
        <v>1</v>
      </c>
      <c r="M1545">
        <v>20</v>
      </c>
      <c r="N1545" t="s">
        <v>77</v>
      </c>
      <c r="O1545">
        <v>41.3</v>
      </c>
      <c r="Q1545">
        <v>144</v>
      </c>
      <c r="S1545">
        <v>215</v>
      </c>
      <c r="T1545">
        <v>190</v>
      </c>
      <c r="U1545">
        <v>183</v>
      </c>
      <c r="V1545">
        <v>3080014.8360000001</v>
      </c>
      <c r="W1545">
        <v>37</v>
      </c>
      <c r="X1545" s="1">
        <v>1.2E-5</v>
      </c>
      <c r="Y1545">
        <v>0.25694444399999999</v>
      </c>
      <c r="Z1545">
        <v>0.202185792</v>
      </c>
      <c r="AA1545">
        <v>19</v>
      </c>
      <c r="AB1545">
        <v>0</v>
      </c>
      <c r="AC1545">
        <v>19</v>
      </c>
      <c r="AD1545" t="s">
        <v>32</v>
      </c>
      <c r="AE1545" t="s">
        <v>32</v>
      </c>
      <c r="AF1545">
        <v>37</v>
      </c>
      <c r="AG1545">
        <v>37</v>
      </c>
      <c r="AH1545">
        <f t="shared" si="24"/>
        <v>0</v>
      </c>
      <c r="AI1545">
        <v>0</v>
      </c>
      <c r="AL1545">
        <v>0</v>
      </c>
      <c r="AX1545">
        <v>0</v>
      </c>
    </row>
    <row r="1546" spans="2:51" x14ac:dyDescent="0.25">
      <c r="B1546">
        <v>95</v>
      </c>
      <c r="C1546" t="s">
        <v>29</v>
      </c>
      <c r="D1546" t="s">
        <v>125</v>
      </c>
      <c r="G1546" s="2">
        <v>43838</v>
      </c>
      <c r="H1546">
        <v>28</v>
      </c>
      <c r="I1546">
        <v>26</v>
      </c>
      <c r="L1546">
        <v>1</v>
      </c>
      <c r="M1546">
        <v>20</v>
      </c>
      <c r="N1546" t="s">
        <v>77</v>
      </c>
      <c r="O1546">
        <v>52.98</v>
      </c>
      <c r="Q1546">
        <v>152</v>
      </c>
      <c r="S1546">
        <v>298</v>
      </c>
      <c r="T1546">
        <v>300</v>
      </c>
      <c r="U1546">
        <v>250</v>
      </c>
      <c r="V1546">
        <v>7115073.0319999997</v>
      </c>
      <c r="W1546">
        <v>97</v>
      </c>
      <c r="X1546" s="1">
        <v>1.36E-5</v>
      </c>
      <c r="Y1546">
        <v>0.63815789499999998</v>
      </c>
      <c r="Z1546">
        <v>0.38800000000000001</v>
      </c>
      <c r="AA1546">
        <v>94</v>
      </c>
      <c r="AB1546">
        <v>0</v>
      </c>
      <c r="AC1546">
        <v>94</v>
      </c>
      <c r="AD1546" t="s">
        <v>32</v>
      </c>
      <c r="AE1546" t="s">
        <v>32</v>
      </c>
      <c r="AF1546">
        <v>97</v>
      </c>
      <c r="AG1546">
        <v>97</v>
      </c>
      <c r="AH1546">
        <f t="shared" si="24"/>
        <v>0</v>
      </c>
      <c r="AI1546">
        <v>0</v>
      </c>
      <c r="AL1546">
        <v>0</v>
      </c>
      <c r="AX1546">
        <v>0</v>
      </c>
    </row>
    <row r="1547" spans="2:51" x14ac:dyDescent="0.25">
      <c r="B1547">
        <v>96</v>
      </c>
      <c r="C1547" t="s">
        <v>29</v>
      </c>
      <c r="D1547" t="s">
        <v>126</v>
      </c>
      <c r="G1547" s="2">
        <v>43838</v>
      </c>
      <c r="H1547">
        <v>28</v>
      </c>
      <c r="I1547">
        <v>26</v>
      </c>
      <c r="L1547">
        <v>1</v>
      </c>
      <c r="M1547">
        <v>20</v>
      </c>
      <c r="N1547" t="s">
        <v>77</v>
      </c>
      <c r="O1547">
        <v>68.87</v>
      </c>
      <c r="Q1547">
        <v>178</v>
      </c>
      <c r="S1547">
        <v>300</v>
      </c>
      <c r="T1547">
        <v>310</v>
      </c>
      <c r="U1547">
        <v>262.66666670000001</v>
      </c>
      <c r="V1547">
        <v>8667646.8100000005</v>
      </c>
      <c r="W1547">
        <v>101</v>
      </c>
      <c r="X1547" s="1">
        <v>1.17E-5</v>
      </c>
      <c r="Y1547">
        <v>0.56741573000000001</v>
      </c>
      <c r="Z1547">
        <v>0.38451776599999998</v>
      </c>
      <c r="AA1547">
        <v>78</v>
      </c>
      <c r="AB1547">
        <v>0</v>
      </c>
      <c r="AC1547">
        <v>78</v>
      </c>
      <c r="AD1547" t="s">
        <v>32</v>
      </c>
      <c r="AE1547" t="s">
        <v>32</v>
      </c>
      <c r="AF1547">
        <v>101</v>
      </c>
      <c r="AG1547">
        <v>101</v>
      </c>
      <c r="AH1547">
        <f t="shared" si="24"/>
        <v>0</v>
      </c>
      <c r="AI1547">
        <v>0</v>
      </c>
      <c r="AL1547">
        <v>0</v>
      </c>
    </row>
    <row r="1548" spans="2:51" x14ac:dyDescent="0.25">
      <c r="B1548">
        <v>98</v>
      </c>
      <c r="C1548" t="s">
        <v>29</v>
      </c>
      <c r="D1548" t="s">
        <v>126</v>
      </c>
      <c r="G1548" s="2">
        <v>43838</v>
      </c>
      <c r="H1548">
        <v>28</v>
      </c>
      <c r="I1548">
        <v>26</v>
      </c>
      <c r="L1548">
        <v>1</v>
      </c>
      <c r="M1548">
        <v>20</v>
      </c>
      <c r="N1548" t="s">
        <v>77</v>
      </c>
      <c r="O1548">
        <v>91.61</v>
      </c>
      <c r="Q1548">
        <v>249</v>
      </c>
      <c r="S1548">
        <v>402</v>
      </c>
      <c r="T1548">
        <v>374</v>
      </c>
      <c r="U1548">
        <v>341.66666670000001</v>
      </c>
      <c r="V1548">
        <v>19601768.59</v>
      </c>
      <c r="W1548">
        <v>178</v>
      </c>
      <c r="X1548" s="1">
        <v>1.84E-5</v>
      </c>
      <c r="Y1548">
        <v>1.4457831329999999</v>
      </c>
      <c r="Z1548">
        <v>1.053658537</v>
      </c>
      <c r="AA1548">
        <v>355</v>
      </c>
      <c r="AB1548">
        <v>5</v>
      </c>
      <c r="AC1548">
        <v>360</v>
      </c>
      <c r="AD1548" t="s">
        <v>35</v>
      </c>
      <c r="AE1548" t="s">
        <v>35</v>
      </c>
      <c r="AF1548">
        <v>355</v>
      </c>
      <c r="AG1548">
        <v>360</v>
      </c>
      <c r="AH1548">
        <f t="shared" si="24"/>
        <v>1.3888888888888888</v>
      </c>
      <c r="AI1548">
        <v>0</v>
      </c>
      <c r="AL1548">
        <v>0</v>
      </c>
      <c r="AX1548">
        <v>0</v>
      </c>
    </row>
    <row r="1549" spans="2:51" x14ac:dyDescent="0.25">
      <c r="B1549">
        <v>99</v>
      </c>
      <c r="C1549" t="s">
        <v>34</v>
      </c>
      <c r="D1549" t="s">
        <v>125</v>
      </c>
      <c r="G1549" s="2">
        <v>43838</v>
      </c>
      <c r="H1549">
        <v>28</v>
      </c>
      <c r="I1549">
        <v>26</v>
      </c>
      <c r="L1549">
        <v>1</v>
      </c>
      <c r="M1549">
        <v>20</v>
      </c>
      <c r="N1549" t="s">
        <v>77</v>
      </c>
      <c r="O1549">
        <v>87.51</v>
      </c>
      <c r="Q1549">
        <v>200</v>
      </c>
      <c r="S1549">
        <v>360</v>
      </c>
      <c r="T1549">
        <v>310</v>
      </c>
      <c r="U1549">
        <v>290</v>
      </c>
      <c r="V1549">
        <v>11686714.800000001</v>
      </c>
      <c r="W1549">
        <v>102</v>
      </c>
      <c r="X1549" s="1">
        <v>8.7299999999999994E-6</v>
      </c>
      <c r="Y1549">
        <v>0.51</v>
      </c>
      <c r="Z1549">
        <v>0.35172413800000002</v>
      </c>
      <c r="AA1549">
        <v>96</v>
      </c>
      <c r="AB1549">
        <v>0</v>
      </c>
      <c r="AC1549">
        <v>96</v>
      </c>
      <c r="AD1549" t="s">
        <v>32</v>
      </c>
      <c r="AE1549" t="s">
        <v>32</v>
      </c>
      <c r="AF1549">
        <v>102</v>
      </c>
      <c r="AG1549">
        <v>102</v>
      </c>
      <c r="AH1549">
        <f t="shared" si="24"/>
        <v>0</v>
      </c>
      <c r="AI1549">
        <v>0</v>
      </c>
      <c r="AL1549">
        <v>0</v>
      </c>
      <c r="AX1549">
        <v>0</v>
      </c>
    </row>
    <row r="1550" spans="2:51" x14ac:dyDescent="0.25">
      <c r="B1550">
        <v>103</v>
      </c>
      <c r="C1550" t="s">
        <v>29</v>
      </c>
      <c r="D1550" t="s">
        <v>125</v>
      </c>
      <c r="G1550" s="2">
        <v>43838</v>
      </c>
      <c r="H1550">
        <v>28</v>
      </c>
      <c r="I1550">
        <v>26</v>
      </c>
      <c r="L1550">
        <v>1</v>
      </c>
      <c r="M1550">
        <v>20</v>
      </c>
      <c r="N1550" t="s">
        <v>77</v>
      </c>
      <c r="O1550">
        <v>70.430000000000007</v>
      </c>
      <c r="Q1550">
        <v>165</v>
      </c>
      <c r="S1550">
        <v>260</v>
      </c>
      <c r="T1550">
        <v>275</v>
      </c>
      <c r="U1550">
        <v>233.33333329999999</v>
      </c>
      <c r="V1550">
        <v>6177151.3380000005</v>
      </c>
      <c r="W1550">
        <v>101</v>
      </c>
      <c r="X1550" s="1">
        <v>1.6399999999999999E-5</v>
      </c>
      <c r="Y1550">
        <v>0.61212121200000003</v>
      </c>
      <c r="Z1550">
        <v>0.432857143</v>
      </c>
      <c r="AA1550">
        <v>64</v>
      </c>
      <c r="AB1550">
        <v>0</v>
      </c>
      <c r="AC1550">
        <v>64</v>
      </c>
      <c r="AD1550" t="s">
        <v>32</v>
      </c>
      <c r="AE1550" t="s">
        <v>32</v>
      </c>
      <c r="AF1550">
        <v>101</v>
      </c>
      <c r="AG1550">
        <v>101</v>
      </c>
      <c r="AH1550">
        <f t="shared" si="24"/>
        <v>0</v>
      </c>
      <c r="AI1550">
        <v>0</v>
      </c>
      <c r="AL1550">
        <v>0</v>
      </c>
      <c r="AX1550">
        <v>0</v>
      </c>
    </row>
    <row r="1551" spans="2:51" x14ac:dyDescent="0.25">
      <c r="B1551">
        <v>104</v>
      </c>
      <c r="C1551" t="s">
        <v>30</v>
      </c>
      <c r="D1551" t="s">
        <v>125</v>
      </c>
      <c r="G1551" s="2">
        <v>43838</v>
      </c>
      <c r="H1551">
        <v>28</v>
      </c>
      <c r="I1551">
        <v>26</v>
      </c>
      <c r="L1551">
        <v>1</v>
      </c>
      <c r="M1551">
        <v>20</v>
      </c>
      <c r="N1551" t="s">
        <v>77</v>
      </c>
      <c r="O1551">
        <v>33.590000000000003</v>
      </c>
      <c r="Q1551">
        <v>207</v>
      </c>
      <c r="S1551">
        <v>380</v>
      </c>
      <c r="T1551">
        <v>420</v>
      </c>
      <c r="U1551">
        <v>335.66666670000001</v>
      </c>
      <c r="V1551">
        <v>17298222.859999999</v>
      </c>
      <c r="W1551">
        <v>94</v>
      </c>
      <c r="X1551" s="1">
        <v>6.4200000000000004E-6</v>
      </c>
      <c r="Y1551">
        <v>0.53623188399999999</v>
      </c>
      <c r="Z1551">
        <v>0.33068520400000001</v>
      </c>
      <c r="AA1551">
        <v>111</v>
      </c>
      <c r="AB1551">
        <v>0</v>
      </c>
      <c r="AC1551">
        <v>111</v>
      </c>
      <c r="AD1551" t="s">
        <v>35</v>
      </c>
      <c r="AE1551" t="s">
        <v>35</v>
      </c>
      <c r="AF1551">
        <v>111</v>
      </c>
      <c r="AG1551">
        <v>111</v>
      </c>
      <c r="AH1551">
        <f t="shared" si="24"/>
        <v>0</v>
      </c>
      <c r="AI1551">
        <v>0</v>
      </c>
      <c r="AL1551">
        <v>0</v>
      </c>
      <c r="AX1551">
        <v>0</v>
      </c>
    </row>
    <row r="1552" spans="2:51" x14ac:dyDescent="0.25">
      <c r="B1552">
        <v>1</v>
      </c>
      <c r="C1552" t="s">
        <v>34</v>
      </c>
      <c r="D1552" t="s">
        <v>124</v>
      </c>
      <c r="G1552" s="2">
        <v>43978</v>
      </c>
      <c r="H1552">
        <v>32</v>
      </c>
      <c r="I1552">
        <v>30</v>
      </c>
      <c r="L1552">
        <v>5</v>
      </c>
      <c r="M1552">
        <v>20</v>
      </c>
      <c r="N1552" t="s">
        <v>77</v>
      </c>
      <c r="O1552">
        <v>48.24</v>
      </c>
      <c r="Q1552">
        <v>183</v>
      </c>
      <c r="S1552">
        <v>243</v>
      </c>
      <c r="T1552">
        <v>228</v>
      </c>
      <c r="U1552">
        <v>218</v>
      </c>
      <c r="V1552">
        <v>5308727.8969999999</v>
      </c>
      <c r="X1552" s="1">
        <v>9.0399999999999998E-6</v>
      </c>
      <c r="Y1552">
        <v>0.26229508200000001</v>
      </c>
      <c r="Z1552">
        <v>0.22018348600000001</v>
      </c>
      <c r="AA1552">
        <v>46</v>
      </c>
      <c r="AB1552">
        <v>2</v>
      </c>
      <c r="AC1552">
        <v>48</v>
      </c>
      <c r="AD1552" t="s">
        <v>35</v>
      </c>
      <c r="AE1552" t="s">
        <v>35</v>
      </c>
      <c r="AF1552">
        <v>46</v>
      </c>
      <c r="AG1552">
        <v>48</v>
      </c>
      <c r="AH1552">
        <f t="shared" si="24"/>
        <v>4.1666666666666661</v>
      </c>
      <c r="AI1552">
        <v>1</v>
      </c>
      <c r="AL1552">
        <v>1</v>
      </c>
      <c r="AX1552">
        <v>0</v>
      </c>
      <c r="AY1552" t="s">
        <v>127</v>
      </c>
    </row>
    <row r="1553" spans="2:51" x14ac:dyDescent="0.25">
      <c r="B1553">
        <v>2</v>
      </c>
      <c r="C1553" t="s">
        <v>34</v>
      </c>
      <c r="D1553" t="s">
        <v>124</v>
      </c>
      <c r="G1553" s="2">
        <v>43978</v>
      </c>
      <c r="H1553">
        <v>32</v>
      </c>
      <c r="I1553">
        <v>30</v>
      </c>
      <c r="L1553">
        <v>5</v>
      </c>
      <c r="M1553">
        <v>20</v>
      </c>
      <c r="N1553" t="s">
        <v>77</v>
      </c>
      <c r="O1553">
        <v>53.03</v>
      </c>
      <c r="Q1553">
        <v>230</v>
      </c>
      <c r="S1553">
        <v>243</v>
      </c>
      <c r="T1553">
        <v>214</v>
      </c>
      <c r="U1553">
        <v>229</v>
      </c>
      <c r="V1553">
        <v>6262476.9220000003</v>
      </c>
      <c r="X1553" s="1">
        <v>8.6200000000000005E-6</v>
      </c>
      <c r="Y1553">
        <v>0.234782609</v>
      </c>
      <c r="Z1553">
        <v>0.23580786000000001</v>
      </c>
      <c r="AA1553">
        <v>52</v>
      </c>
      <c r="AB1553">
        <v>2</v>
      </c>
      <c r="AC1553">
        <v>54</v>
      </c>
      <c r="AD1553" t="s">
        <v>35</v>
      </c>
      <c r="AE1553" t="s">
        <v>35</v>
      </c>
      <c r="AF1553">
        <v>52</v>
      </c>
      <c r="AG1553">
        <v>54</v>
      </c>
      <c r="AH1553">
        <f t="shared" si="24"/>
        <v>3.7037037037037033</v>
      </c>
      <c r="AI1553">
        <v>1</v>
      </c>
      <c r="AL1553">
        <v>1</v>
      </c>
      <c r="AX1553" t="s">
        <v>128</v>
      </c>
    </row>
    <row r="1554" spans="2:51" x14ac:dyDescent="0.25">
      <c r="B1554">
        <v>3</v>
      </c>
      <c r="C1554" t="s">
        <v>34</v>
      </c>
      <c r="D1554" t="s">
        <v>125</v>
      </c>
      <c r="G1554" s="2">
        <v>43978</v>
      </c>
      <c r="H1554">
        <v>32</v>
      </c>
      <c r="I1554">
        <v>30</v>
      </c>
      <c r="L1554">
        <v>5</v>
      </c>
      <c r="M1554">
        <v>20</v>
      </c>
      <c r="N1554" t="s">
        <v>77</v>
      </c>
      <c r="O1554">
        <v>67.19</v>
      </c>
      <c r="Q1554">
        <v>184</v>
      </c>
      <c r="S1554">
        <v>268</v>
      </c>
      <c r="T1554">
        <v>317</v>
      </c>
      <c r="U1554">
        <v>256.33333329999999</v>
      </c>
      <c r="V1554">
        <v>8184838.8810000001</v>
      </c>
      <c r="X1554" s="1">
        <v>1.2E-5</v>
      </c>
      <c r="Y1554">
        <v>0.53260869600000005</v>
      </c>
      <c r="Z1554">
        <v>0.38231469400000001</v>
      </c>
      <c r="AA1554">
        <v>98</v>
      </c>
      <c r="AB1554">
        <v>0</v>
      </c>
      <c r="AC1554">
        <v>98</v>
      </c>
      <c r="AD1554" t="s">
        <v>35</v>
      </c>
      <c r="AE1554" t="s">
        <v>35</v>
      </c>
      <c r="AF1554">
        <v>98</v>
      </c>
      <c r="AG1554">
        <v>98</v>
      </c>
      <c r="AH1554">
        <f t="shared" si="24"/>
        <v>0</v>
      </c>
      <c r="AI1554">
        <v>0</v>
      </c>
      <c r="AL1554">
        <v>1</v>
      </c>
      <c r="AX1554">
        <v>0</v>
      </c>
    </row>
    <row r="1555" spans="2:51" x14ac:dyDescent="0.25">
      <c r="B1555">
        <v>4</v>
      </c>
      <c r="C1555" t="s">
        <v>29</v>
      </c>
      <c r="D1555" t="s">
        <v>124</v>
      </c>
      <c r="G1555" s="2">
        <v>43978</v>
      </c>
      <c r="H1555">
        <v>32</v>
      </c>
      <c r="I1555">
        <v>30</v>
      </c>
      <c r="L1555">
        <v>5</v>
      </c>
      <c r="M1555">
        <v>20</v>
      </c>
      <c r="N1555" t="s">
        <v>77</v>
      </c>
      <c r="O1555">
        <v>57.48</v>
      </c>
      <c r="Q1555">
        <v>198</v>
      </c>
      <c r="S1555">
        <v>209</v>
      </c>
      <c r="T1555">
        <v>195.5</v>
      </c>
      <c r="U1555">
        <v>200.83333329999999</v>
      </c>
      <c r="V1555">
        <v>4236005.2879999997</v>
      </c>
      <c r="X1555" s="1">
        <v>5.6699999999999999E-6</v>
      </c>
      <c r="Y1555">
        <v>0.12121212100000001</v>
      </c>
      <c r="Z1555">
        <v>0.119502075</v>
      </c>
      <c r="AA1555">
        <v>24</v>
      </c>
      <c r="AB1555">
        <v>0</v>
      </c>
      <c r="AC1555">
        <v>24</v>
      </c>
      <c r="AD1555" t="s">
        <v>35</v>
      </c>
      <c r="AE1555" t="s">
        <v>35</v>
      </c>
      <c r="AF1555">
        <v>24</v>
      </c>
      <c r="AG1555">
        <v>24</v>
      </c>
      <c r="AH1555">
        <f t="shared" si="24"/>
        <v>0</v>
      </c>
      <c r="AI1555">
        <v>0</v>
      </c>
      <c r="AL1555">
        <v>1</v>
      </c>
      <c r="AX1555">
        <v>0</v>
      </c>
      <c r="AY1555" t="s">
        <v>129</v>
      </c>
    </row>
    <row r="1556" spans="2:51" x14ac:dyDescent="0.25">
      <c r="B1556">
        <v>5</v>
      </c>
      <c r="C1556" t="s">
        <v>30</v>
      </c>
      <c r="D1556" t="s">
        <v>125</v>
      </c>
      <c r="G1556" s="2">
        <v>43978</v>
      </c>
      <c r="H1556">
        <v>32</v>
      </c>
      <c r="I1556">
        <v>30</v>
      </c>
      <c r="L1556">
        <v>5</v>
      </c>
      <c r="M1556">
        <v>20</v>
      </c>
      <c r="N1556" t="s">
        <v>77</v>
      </c>
      <c r="O1556">
        <v>68.95</v>
      </c>
      <c r="Q1556">
        <v>270</v>
      </c>
      <c r="S1556">
        <v>304</v>
      </c>
      <c r="T1556">
        <v>276</v>
      </c>
      <c r="U1556">
        <v>283.33333329999999</v>
      </c>
      <c r="V1556">
        <v>11861638.529999999</v>
      </c>
      <c r="X1556" s="1">
        <v>7.5900000000000002E-6</v>
      </c>
      <c r="Y1556">
        <v>0.33333333300000001</v>
      </c>
      <c r="Z1556">
        <v>0.31764705900000001</v>
      </c>
      <c r="AA1556">
        <v>90</v>
      </c>
      <c r="AB1556">
        <v>0</v>
      </c>
      <c r="AC1556">
        <v>90</v>
      </c>
      <c r="AD1556" t="s">
        <v>35</v>
      </c>
      <c r="AE1556" t="s">
        <v>35</v>
      </c>
      <c r="AF1556">
        <v>90</v>
      </c>
      <c r="AG1556">
        <v>90</v>
      </c>
      <c r="AH1556">
        <f t="shared" si="24"/>
        <v>0</v>
      </c>
      <c r="AI1556">
        <v>1</v>
      </c>
      <c r="AL1556">
        <v>1</v>
      </c>
      <c r="AX1556" t="s">
        <v>130</v>
      </c>
      <c r="AY1556" t="s">
        <v>131</v>
      </c>
    </row>
    <row r="1557" spans="2:51" x14ac:dyDescent="0.25">
      <c r="B1557">
        <v>6</v>
      </c>
      <c r="C1557" t="s">
        <v>29</v>
      </c>
      <c r="D1557" t="s">
        <v>126</v>
      </c>
      <c r="G1557" s="2">
        <v>43978</v>
      </c>
      <c r="H1557">
        <v>32</v>
      </c>
      <c r="I1557">
        <v>30</v>
      </c>
      <c r="L1557">
        <v>5</v>
      </c>
      <c r="M1557">
        <v>20</v>
      </c>
      <c r="N1557" t="s">
        <v>77</v>
      </c>
      <c r="O1557">
        <v>65.66</v>
      </c>
      <c r="Q1557">
        <v>242</v>
      </c>
      <c r="S1557">
        <v>193</v>
      </c>
      <c r="T1557">
        <v>237</v>
      </c>
      <c r="U1557">
        <v>224</v>
      </c>
      <c r="V1557">
        <v>5795878.5499999998</v>
      </c>
      <c r="X1557" s="1">
        <v>7.4200000000000001E-6</v>
      </c>
      <c r="Y1557">
        <v>0.17768595000000001</v>
      </c>
      <c r="Z1557">
        <v>0.19196428600000001</v>
      </c>
      <c r="AA1557">
        <v>43</v>
      </c>
      <c r="AB1557">
        <v>0</v>
      </c>
      <c r="AC1557">
        <v>43</v>
      </c>
      <c r="AD1557" t="s">
        <v>35</v>
      </c>
      <c r="AE1557" t="s">
        <v>35</v>
      </c>
      <c r="AF1557">
        <v>43</v>
      </c>
      <c r="AG1557">
        <v>43</v>
      </c>
      <c r="AH1557">
        <f t="shared" si="24"/>
        <v>0</v>
      </c>
      <c r="AI1557">
        <v>0</v>
      </c>
      <c r="AL1557">
        <v>1</v>
      </c>
      <c r="AX1557" t="s">
        <v>132</v>
      </c>
    </row>
    <row r="1558" spans="2:51" x14ac:dyDescent="0.25">
      <c r="B1558">
        <v>7</v>
      </c>
      <c r="C1558" t="s">
        <v>34</v>
      </c>
      <c r="D1558" t="s">
        <v>124</v>
      </c>
      <c r="G1558" s="2">
        <v>43978</v>
      </c>
      <c r="H1558">
        <v>32</v>
      </c>
      <c r="I1558">
        <v>30</v>
      </c>
      <c r="L1558">
        <v>5</v>
      </c>
      <c r="M1558">
        <v>20</v>
      </c>
      <c r="N1558" t="s">
        <v>77</v>
      </c>
      <c r="O1558">
        <v>34.24</v>
      </c>
      <c r="Q1558">
        <v>123</v>
      </c>
      <c r="S1558">
        <v>165</v>
      </c>
      <c r="T1558">
        <v>174</v>
      </c>
      <c r="U1558">
        <v>154</v>
      </c>
      <c r="V1558">
        <v>1848998.5020000001</v>
      </c>
      <c r="X1558" s="1">
        <v>1.7799999999999999E-5</v>
      </c>
      <c r="Y1558">
        <v>0.26829268299999998</v>
      </c>
      <c r="Z1558">
        <v>0.21428571399999999</v>
      </c>
      <c r="AA1558">
        <v>32</v>
      </c>
      <c r="AB1558">
        <v>1</v>
      </c>
      <c r="AC1558">
        <v>33</v>
      </c>
      <c r="AD1558" t="s">
        <v>35</v>
      </c>
      <c r="AE1558" t="s">
        <v>35</v>
      </c>
      <c r="AF1558">
        <v>32</v>
      </c>
      <c r="AG1558">
        <v>33</v>
      </c>
      <c r="AH1558">
        <f t="shared" si="24"/>
        <v>3.0303030303030303</v>
      </c>
      <c r="AI1558">
        <v>0</v>
      </c>
      <c r="AL1558">
        <v>1</v>
      </c>
      <c r="AX1558">
        <v>0</v>
      </c>
    </row>
    <row r="1559" spans="2:51" x14ac:dyDescent="0.25">
      <c r="B1559">
        <v>8</v>
      </c>
      <c r="C1559" t="s">
        <v>29</v>
      </c>
      <c r="D1559" t="s">
        <v>125</v>
      </c>
      <c r="G1559" s="2">
        <v>43978</v>
      </c>
      <c r="H1559">
        <v>32</v>
      </c>
      <c r="I1559">
        <v>30</v>
      </c>
      <c r="L1559">
        <v>5</v>
      </c>
      <c r="M1559">
        <v>20</v>
      </c>
      <c r="N1559" t="s">
        <v>77</v>
      </c>
      <c r="O1559">
        <v>93.66</v>
      </c>
      <c r="Q1559">
        <v>212</v>
      </c>
      <c r="S1559">
        <v>343</v>
      </c>
      <c r="T1559">
        <v>296</v>
      </c>
      <c r="U1559">
        <v>283.66666670000001</v>
      </c>
      <c r="V1559">
        <v>11269897.02</v>
      </c>
      <c r="X1559" s="1">
        <v>5.1499999999999998E-6</v>
      </c>
      <c r="Y1559">
        <v>0.27358490600000002</v>
      </c>
      <c r="Z1559">
        <v>0.204465335</v>
      </c>
      <c r="AA1559">
        <v>58</v>
      </c>
      <c r="AB1559">
        <v>0</v>
      </c>
      <c r="AC1559">
        <v>58</v>
      </c>
      <c r="AD1559" t="s">
        <v>35</v>
      </c>
      <c r="AE1559" t="s">
        <v>35</v>
      </c>
      <c r="AF1559">
        <v>58</v>
      </c>
      <c r="AG1559">
        <v>58</v>
      </c>
      <c r="AH1559">
        <f t="shared" si="24"/>
        <v>0</v>
      </c>
      <c r="AI1559">
        <v>0</v>
      </c>
      <c r="AL1559">
        <v>1</v>
      </c>
      <c r="AX1559">
        <v>0</v>
      </c>
    </row>
    <row r="1560" spans="2:51" x14ac:dyDescent="0.25">
      <c r="B1560">
        <v>9</v>
      </c>
      <c r="C1560" t="s">
        <v>34</v>
      </c>
      <c r="D1560" t="s">
        <v>124</v>
      </c>
      <c r="G1560" s="2">
        <v>43978</v>
      </c>
      <c r="H1560">
        <v>32</v>
      </c>
      <c r="I1560">
        <v>30</v>
      </c>
      <c r="L1560">
        <v>5</v>
      </c>
      <c r="M1560">
        <v>20</v>
      </c>
      <c r="N1560" t="s">
        <v>77</v>
      </c>
      <c r="O1560">
        <v>36.799999999999997</v>
      </c>
      <c r="Q1560">
        <v>146</v>
      </c>
      <c r="S1560">
        <v>147</v>
      </c>
      <c r="T1560">
        <v>132</v>
      </c>
      <c r="U1560">
        <v>141.66666670000001</v>
      </c>
      <c r="V1560">
        <v>1483345.7009999999</v>
      </c>
      <c r="X1560" s="1">
        <v>7.4200000000000001E-6</v>
      </c>
      <c r="Y1560">
        <v>7.5342465999999997E-2</v>
      </c>
      <c r="Z1560">
        <v>7.7647059000000004E-2</v>
      </c>
      <c r="AA1560">
        <v>10</v>
      </c>
      <c r="AB1560">
        <v>1</v>
      </c>
      <c r="AC1560">
        <v>11</v>
      </c>
      <c r="AD1560" t="s">
        <v>35</v>
      </c>
      <c r="AE1560" t="s">
        <v>35</v>
      </c>
      <c r="AF1560">
        <v>10</v>
      </c>
      <c r="AG1560">
        <v>11</v>
      </c>
      <c r="AH1560">
        <f t="shared" si="24"/>
        <v>9.0909090909090917</v>
      </c>
      <c r="AI1560">
        <v>1</v>
      </c>
      <c r="AL1560">
        <v>1</v>
      </c>
      <c r="AX1560" t="s">
        <v>128</v>
      </c>
      <c r="AY1560" t="s">
        <v>133</v>
      </c>
    </row>
    <row r="1561" spans="2:51" x14ac:dyDescent="0.25">
      <c r="B1561">
        <v>10</v>
      </c>
      <c r="C1561" t="s">
        <v>30</v>
      </c>
      <c r="D1561" t="s">
        <v>126</v>
      </c>
      <c r="G1561" s="2">
        <v>43978</v>
      </c>
      <c r="H1561">
        <v>32</v>
      </c>
      <c r="I1561">
        <v>30</v>
      </c>
      <c r="L1561">
        <v>5</v>
      </c>
      <c r="M1561">
        <v>20</v>
      </c>
      <c r="N1561" t="s">
        <v>77</v>
      </c>
      <c r="O1561">
        <v>46.2</v>
      </c>
      <c r="Q1561">
        <v>191</v>
      </c>
      <c r="S1561">
        <v>204</v>
      </c>
      <c r="T1561">
        <v>189</v>
      </c>
      <c r="U1561">
        <v>194.66666670000001</v>
      </c>
      <c r="V1561">
        <v>3855880.7519999999</v>
      </c>
      <c r="X1561" s="1">
        <v>1.06E-5</v>
      </c>
      <c r="Y1561">
        <v>0.21465968599999999</v>
      </c>
      <c r="Z1561">
        <v>0.21061643799999999</v>
      </c>
      <c r="AA1561">
        <v>41</v>
      </c>
      <c r="AB1561">
        <v>0</v>
      </c>
      <c r="AC1561">
        <v>41</v>
      </c>
      <c r="AD1561" t="s">
        <v>35</v>
      </c>
      <c r="AE1561" t="s">
        <v>35</v>
      </c>
      <c r="AF1561">
        <v>41</v>
      </c>
      <c r="AG1561">
        <v>41</v>
      </c>
      <c r="AH1561">
        <f t="shared" si="24"/>
        <v>0</v>
      </c>
      <c r="AI1561">
        <v>0</v>
      </c>
      <c r="AL1561">
        <v>1</v>
      </c>
      <c r="AX1561">
        <v>0</v>
      </c>
      <c r="AY1561" t="s">
        <v>134</v>
      </c>
    </row>
    <row r="1562" spans="2:51" x14ac:dyDescent="0.25">
      <c r="B1562">
        <v>11</v>
      </c>
      <c r="C1562" t="s">
        <v>30</v>
      </c>
      <c r="D1562" t="s">
        <v>125</v>
      </c>
      <c r="G1562" s="2">
        <v>43978</v>
      </c>
      <c r="H1562">
        <v>32</v>
      </c>
      <c r="I1562">
        <v>30</v>
      </c>
      <c r="L1562">
        <v>5</v>
      </c>
      <c r="M1562">
        <v>20</v>
      </c>
      <c r="N1562" t="s">
        <v>77</v>
      </c>
      <c r="O1562">
        <v>75.22</v>
      </c>
      <c r="Q1562">
        <v>241</v>
      </c>
      <c r="S1562">
        <v>229</v>
      </c>
      <c r="T1562">
        <v>297</v>
      </c>
      <c r="U1562">
        <v>255.66666670000001</v>
      </c>
      <c r="V1562">
        <v>8582369.9199999999</v>
      </c>
      <c r="X1562" s="1">
        <v>8.6200000000000005E-6</v>
      </c>
      <c r="Y1562">
        <v>0.30705394200000002</v>
      </c>
      <c r="Z1562">
        <v>0.28943937400000003</v>
      </c>
      <c r="AA1562">
        <v>74</v>
      </c>
      <c r="AB1562">
        <v>0</v>
      </c>
      <c r="AC1562">
        <v>74</v>
      </c>
      <c r="AD1562" t="s">
        <v>35</v>
      </c>
      <c r="AE1562" t="s">
        <v>35</v>
      </c>
      <c r="AF1562">
        <v>74</v>
      </c>
      <c r="AG1562">
        <v>74</v>
      </c>
      <c r="AH1562">
        <f t="shared" si="24"/>
        <v>0</v>
      </c>
      <c r="AI1562">
        <v>0</v>
      </c>
      <c r="AL1562">
        <v>1</v>
      </c>
      <c r="AX1562">
        <v>0</v>
      </c>
    </row>
    <row r="1563" spans="2:51" x14ac:dyDescent="0.25">
      <c r="B1563">
        <v>12</v>
      </c>
      <c r="C1563" t="s">
        <v>29</v>
      </c>
      <c r="D1563" t="s">
        <v>125</v>
      </c>
      <c r="G1563" s="2">
        <v>43978</v>
      </c>
      <c r="H1563">
        <v>32</v>
      </c>
      <c r="I1563">
        <v>30</v>
      </c>
      <c r="L1563">
        <v>5</v>
      </c>
      <c r="M1563">
        <v>20</v>
      </c>
      <c r="N1563" t="s">
        <v>77</v>
      </c>
      <c r="O1563">
        <v>85.07</v>
      </c>
      <c r="Q1563">
        <v>176</v>
      </c>
      <c r="S1563">
        <v>245</v>
      </c>
      <c r="T1563">
        <v>250</v>
      </c>
      <c r="U1563">
        <v>223.66666670000001</v>
      </c>
      <c r="V1563">
        <v>5644390.0329999998</v>
      </c>
      <c r="X1563" s="1">
        <v>2.0000000000000002E-5</v>
      </c>
      <c r="Y1563">
        <v>0.64204545499999999</v>
      </c>
      <c r="Z1563">
        <v>0.50521609499999998</v>
      </c>
      <c r="AA1563">
        <v>113</v>
      </c>
      <c r="AB1563">
        <v>0</v>
      </c>
      <c r="AC1563">
        <v>113</v>
      </c>
      <c r="AD1563" t="s">
        <v>35</v>
      </c>
      <c r="AE1563" t="s">
        <v>35</v>
      </c>
      <c r="AF1563">
        <v>113</v>
      </c>
      <c r="AG1563">
        <v>113</v>
      </c>
      <c r="AH1563">
        <f t="shared" si="24"/>
        <v>0</v>
      </c>
      <c r="AI1563">
        <v>0</v>
      </c>
      <c r="AL1563">
        <v>1</v>
      </c>
    </row>
    <row r="1564" spans="2:51" x14ac:dyDescent="0.25">
      <c r="B1564">
        <v>13</v>
      </c>
      <c r="C1564" t="s">
        <v>34</v>
      </c>
      <c r="D1564" t="s">
        <v>124</v>
      </c>
      <c r="G1564" s="2">
        <v>43978</v>
      </c>
      <c r="H1564">
        <v>32</v>
      </c>
      <c r="I1564">
        <v>30</v>
      </c>
      <c r="L1564">
        <v>5</v>
      </c>
      <c r="M1564">
        <v>20</v>
      </c>
      <c r="N1564" t="s">
        <v>77</v>
      </c>
      <c r="O1564">
        <v>53.61</v>
      </c>
      <c r="Q1564">
        <v>224</v>
      </c>
      <c r="S1564">
        <v>206</v>
      </c>
      <c r="T1564">
        <v>192</v>
      </c>
      <c r="U1564">
        <v>207.33333329999999</v>
      </c>
      <c r="V1564">
        <v>4638896.9270000001</v>
      </c>
      <c r="X1564" s="1">
        <v>5.5999999999999997E-6</v>
      </c>
      <c r="Y1564">
        <v>0.116071429</v>
      </c>
      <c r="Z1564">
        <v>0.125401929</v>
      </c>
      <c r="AA1564">
        <v>26</v>
      </c>
      <c r="AB1564">
        <v>0</v>
      </c>
      <c r="AC1564">
        <v>26</v>
      </c>
      <c r="AD1564" t="s">
        <v>35</v>
      </c>
      <c r="AE1564" t="s">
        <v>35</v>
      </c>
      <c r="AF1564">
        <v>26</v>
      </c>
      <c r="AG1564">
        <v>26</v>
      </c>
      <c r="AH1564">
        <f t="shared" si="24"/>
        <v>0</v>
      </c>
      <c r="AI1564">
        <v>0</v>
      </c>
      <c r="AL1564">
        <v>1</v>
      </c>
    </row>
    <row r="1565" spans="2:51" x14ac:dyDescent="0.25">
      <c r="B1565">
        <v>14</v>
      </c>
      <c r="C1565" t="s">
        <v>34</v>
      </c>
      <c r="D1565" t="s">
        <v>125</v>
      </c>
      <c r="G1565" s="2">
        <v>43978</v>
      </c>
      <c r="H1565">
        <v>32</v>
      </c>
      <c r="I1565">
        <v>30</v>
      </c>
      <c r="L1565">
        <v>5</v>
      </c>
      <c r="M1565">
        <v>20</v>
      </c>
      <c r="N1565" t="s">
        <v>77</v>
      </c>
      <c r="O1565">
        <v>75.489999999999995</v>
      </c>
      <c r="Q1565">
        <v>255</v>
      </c>
      <c r="S1565">
        <v>311</v>
      </c>
      <c r="T1565">
        <v>294</v>
      </c>
      <c r="U1565">
        <v>286.66666670000001</v>
      </c>
      <c r="V1565">
        <v>12208045.949999999</v>
      </c>
      <c r="X1565" s="1">
        <v>7.2899999999999997E-6</v>
      </c>
      <c r="Y1565">
        <v>0.34901960799999998</v>
      </c>
      <c r="Z1565">
        <v>0.31046511599999999</v>
      </c>
      <c r="AA1565">
        <v>89</v>
      </c>
      <c r="AB1565">
        <v>0</v>
      </c>
      <c r="AC1565">
        <v>89</v>
      </c>
      <c r="AD1565" t="s">
        <v>35</v>
      </c>
      <c r="AE1565" t="s">
        <v>35</v>
      </c>
      <c r="AF1565">
        <v>89</v>
      </c>
      <c r="AG1565">
        <v>89</v>
      </c>
      <c r="AH1565">
        <f t="shared" si="24"/>
        <v>0</v>
      </c>
      <c r="AI1565">
        <v>0</v>
      </c>
      <c r="AL1565">
        <v>1</v>
      </c>
      <c r="AX1565" t="s">
        <v>135</v>
      </c>
    </row>
    <row r="1566" spans="2:51" x14ac:dyDescent="0.25">
      <c r="B1566">
        <v>15</v>
      </c>
      <c r="C1566" t="s">
        <v>29</v>
      </c>
      <c r="D1566" t="s">
        <v>126</v>
      </c>
      <c r="G1566" s="2">
        <v>43978</v>
      </c>
      <c r="H1566">
        <v>32</v>
      </c>
      <c r="I1566">
        <v>30</v>
      </c>
      <c r="L1566">
        <v>5</v>
      </c>
      <c r="M1566">
        <v>20</v>
      </c>
      <c r="N1566" t="s">
        <v>77</v>
      </c>
      <c r="O1566">
        <v>69.03</v>
      </c>
      <c r="Q1566">
        <v>203</v>
      </c>
      <c r="S1566">
        <v>302</v>
      </c>
      <c r="T1566">
        <v>257</v>
      </c>
      <c r="U1566">
        <v>254</v>
      </c>
      <c r="V1566">
        <v>8249627.892</v>
      </c>
      <c r="X1566" s="1">
        <v>1.0499999999999999E-5</v>
      </c>
      <c r="Y1566">
        <v>0.428571429</v>
      </c>
      <c r="Z1566">
        <v>0.34251968500000002</v>
      </c>
      <c r="AA1566">
        <v>84</v>
      </c>
      <c r="AB1566">
        <v>3</v>
      </c>
      <c r="AC1566">
        <v>87</v>
      </c>
      <c r="AD1566" t="s">
        <v>35</v>
      </c>
      <c r="AE1566" t="s">
        <v>35</v>
      </c>
      <c r="AF1566">
        <v>84</v>
      </c>
      <c r="AG1566">
        <v>87</v>
      </c>
      <c r="AH1566">
        <f t="shared" si="24"/>
        <v>3.4482758620689653</v>
      </c>
      <c r="AI1566">
        <v>0</v>
      </c>
      <c r="AL1566">
        <v>1</v>
      </c>
      <c r="AX1566" t="s">
        <v>132</v>
      </c>
      <c r="AY1566" t="s">
        <v>136</v>
      </c>
    </row>
    <row r="1567" spans="2:51" x14ac:dyDescent="0.25">
      <c r="B1567">
        <v>16</v>
      </c>
      <c r="C1567" t="s">
        <v>34</v>
      </c>
      <c r="D1567" t="s">
        <v>124</v>
      </c>
      <c r="G1567" s="2">
        <v>43978</v>
      </c>
      <c r="H1567">
        <v>32</v>
      </c>
      <c r="I1567">
        <v>30</v>
      </c>
      <c r="L1567">
        <v>5</v>
      </c>
      <c r="M1567">
        <v>20</v>
      </c>
      <c r="N1567" t="s">
        <v>77</v>
      </c>
      <c r="O1567">
        <v>41.94</v>
      </c>
      <c r="Q1567">
        <v>170</v>
      </c>
      <c r="S1567">
        <v>127</v>
      </c>
      <c r="T1567">
        <v>110</v>
      </c>
      <c r="U1567">
        <v>135.66666670000001</v>
      </c>
      <c r="V1567">
        <v>1243493.682</v>
      </c>
      <c r="X1567" s="1">
        <v>1.2099999999999999E-5</v>
      </c>
      <c r="Y1567">
        <v>8.8235294000000006E-2</v>
      </c>
      <c r="Z1567">
        <v>0.11056511099999999</v>
      </c>
      <c r="AA1567">
        <v>15</v>
      </c>
      <c r="AB1567">
        <v>0</v>
      </c>
      <c r="AC1567">
        <v>15</v>
      </c>
      <c r="AD1567" t="s">
        <v>35</v>
      </c>
      <c r="AE1567" t="s">
        <v>35</v>
      </c>
      <c r="AF1567">
        <v>15</v>
      </c>
      <c r="AG1567">
        <v>15</v>
      </c>
      <c r="AH1567">
        <f t="shared" si="24"/>
        <v>0</v>
      </c>
      <c r="AI1567">
        <v>0</v>
      </c>
      <c r="AL1567">
        <v>1</v>
      </c>
      <c r="AX1567">
        <v>0</v>
      </c>
      <c r="AY1567" t="s">
        <v>129</v>
      </c>
    </row>
    <row r="1568" spans="2:51" x14ac:dyDescent="0.25">
      <c r="B1568">
        <v>17</v>
      </c>
      <c r="C1568" t="s">
        <v>29</v>
      </c>
      <c r="D1568" t="s">
        <v>126</v>
      </c>
      <c r="G1568" s="2">
        <v>43978</v>
      </c>
      <c r="H1568">
        <v>32</v>
      </c>
      <c r="I1568">
        <v>30</v>
      </c>
      <c r="L1568">
        <v>5</v>
      </c>
      <c r="M1568">
        <v>20</v>
      </c>
      <c r="N1568" t="s">
        <v>77</v>
      </c>
      <c r="O1568">
        <v>82.59</v>
      </c>
      <c r="Q1568">
        <v>312</v>
      </c>
      <c r="S1568">
        <v>401</v>
      </c>
      <c r="T1568">
        <v>333</v>
      </c>
      <c r="U1568">
        <v>348.66666670000001</v>
      </c>
      <c r="V1568">
        <v>21814308.75</v>
      </c>
      <c r="X1568" s="1">
        <v>3.1599999999999998E-6</v>
      </c>
      <c r="Y1568">
        <v>0.22115384599999999</v>
      </c>
      <c r="Z1568">
        <v>0.19789675000000001</v>
      </c>
      <c r="AA1568">
        <v>69</v>
      </c>
      <c r="AB1568">
        <v>0</v>
      </c>
      <c r="AC1568">
        <v>69</v>
      </c>
      <c r="AD1568" t="s">
        <v>35</v>
      </c>
      <c r="AE1568" t="s">
        <v>35</v>
      </c>
      <c r="AF1568">
        <v>69</v>
      </c>
      <c r="AG1568">
        <v>69</v>
      </c>
      <c r="AH1568">
        <f t="shared" si="24"/>
        <v>0</v>
      </c>
      <c r="AI1568">
        <v>0</v>
      </c>
      <c r="AL1568">
        <v>0</v>
      </c>
      <c r="AX1568">
        <v>0</v>
      </c>
      <c r="AY1568" t="s">
        <v>137</v>
      </c>
    </row>
    <row r="1569" spans="2:51" x14ac:dyDescent="0.25">
      <c r="B1569">
        <v>18</v>
      </c>
      <c r="C1569" t="s">
        <v>34</v>
      </c>
      <c r="D1569" t="s">
        <v>126</v>
      </c>
      <c r="G1569" s="2">
        <v>43978</v>
      </c>
      <c r="H1569">
        <v>32</v>
      </c>
      <c r="I1569">
        <v>30</v>
      </c>
      <c r="L1569">
        <v>5</v>
      </c>
      <c r="M1569">
        <v>20</v>
      </c>
      <c r="N1569" t="s">
        <v>77</v>
      </c>
      <c r="O1569">
        <v>88.03</v>
      </c>
      <c r="Q1569">
        <v>312</v>
      </c>
      <c r="S1569">
        <v>364</v>
      </c>
      <c r="T1569">
        <v>311</v>
      </c>
      <c r="U1569">
        <v>329</v>
      </c>
      <c r="V1569">
        <v>18493308.829999998</v>
      </c>
      <c r="X1569" s="1">
        <v>3.19E-6</v>
      </c>
      <c r="Y1569">
        <v>0.189102564</v>
      </c>
      <c r="Z1569">
        <v>0.179331307</v>
      </c>
      <c r="AA1569">
        <v>59</v>
      </c>
      <c r="AB1569">
        <v>0</v>
      </c>
      <c r="AC1569">
        <v>59</v>
      </c>
      <c r="AD1569" t="s">
        <v>35</v>
      </c>
      <c r="AE1569" t="s">
        <v>35</v>
      </c>
      <c r="AF1569">
        <v>59</v>
      </c>
      <c r="AG1569">
        <v>59</v>
      </c>
      <c r="AH1569">
        <f t="shared" si="24"/>
        <v>0</v>
      </c>
      <c r="AI1569">
        <v>0</v>
      </c>
      <c r="AL1569">
        <v>1</v>
      </c>
      <c r="AX1569">
        <v>0</v>
      </c>
    </row>
    <row r="1570" spans="2:51" x14ac:dyDescent="0.25">
      <c r="B1570">
        <v>19</v>
      </c>
      <c r="C1570" t="s">
        <v>30</v>
      </c>
      <c r="D1570" t="s">
        <v>126</v>
      </c>
      <c r="G1570" s="2">
        <v>43978</v>
      </c>
      <c r="H1570">
        <v>32</v>
      </c>
      <c r="I1570">
        <v>30</v>
      </c>
      <c r="L1570">
        <v>5</v>
      </c>
      <c r="M1570">
        <v>20</v>
      </c>
      <c r="N1570" t="s">
        <v>77</v>
      </c>
      <c r="O1570">
        <v>47.04</v>
      </c>
      <c r="Q1570">
        <v>247</v>
      </c>
      <c r="S1570">
        <v>253</v>
      </c>
      <c r="T1570">
        <v>234</v>
      </c>
      <c r="U1570">
        <v>244.66666670000001</v>
      </c>
      <c r="V1570">
        <v>7656522.9270000001</v>
      </c>
      <c r="X1570" s="1">
        <v>1.11E-5</v>
      </c>
      <c r="Y1570">
        <v>0.34412955499999998</v>
      </c>
      <c r="Z1570">
        <v>0.34741144400000001</v>
      </c>
      <c r="AA1570">
        <v>84</v>
      </c>
      <c r="AB1570">
        <v>1</v>
      </c>
      <c r="AC1570">
        <v>85</v>
      </c>
      <c r="AD1570" t="s">
        <v>35</v>
      </c>
      <c r="AE1570" t="s">
        <v>35</v>
      </c>
      <c r="AF1570">
        <v>84</v>
      </c>
      <c r="AG1570">
        <v>85</v>
      </c>
      <c r="AH1570">
        <f t="shared" si="24"/>
        <v>1.1764705882352942</v>
      </c>
      <c r="AI1570">
        <v>1</v>
      </c>
      <c r="AL1570">
        <v>1</v>
      </c>
      <c r="AX1570">
        <v>0</v>
      </c>
    </row>
    <row r="1571" spans="2:51" x14ac:dyDescent="0.25">
      <c r="B1571">
        <v>20</v>
      </c>
      <c r="C1571" t="s">
        <v>34</v>
      </c>
      <c r="D1571" t="s">
        <v>124</v>
      </c>
      <c r="G1571" s="2">
        <v>43978</v>
      </c>
      <c r="H1571">
        <v>32</v>
      </c>
      <c r="I1571">
        <v>30</v>
      </c>
      <c r="L1571">
        <v>5</v>
      </c>
      <c r="M1571">
        <v>20</v>
      </c>
      <c r="N1571" t="s">
        <v>77</v>
      </c>
      <c r="O1571">
        <v>49.07</v>
      </c>
      <c r="Q1571">
        <v>165</v>
      </c>
      <c r="S1571">
        <v>197</v>
      </c>
      <c r="T1571">
        <v>261</v>
      </c>
      <c r="U1571">
        <v>207.66666670000001</v>
      </c>
      <c r="V1571">
        <v>4442106.1579999998</v>
      </c>
      <c r="X1571" s="1">
        <v>8.7800000000000006E-6</v>
      </c>
      <c r="Y1571">
        <v>0.23636363599999999</v>
      </c>
      <c r="Z1571">
        <v>0.18780096299999999</v>
      </c>
      <c r="AA1571">
        <v>38</v>
      </c>
      <c r="AB1571">
        <v>1</v>
      </c>
      <c r="AC1571">
        <v>39</v>
      </c>
      <c r="AD1571" t="s">
        <v>35</v>
      </c>
      <c r="AE1571" t="s">
        <v>35</v>
      </c>
      <c r="AF1571">
        <v>38</v>
      </c>
      <c r="AG1571">
        <v>39</v>
      </c>
      <c r="AH1571">
        <f t="shared" si="24"/>
        <v>2.5641025641025639</v>
      </c>
      <c r="AI1571">
        <v>0</v>
      </c>
      <c r="AL1571">
        <v>1</v>
      </c>
      <c r="AX1571" t="s">
        <v>138</v>
      </c>
    </row>
    <row r="1572" spans="2:51" x14ac:dyDescent="0.25">
      <c r="B1572">
        <v>21</v>
      </c>
      <c r="C1572" t="s">
        <v>30</v>
      </c>
      <c r="D1572" t="s">
        <v>125</v>
      </c>
      <c r="G1572" s="2">
        <v>43978</v>
      </c>
      <c r="H1572">
        <v>32</v>
      </c>
      <c r="I1572">
        <v>30</v>
      </c>
      <c r="L1572">
        <v>5</v>
      </c>
      <c r="M1572">
        <v>20</v>
      </c>
      <c r="N1572" t="s">
        <v>77</v>
      </c>
      <c r="O1572">
        <v>54.44</v>
      </c>
      <c r="Q1572">
        <v>166</v>
      </c>
      <c r="S1572">
        <v>216</v>
      </c>
      <c r="T1572">
        <v>222</v>
      </c>
      <c r="U1572">
        <v>201.33333329999999</v>
      </c>
      <c r="V1572">
        <v>4167859.4879999999</v>
      </c>
      <c r="X1572" s="1">
        <v>1.6099999999999998E-5</v>
      </c>
      <c r="Y1572">
        <v>0.40361445800000001</v>
      </c>
      <c r="Z1572">
        <v>0.332781457</v>
      </c>
      <c r="AA1572">
        <v>67</v>
      </c>
      <c r="AB1572">
        <v>0</v>
      </c>
      <c r="AC1572">
        <v>67</v>
      </c>
      <c r="AD1572" t="s">
        <v>35</v>
      </c>
      <c r="AE1572" t="s">
        <v>35</v>
      </c>
      <c r="AF1572">
        <v>67</v>
      </c>
      <c r="AG1572">
        <v>67</v>
      </c>
      <c r="AH1572">
        <f t="shared" si="24"/>
        <v>0</v>
      </c>
      <c r="AI1572">
        <v>1</v>
      </c>
      <c r="AL1572">
        <v>1</v>
      </c>
      <c r="AX1572" t="s">
        <v>135</v>
      </c>
      <c r="AY1572" t="s">
        <v>139</v>
      </c>
    </row>
    <row r="1573" spans="2:51" x14ac:dyDescent="0.25">
      <c r="B1573">
        <v>22</v>
      </c>
      <c r="C1573" t="s">
        <v>34</v>
      </c>
      <c r="D1573" t="s">
        <v>125</v>
      </c>
      <c r="G1573" s="2">
        <v>43978</v>
      </c>
      <c r="H1573">
        <v>32</v>
      </c>
      <c r="I1573">
        <v>30</v>
      </c>
      <c r="L1573">
        <v>5</v>
      </c>
      <c r="M1573">
        <v>20</v>
      </c>
      <c r="N1573" t="s">
        <v>77</v>
      </c>
      <c r="O1573">
        <v>63.15</v>
      </c>
      <c r="Q1573">
        <v>251</v>
      </c>
      <c r="S1573">
        <v>294</v>
      </c>
      <c r="T1573">
        <v>283</v>
      </c>
      <c r="U1573">
        <v>276</v>
      </c>
      <c r="V1573">
        <v>10934671.560000001</v>
      </c>
      <c r="X1573" s="1">
        <v>6.1299999999999998E-6</v>
      </c>
      <c r="Y1573">
        <v>0.266932271</v>
      </c>
      <c r="Z1573">
        <v>0.242753623</v>
      </c>
      <c r="AA1573">
        <v>67</v>
      </c>
      <c r="AB1573">
        <v>0</v>
      </c>
      <c r="AC1573">
        <v>67</v>
      </c>
      <c r="AD1573" t="s">
        <v>35</v>
      </c>
      <c r="AE1573" t="s">
        <v>35</v>
      </c>
      <c r="AF1573">
        <v>67</v>
      </c>
      <c r="AG1573">
        <v>67</v>
      </c>
      <c r="AH1573">
        <f t="shared" si="24"/>
        <v>0</v>
      </c>
      <c r="AI1573">
        <v>0</v>
      </c>
      <c r="AL1573">
        <v>1</v>
      </c>
      <c r="AX1573">
        <v>0</v>
      </c>
    </row>
    <row r="1574" spans="2:51" x14ac:dyDescent="0.25">
      <c r="B1574">
        <v>23</v>
      </c>
      <c r="C1574" t="s">
        <v>30</v>
      </c>
      <c r="D1574" t="s">
        <v>126</v>
      </c>
      <c r="G1574" s="2">
        <v>43978</v>
      </c>
      <c r="H1574">
        <v>32</v>
      </c>
      <c r="I1574">
        <v>30</v>
      </c>
      <c r="L1574">
        <v>5</v>
      </c>
      <c r="M1574">
        <v>20</v>
      </c>
      <c r="N1574" t="s">
        <v>77</v>
      </c>
      <c r="O1574">
        <v>102.67</v>
      </c>
      <c r="Q1574">
        <v>273</v>
      </c>
      <c r="S1574">
        <v>242</v>
      </c>
      <c r="T1574">
        <v>268</v>
      </c>
      <c r="U1574">
        <v>261</v>
      </c>
      <c r="V1574">
        <v>9270668.727</v>
      </c>
      <c r="X1574" s="1">
        <v>1.01E-5</v>
      </c>
      <c r="Y1574">
        <v>0.344322344</v>
      </c>
      <c r="Z1574">
        <v>0.360153257</v>
      </c>
      <c r="AA1574">
        <v>94</v>
      </c>
      <c r="AB1574">
        <v>0</v>
      </c>
      <c r="AC1574">
        <v>94</v>
      </c>
      <c r="AD1574" t="s">
        <v>35</v>
      </c>
      <c r="AE1574" t="s">
        <v>35</v>
      </c>
      <c r="AF1574">
        <v>94</v>
      </c>
      <c r="AG1574">
        <v>94</v>
      </c>
      <c r="AH1574">
        <f t="shared" si="24"/>
        <v>0</v>
      </c>
      <c r="AI1574">
        <v>0</v>
      </c>
      <c r="AL1574">
        <v>1</v>
      </c>
      <c r="AX1574">
        <v>0</v>
      </c>
    </row>
    <row r="1575" spans="2:51" x14ac:dyDescent="0.25">
      <c r="B1575">
        <v>24</v>
      </c>
      <c r="C1575" t="s">
        <v>29</v>
      </c>
      <c r="D1575" t="s">
        <v>124</v>
      </c>
      <c r="G1575" s="2">
        <v>43978</v>
      </c>
      <c r="H1575">
        <v>32</v>
      </c>
      <c r="I1575">
        <v>30</v>
      </c>
      <c r="L1575">
        <v>5</v>
      </c>
      <c r="M1575">
        <v>20</v>
      </c>
      <c r="N1575" t="s">
        <v>77</v>
      </c>
      <c r="O1575">
        <v>46.82</v>
      </c>
      <c r="Q1575">
        <v>134</v>
      </c>
      <c r="S1575">
        <v>182</v>
      </c>
      <c r="T1575">
        <v>175</v>
      </c>
      <c r="U1575">
        <v>163.66666670000001</v>
      </c>
      <c r="V1575">
        <v>2234665.327</v>
      </c>
      <c r="X1575" s="1">
        <v>1.2500000000000001E-5</v>
      </c>
      <c r="Y1575">
        <v>0.20895522399999999</v>
      </c>
      <c r="Z1575">
        <v>0.17107943</v>
      </c>
      <c r="AA1575">
        <v>27</v>
      </c>
      <c r="AB1575">
        <v>1</v>
      </c>
      <c r="AC1575">
        <v>28</v>
      </c>
      <c r="AD1575" t="s">
        <v>35</v>
      </c>
      <c r="AE1575" t="s">
        <v>35</v>
      </c>
      <c r="AF1575">
        <v>27</v>
      </c>
      <c r="AG1575">
        <v>28</v>
      </c>
      <c r="AH1575">
        <f t="shared" si="24"/>
        <v>3.5714285714285712</v>
      </c>
      <c r="AI1575">
        <v>0</v>
      </c>
      <c r="AL1575">
        <v>2</v>
      </c>
      <c r="AX1575" t="s">
        <v>135</v>
      </c>
    </row>
    <row r="1576" spans="2:51" x14ac:dyDescent="0.25">
      <c r="B1576">
        <v>25</v>
      </c>
      <c r="C1576" t="s">
        <v>34</v>
      </c>
      <c r="D1576" t="s">
        <v>125</v>
      </c>
      <c r="G1576" s="2">
        <v>43978</v>
      </c>
      <c r="H1576">
        <v>32</v>
      </c>
      <c r="I1576">
        <v>30</v>
      </c>
      <c r="L1576">
        <v>5</v>
      </c>
      <c r="M1576">
        <v>20</v>
      </c>
      <c r="N1576" t="s">
        <v>77</v>
      </c>
      <c r="O1576">
        <v>65.92</v>
      </c>
      <c r="Q1576">
        <v>230</v>
      </c>
      <c r="S1576">
        <v>242</v>
      </c>
      <c r="T1576">
        <v>316</v>
      </c>
      <c r="U1576">
        <v>262.66666670000001</v>
      </c>
      <c r="V1576">
        <v>9209340.7019999996</v>
      </c>
      <c r="X1576" s="1">
        <v>8.4700000000000002E-6</v>
      </c>
      <c r="Y1576">
        <v>0.33913043500000001</v>
      </c>
      <c r="Z1576">
        <v>0.29695431500000002</v>
      </c>
      <c r="AA1576">
        <v>75</v>
      </c>
      <c r="AB1576">
        <v>3</v>
      </c>
      <c r="AC1576">
        <v>78</v>
      </c>
      <c r="AD1576" t="s">
        <v>35</v>
      </c>
      <c r="AE1576" t="s">
        <v>35</v>
      </c>
      <c r="AF1576">
        <v>75</v>
      </c>
      <c r="AG1576">
        <v>78</v>
      </c>
      <c r="AH1576">
        <f t="shared" si="24"/>
        <v>3.8461538461538463</v>
      </c>
      <c r="AI1576">
        <v>1</v>
      </c>
      <c r="AL1576">
        <v>1</v>
      </c>
      <c r="AX1576" t="s">
        <v>140</v>
      </c>
      <c r="AY1576" t="s">
        <v>141</v>
      </c>
    </row>
    <row r="1577" spans="2:51" x14ac:dyDescent="0.25">
      <c r="B1577">
        <v>26</v>
      </c>
      <c r="C1577" t="s">
        <v>30</v>
      </c>
      <c r="D1577" t="s">
        <v>126</v>
      </c>
      <c r="G1577" s="2">
        <v>43978</v>
      </c>
      <c r="H1577">
        <v>32</v>
      </c>
      <c r="I1577">
        <v>30</v>
      </c>
      <c r="L1577">
        <v>5</v>
      </c>
      <c r="M1577">
        <v>20</v>
      </c>
      <c r="N1577" t="s">
        <v>77</v>
      </c>
      <c r="O1577">
        <v>49.06</v>
      </c>
      <c r="Q1577">
        <v>174</v>
      </c>
      <c r="S1577">
        <v>167</v>
      </c>
      <c r="T1577">
        <v>201</v>
      </c>
      <c r="U1577">
        <v>180.66666670000001</v>
      </c>
      <c r="V1577">
        <v>3058158.7940000002</v>
      </c>
      <c r="X1577" s="1">
        <v>1.77E-5</v>
      </c>
      <c r="Y1577">
        <v>0.31034482800000002</v>
      </c>
      <c r="Z1577">
        <v>0.298892989</v>
      </c>
      <c r="AA1577">
        <v>52</v>
      </c>
      <c r="AB1577">
        <v>2</v>
      </c>
      <c r="AC1577">
        <v>54</v>
      </c>
      <c r="AD1577" t="s">
        <v>35</v>
      </c>
      <c r="AE1577" t="s">
        <v>35</v>
      </c>
      <c r="AF1577">
        <v>52</v>
      </c>
      <c r="AG1577">
        <v>54</v>
      </c>
      <c r="AH1577">
        <f t="shared" si="24"/>
        <v>3.7037037037037033</v>
      </c>
      <c r="AI1577">
        <v>0</v>
      </c>
      <c r="AL1577">
        <v>1</v>
      </c>
      <c r="AX1577">
        <v>0</v>
      </c>
    </row>
    <row r="1578" spans="2:51" x14ac:dyDescent="0.25">
      <c r="B1578">
        <v>27</v>
      </c>
      <c r="C1578" t="s">
        <v>29</v>
      </c>
      <c r="D1578" t="s">
        <v>124</v>
      </c>
      <c r="G1578" s="2">
        <v>43978</v>
      </c>
      <c r="H1578">
        <v>32</v>
      </c>
      <c r="I1578">
        <v>30</v>
      </c>
      <c r="L1578">
        <v>5</v>
      </c>
      <c r="M1578">
        <v>20</v>
      </c>
      <c r="N1578" t="s">
        <v>77</v>
      </c>
      <c r="O1578">
        <v>66.7</v>
      </c>
      <c r="Q1578">
        <v>159</v>
      </c>
      <c r="S1578">
        <v>172</v>
      </c>
      <c r="T1578">
        <v>194</v>
      </c>
      <c r="U1578">
        <v>175</v>
      </c>
      <c r="V1578">
        <v>2777957.2409999999</v>
      </c>
      <c r="X1578" s="1">
        <v>1.4399999999999999E-5</v>
      </c>
      <c r="Y1578">
        <v>0.25157232699999998</v>
      </c>
      <c r="Z1578">
        <v>0.22857142899999999</v>
      </c>
      <c r="AA1578">
        <v>40</v>
      </c>
      <c r="AB1578">
        <v>0</v>
      </c>
      <c r="AC1578">
        <v>40</v>
      </c>
      <c r="AD1578" t="s">
        <v>35</v>
      </c>
      <c r="AE1578" t="s">
        <v>35</v>
      </c>
      <c r="AF1578">
        <v>40</v>
      </c>
      <c r="AG1578">
        <v>40</v>
      </c>
      <c r="AH1578">
        <f t="shared" si="24"/>
        <v>0</v>
      </c>
      <c r="AI1578">
        <v>0</v>
      </c>
      <c r="AL1578">
        <v>1</v>
      </c>
      <c r="AX1578">
        <v>0</v>
      </c>
    </row>
    <row r="1579" spans="2:51" x14ac:dyDescent="0.25">
      <c r="B1579">
        <v>28</v>
      </c>
      <c r="C1579" t="s">
        <v>30</v>
      </c>
      <c r="D1579" t="s">
        <v>124</v>
      </c>
      <c r="G1579" s="2">
        <v>43978</v>
      </c>
      <c r="H1579">
        <v>32</v>
      </c>
      <c r="I1579">
        <v>30</v>
      </c>
      <c r="L1579">
        <v>5</v>
      </c>
      <c r="M1579">
        <v>20</v>
      </c>
      <c r="N1579" t="s">
        <v>77</v>
      </c>
      <c r="O1579">
        <v>72.13</v>
      </c>
      <c r="Q1579">
        <v>166</v>
      </c>
      <c r="S1579">
        <v>273</v>
      </c>
      <c r="T1579">
        <v>290</v>
      </c>
      <c r="U1579">
        <v>243</v>
      </c>
      <c r="V1579">
        <v>6881244.4879999999</v>
      </c>
      <c r="X1579" s="1">
        <v>2.1799999999999999E-6</v>
      </c>
      <c r="Y1579">
        <v>9.0361445999999998E-2</v>
      </c>
      <c r="Z1579">
        <v>6.1728394999999998E-2</v>
      </c>
      <c r="AA1579">
        <v>15</v>
      </c>
      <c r="AB1579">
        <v>0</v>
      </c>
      <c r="AC1579">
        <v>15</v>
      </c>
      <c r="AD1579" t="s">
        <v>35</v>
      </c>
      <c r="AE1579" t="s">
        <v>35</v>
      </c>
      <c r="AF1579">
        <v>15</v>
      </c>
      <c r="AG1579">
        <v>15</v>
      </c>
      <c r="AH1579">
        <f t="shared" si="24"/>
        <v>0</v>
      </c>
      <c r="AI1579">
        <v>0</v>
      </c>
      <c r="AL1579">
        <v>1</v>
      </c>
      <c r="AX1579" t="s">
        <v>138</v>
      </c>
      <c r="AY1579" t="s">
        <v>129</v>
      </c>
    </row>
    <row r="1580" spans="2:51" x14ac:dyDescent="0.25">
      <c r="B1580">
        <v>29</v>
      </c>
      <c r="C1580" t="s">
        <v>29</v>
      </c>
      <c r="D1580" t="s">
        <v>124</v>
      </c>
      <c r="G1580" s="2">
        <v>43978</v>
      </c>
      <c r="H1580">
        <v>32</v>
      </c>
      <c r="I1580">
        <v>30</v>
      </c>
      <c r="L1580">
        <v>5</v>
      </c>
      <c r="M1580">
        <v>20</v>
      </c>
      <c r="N1580" t="s">
        <v>77</v>
      </c>
      <c r="O1580">
        <v>62.9</v>
      </c>
      <c r="Q1580">
        <v>171</v>
      </c>
      <c r="S1580">
        <v>201</v>
      </c>
      <c r="T1580">
        <v>212</v>
      </c>
      <c r="U1580">
        <v>194.66666670000001</v>
      </c>
      <c r="V1580">
        <v>3815278.8429999999</v>
      </c>
      <c r="X1580" s="1">
        <v>9.7000000000000003E-6</v>
      </c>
      <c r="Y1580">
        <v>0.21637426900000001</v>
      </c>
      <c r="Z1580">
        <v>0.19006849300000001</v>
      </c>
      <c r="AA1580">
        <v>37</v>
      </c>
      <c r="AB1580">
        <v>0</v>
      </c>
      <c r="AC1580">
        <v>37</v>
      </c>
      <c r="AD1580" t="s">
        <v>35</v>
      </c>
      <c r="AE1580" t="s">
        <v>35</v>
      </c>
      <c r="AF1580">
        <v>37</v>
      </c>
      <c r="AG1580">
        <v>37</v>
      </c>
      <c r="AH1580">
        <f t="shared" si="24"/>
        <v>0</v>
      </c>
      <c r="AI1580">
        <v>0</v>
      </c>
      <c r="AL1580">
        <v>1</v>
      </c>
      <c r="AX1580" t="s">
        <v>135</v>
      </c>
    </row>
    <row r="1581" spans="2:51" x14ac:dyDescent="0.25">
      <c r="B1581">
        <v>30</v>
      </c>
      <c r="C1581" t="s">
        <v>29</v>
      </c>
      <c r="D1581" t="s">
        <v>124</v>
      </c>
      <c r="G1581" s="2">
        <v>43978</v>
      </c>
      <c r="H1581">
        <v>32</v>
      </c>
      <c r="I1581">
        <v>30</v>
      </c>
      <c r="L1581">
        <v>5</v>
      </c>
      <c r="M1581">
        <v>20</v>
      </c>
      <c r="N1581" t="s">
        <v>77</v>
      </c>
      <c r="O1581">
        <v>38.24</v>
      </c>
      <c r="Q1581">
        <v>197</v>
      </c>
      <c r="S1581">
        <v>168</v>
      </c>
      <c r="T1581">
        <v>181</v>
      </c>
      <c r="U1581">
        <v>182</v>
      </c>
      <c r="V1581">
        <v>3136550.89</v>
      </c>
      <c r="X1581" s="1">
        <v>8.6100000000000006E-6</v>
      </c>
      <c r="Y1581">
        <v>0.13705583800000001</v>
      </c>
      <c r="Z1581">
        <v>0.148351648</v>
      </c>
      <c r="AA1581">
        <v>27</v>
      </c>
      <c r="AB1581">
        <v>0</v>
      </c>
      <c r="AC1581">
        <v>27</v>
      </c>
      <c r="AD1581" t="s">
        <v>35</v>
      </c>
      <c r="AE1581" t="s">
        <v>35</v>
      </c>
      <c r="AF1581">
        <v>27</v>
      </c>
      <c r="AG1581">
        <v>27</v>
      </c>
      <c r="AH1581">
        <f t="shared" si="24"/>
        <v>0</v>
      </c>
      <c r="AI1581">
        <v>0</v>
      </c>
      <c r="AL1581">
        <v>1</v>
      </c>
      <c r="AX1581">
        <v>0</v>
      </c>
      <c r="AY1581" t="s">
        <v>129</v>
      </c>
    </row>
    <row r="1582" spans="2:51" x14ac:dyDescent="0.25">
      <c r="B1582">
        <v>31</v>
      </c>
      <c r="C1582" t="s">
        <v>29</v>
      </c>
      <c r="D1582" t="s">
        <v>126</v>
      </c>
      <c r="G1582" s="2">
        <v>43978</v>
      </c>
      <c r="H1582">
        <v>32</v>
      </c>
      <c r="I1582">
        <v>30</v>
      </c>
      <c r="L1582">
        <v>5</v>
      </c>
      <c r="M1582">
        <v>20</v>
      </c>
      <c r="N1582" t="s">
        <v>77</v>
      </c>
      <c r="O1582">
        <v>119.52</v>
      </c>
      <c r="Q1582">
        <v>216</v>
      </c>
      <c r="S1582">
        <v>310</v>
      </c>
      <c r="T1582">
        <v>294</v>
      </c>
      <c r="U1582">
        <v>273.33333329999999</v>
      </c>
      <c r="V1582">
        <v>10307682.449999999</v>
      </c>
      <c r="X1582" s="1">
        <v>6.7900000000000002E-6</v>
      </c>
      <c r="Y1582">
        <v>0.32407407399999999</v>
      </c>
      <c r="Z1582">
        <v>0.25609756099999997</v>
      </c>
      <c r="AA1582">
        <v>70</v>
      </c>
      <c r="AB1582">
        <v>0</v>
      </c>
      <c r="AC1582">
        <v>70</v>
      </c>
      <c r="AD1582" t="s">
        <v>35</v>
      </c>
      <c r="AE1582" t="s">
        <v>35</v>
      </c>
      <c r="AF1582">
        <v>70</v>
      </c>
      <c r="AG1582">
        <v>70</v>
      </c>
      <c r="AH1582">
        <f t="shared" si="24"/>
        <v>0</v>
      </c>
      <c r="AI1582">
        <v>1</v>
      </c>
      <c r="AL1582">
        <v>1</v>
      </c>
      <c r="AX1582" t="s">
        <v>132</v>
      </c>
      <c r="AY1582" t="s">
        <v>142</v>
      </c>
    </row>
    <row r="1583" spans="2:51" x14ac:dyDescent="0.25">
      <c r="B1583">
        <v>32</v>
      </c>
      <c r="C1583" t="s">
        <v>34</v>
      </c>
      <c r="D1583" t="s">
        <v>126</v>
      </c>
      <c r="G1583" s="2">
        <v>43978</v>
      </c>
      <c r="H1583">
        <v>32</v>
      </c>
      <c r="I1583">
        <v>30</v>
      </c>
      <c r="L1583">
        <v>5</v>
      </c>
      <c r="M1583">
        <v>20</v>
      </c>
      <c r="N1583" t="s">
        <v>77</v>
      </c>
      <c r="O1583">
        <v>88.98</v>
      </c>
      <c r="Q1583">
        <v>173</v>
      </c>
      <c r="S1583">
        <v>302</v>
      </c>
      <c r="T1583">
        <v>337</v>
      </c>
      <c r="U1583">
        <v>270.66666670000001</v>
      </c>
      <c r="V1583">
        <v>9218944.5419999994</v>
      </c>
      <c r="X1583" s="1">
        <v>9.2199999999999998E-6</v>
      </c>
      <c r="Y1583">
        <v>0.49132947999999999</v>
      </c>
      <c r="Z1583">
        <v>0.31403940899999999</v>
      </c>
      <c r="AA1583">
        <v>85</v>
      </c>
      <c r="AB1583">
        <v>0</v>
      </c>
      <c r="AC1583">
        <v>85</v>
      </c>
      <c r="AD1583" t="s">
        <v>35</v>
      </c>
      <c r="AE1583" t="s">
        <v>35</v>
      </c>
      <c r="AF1583">
        <v>85</v>
      </c>
      <c r="AG1583">
        <v>85</v>
      </c>
      <c r="AH1583">
        <f t="shared" si="24"/>
        <v>0</v>
      </c>
      <c r="AI1583">
        <v>0</v>
      </c>
      <c r="AL1583">
        <v>1</v>
      </c>
      <c r="AX1583" t="s">
        <v>135</v>
      </c>
    </row>
    <row r="1584" spans="2:51" x14ac:dyDescent="0.25">
      <c r="B1584">
        <v>33</v>
      </c>
      <c r="C1584" t="s">
        <v>29</v>
      </c>
      <c r="D1584" t="s">
        <v>126</v>
      </c>
      <c r="G1584" s="2">
        <v>43978</v>
      </c>
      <c r="H1584">
        <v>32</v>
      </c>
      <c r="I1584">
        <v>30</v>
      </c>
      <c r="L1584">
        <v>5</v>
      </c>
      <c r="M1584">
        <v>20</v>
      </c>
      <c r="N1584" t="s">
        <v>77</v>
      </c>
      <c r="O1584">
        <v>58.86</v>
      </c>
      <c r="Q1584">
        <v>183</v>
      </c>
      <c r="S1584">
        <v>236</v>
      </c>
      <c r="T1584">
        <v>322</v>
      </c>
      <c r="U1584">
        <v>247</v>
      </c>
      <c r="V1584">
        <v>7281439.0719999997</v>
      </c>
      <c r="X1584" s="1">
        <v>1.5400000000000002E-5</v>
      </c>
      <c r="Y1584">
        <v>0.61202185799999997</v>
      </c>
      <c r="Z1584">
        <v>0.45344129599999999</v>
      </c>
      <c r="AA1584">
        <v>112</v>
      </c>
      <c r="AB1584">
        <v>0</v>
      </c>
      <c r="AC1584">
        <v>112</v>
      </c>
      <c r="AD1584" t="s">
        <v>35</v>
      </c>
      <c r="AE1584" t="s">
        <v>35</v>
      </c>
      <c r="AF1584">
        <v>112</v>
      </c>
      <c r="AG1584">
        <v>112</v>
      </c>
      <c r="AH1584">
        <f t="shared" si="24"/>
        <v>0</v>
      </c>
      <c r="AI1584">
        <v>0</v>
      </c>
      <c r="AL1584">
        <v>1</v>
      </c>
      <c r="AX1584">
        <v>0</v>
      </c>
      <c r="AY1584" t="s">
        <v>143</v>
      </c>
    </row>
    <row r="1585" spans="2:51" x14ac:dyDescent="0.25">
      <c r="B1585">
        <v>34</v>
      </c>
      <c r="C1585" t="s">
        <v>34</v>
      </c>
      <c r="D1585" t="s">
        <v>124</v>
      </c>
      <c r="G1585" s="2">
        <v>43978</v>
      </c>
      <c r="H1585">
        <v>32</v>
      </c>
      <c r="I1585">
        <v>30</v>
      </c>
      <c r="L1585">
        <v>5</v>
      </c>
      <c r="M1585">
        <v>20</v>
      </c>
      <c r="N1585" t="s">
        <v>77</v>
      </c>
      <c r="O1585">
        <v>34.96</v>
      </c>
      <c r="Q1585">
        <v>201</v>
      </c>
      <c r="S1585">
        <v>253</v>
      </c>
      <c r="T1585">
        <v>217</v>
      </c>
      <c r="U1585">
        <v>223.66666670000001</v>
      </c>
      <c r="V1585">
        <v>5777960.4919999996</v>
      </c>
      <c r="X1585" s="1">
        <v>5.5400000000000003E-6</v>
      </c>
      <c r="Y1585">
        <v>0.15920397999999999</v>
      </c>
      <c r="Z1585">
        <v>0.14307004500000001</v>
      </c>
      <c r="AA1585">
        <v>32</v>
      </c>
      <c r="AB1585">
        <v>0</v>
      </c>
      <c r="AC1585">
        <v>32</v>
      </c>
      <c r="AD1585" t="s">
        <v>35</v>
      </c>
      <c r="AE1585" t="s">
        <v>35</v>
      </c>
      <c r="AF1585">
        <v>32</v>
      </c>
      <c r="AG1585">
        <v>32</v>
      </c>
      <c r="AH1585">
        <f t="shared" si="24"/>
        <v>0</v>
      </c>
      <c r="AI1585">
        <v>0</v>
      </c>
      <c r="AL1585">
        <v>1</v>
      </c>
      <c r="AX1585">
        <v>0</v>
      </c>
    </row>
    <row r="1586" spans="2:51" x14ac:dyDescent="0.25">
      <c r="B1586">
        <v>35</v>
      </c>
      <c r="C1586" t="s">
        <v>34</v>
      </c>
      <c r="D1586" t="s">
        <v>126</v>
      </c>
      <c r="G1586" s="2">
        <v>43978</v>
      </c>
      <c r="H1586">
        <v>32</v>
      </c>
      <c r="I1586">
        <v>30</v>
      </c>
      <c r="L1586">
        <v>5</v>
      </c>
      <c r="M1586">
        <v>20</v>
      </c>
      <c r="N1586" t="s">
        <v>77</v>
      </c>
      <c r="O1586">
        <v>72.739999999999995</v>
      </c>
      <c r="Q1586">
        <v>214</v>
      </c>
      <c r="S1586">
        <v>399</v>
      </c>
      <c r="T1586">
        <v>303</v>
      </c>
      <c r="U1586">
        <v>305.33333329999999</v>
      </c>
      <c r="V1586">
        <v>13546514.09</v>
      </c>
      <c r="X1586" s="1">
        <v>6.8700000000000003E-6</v>
      </c>
      <c r="Y1586">
        <v>0.43457943900000001</v>
      </c>
      <c r="Z1586">
        <v>0.304585153</v>
      </c>
      <c r="AA1586">
        <v>91</v>
      </c>
      <c r="AB1586">
        <v>2</v>
      </c>
      <c r="AC1586">
        <v>93</v>
      </c>
      <c r="AD1586" t="s">
        <v>35</v>
      </c>
      <c r="AE1586" t="s">
        <v>35</v>
      </c>
      <c r="AF1586">
        <v>91</v>
      </c>
      <c r="AG1586">
        <v>93</v>
      </c>
      <c r="AH1586">
        <f t="shared" si="24"/>
        <v>2.1505376344086025</v>
      </c>
      <c r="AI1586">
        <v>1</v>
      </c>
      <c r="AL1586">
        <v>0</v>
      </c>
      <c r="AX1586" t="s">
        <v>135</v>
      </c>
    </row>
    <row r="1587" spans="2:51" x14ac:dyDescent="0.25">
      <c r="B1587">
        <v>36</v>
      </c>
      <c r="C1587" t="s">
        <v>30</v>
      </c>
      <c r="D1587" t="s">
        <v>125</v>
      </c>
      <c r="G1587" s="2">
        <v>43978</v>
      </c>
      <c r="H1587">
        <v>32</v>
      </c>
      <c r="I1587">
        <v>30</v>
      </c>
      <c r="L1587">
        <v>5</v>
      </c>
      <c r="M1587">
        <v>20</v>
      </c>
      <c r="N1587" t="s">
        <v>77</v>
      </c>
      <c r="O1587">
        <v>66.45</v>
      </c>
      <c r="Q1587">
        <v>252</v>
      </c>
      <c r="S1587">
        <v>306</v>
      </c>
      <c r="T1587">
        <v>254.5</v>
      </c>
      <c r="U1587">
        <v>270.83333329999999</v>
      </c>
      <c r="V1587">
        <v>10275619.390000001</v>
      </c>
      <c r="X1587" s="1">
        <v>4.3800000000000004E-6</v>
      </c>
      <c r="Y1587">
        <v>0.178571429</v>
      </c>
      <c r="Z1587">
        <v>0.16615384599999999</v>
      </c>
      <c r="AA1587">
        <v>45</v>
      </c>
      <c r="AB1587">
        <v>0</v>
      </c>
      <c r="AC1587">
        <v>45</v>
      </c>
      <c r="AD1587" t="s">
        <v>35</v>
      </c>
      <c r="AE1587" t="s">
        <v>35</v>
      </c>
      <c r="AF1587">
        <v>45</v>
      </c>
      <c r="AG1587">
        <v>45</v>
      </c>
      <c r="AH1587">
        <f t="shared" si="24"/>
        <v>0</v>
      </c>
      <c r="AI1587">
        <v>0</v>
      </c>
      <c r="AL1587">
        <v>0</v>
      </c>
      <c r="AX1587">
        <v>0</v>
      </c>
      <c r="AY1587" t="s">
        <v>144</v>
      </c>
    </row>
    <row r="1588" spans="2:51" x14ac:dyDescent="0.25">
      <c r="B1588">
        <v>37</v>
      </c>
      <c r="C1588" t="s">
        <v>30</v>
      </c>
      <c r="D1588" t="s">
        <v>126</v>
      </c>
      <c r="G1588" s="2">
        <v>43978</v>
      </c>
      <c r="H1588">
        <v>32</v>
      </c>
      <c r="I1588">
        <v>30</v>
      </c>
      <c r="L1588">
        <v>5</v>
      </c>
      <c r="M1588">
        <v>20</v>
      </c>
      <c r="N1588" t="s">
        <v>77</v>
      </c>
      <c r="O1588">
        <v>74.14</v>
      </c>
      <c r="Q1588">
        <v>237</v>
      </c>
      <c r="S1588">
        <v>321</v>
      </c>
      <c r="T1588">
        <v>311</v>
      </c>
      <c r="U1588">
        <v>289.66666670000001</v>
      </c>
      <c r="V1588">
        <v>12388308.82</v>
      </c>
      <c r="X1588" s="1">
        <v>8.0700000000000007E-6</v>
      </c>
      <c r="Y1588">
        <v>0.42194092799999999</v>
      </c>
      <c r="Z1588">
        <v>0.34522439599999999</v>
      </c>
      <c r="AA1588">
        <v>100</v>
      </c>
      <c r="AB1588">
        <v>0</v>
      </c>
      <c r="AC1588">
        <v>100</v>
      </c>
      <c r="AD1588" t="s">
        <v>35</v>
      </c>
      <c r="AE1588" t="s">
        <v>35</v>
      </c>
      <c r="AF1588">
        <v>100</v>
      </c>
      <c r="AG1588">
        <v>100</v>
      </c>
      <c r="AH1588">
        <f t="shared" si="24"/>
        <v>0</v>
      </c>
      <c r="AI1588">
        <v>0</v>
      </c>
      <c r="AL1588">
        <v>1</v>
      </c>
    </row>
    <row r="1589" spans="2:51" x14ac:dyDescent="0.25">
      <c r="B1589">
        <v>38</v>
      </c>
      <c r="C1589" t="s">
        <v>29</v>
      </c>
      <c r="D1589" t="s">
        <v>124</v>
      </c>
      <c r="G1589" s="2">
        <v>43978</v>
      </c>
      <c r="H1589">
        <v>32</v>
      </c>
      <c r="I1589">
        <v>30</v>
      </c>
      <c r="L1589">
        <v>5</v>
      </c>
      <c r="M1589">
        <v>20</v>
      </c>
      <c r="N1589" t="s">
        <v>77</v>
      </c>
      <c r="O1589">
        <v>29.49</v>
      </c>
      <c r="Q1589">
        <v>181</v>
      </c>
      <c r="S1589">
        <v>218</v>
      </c>
      <c r="T1589">
        <v>152</v>
      </c>
      <c r="U1589">
        <v>183.66666670000001</v>
      </c>
      <c r="V1589">
        <v>3140341.7420000001</v>
      </c>
      <c r="X1589" s="1">
        <v>1.08E-5</v>
      </c>
      <c r="Y1589">
        <v>0.18784530399999999</v>
      </c>
      <c r="Z1589">
        <v>0.18511796699999999</v>
      </c>
      <c r="AA1589">
        <v>33</v>
      </c>
      <c r="AB1589">
        <v>1</v>
      </c>
      <c r="AC1589">
        <v>34</v>
      </c>
      <c r="AD1589" t="s">
        <v>35</v>
      </c>
      <c r="AE1589" t="s">
        <v>35</v>
      </c>
      <c r="AF1589">
        <v>33</v>
      </c>
      <c r="AG1589">
        <v>34</v>
      </c>
      <c r="AH1589">
        <f t="shared" si="24"/>
        <v>2.9411764705882351</v>
      </c>
      <c r="AI1589">
        <v>0</v>
      </c>
      <c r="AL1589">
        <v>1</v>
      </c>
      <c r="AX1589">
        <v>0</v>
      </c>
    </row>
    <row r="1590" spans="2:51" x14ac:dyDescent="0.25">
      <c r="B1590">
        <v>39</v>
      </c>
      <c r="C1590" t="s">
        <v>34</v>
      </c>
      <c r="D1590" t="s">
        <v>125</v>
      </c>
      <c r="G1590" s="2">
        <v>43978</v>
      </c>
      <c r="H1590">
        <v>32</v>
      </c>
      <c r="I1590">
        <v>30</v>
      </c>
      <c r="L1590">
        <v>5</v>
      </c>
      <c r="M1590">
        <v>20</v>
      </c>
      <c r="N1590" t="s">
        <v>77</v>
      </c>
      <c r="O1590">
        <v>90.84</v>
      </c>
      <c r="Q1590">
        <v>290</v>
      </c>
      <c r="S1590">
        <v>436</v>
      </c>
      <c r="T1590">
        <v>352</v>
      </c>
      <c r="U1590">
        <v>359.33333329999999</v>
      </c>
      <c r="V1590">
        <v>23303728.190000001</v>
      </c>
      <c r="X1590" s="1">
        <v>4.33E-6</v>
      </c>
      <c r="Y1590">
        <v>0.34827586199999999</v>
      </c>
      <c r="Z1590">
        <v>0.28107606699999999</v>
      </c>
      <c r="AA1590">
        <v>101</v>
      </c>
      <c r="AB1590">
        <v>0</v>
      </c>
      <c r="AC1590">
        <v>101</v>
      </c>
      <c r="AD1590" t="s">
        <v>35</v>
      </c>
      <c r="AE1590" t="s">
        <v>35</v>
      </c>
      <c r="AF1590">
        <v>101</v>
      </c>
      <c r="AG1590">
        <v>101</v>
      </c>
      <c r="AH1590">
        <f t="shared" si="24"/>
        <v>0</v>
      </c>
      <c r="AI1590">
        <v>0</v>
      </c>
      <c r="AL1590">
        <v>1</v>
      </c>
      <c r="AX1590">
        <v>0</v>
      </c>
    </row>
    <row r="1591" spans="2:51" x14ac:dyDescent="0.25">
      <c r="B1591">
        <v>40</v>
      </c>
      <c r="C1591" t="s">
        <v>29</v>
      </c>
      <c r="D1591" t="s">
        <v>125</v>
      </c>
      <c r="G1591" s="2">
        <v>43978</v>
      </c>
      <c r="H1591">
        <v>32</v>
      </c>
      <c r="I1591">
        <v>30</v>
      </c>
      <c r="L1591">
        <v>5</v>
      </c>
      <c r="M1591">
        <v>20</v>
      </c>
      <c r="N1591" t="s">
        <v>77</v>
      </c>
      <c r="O1591">
        <v>70.2</v>
      </c>
      <c r="Q1591">
        <v>242</v>
      </c>
      <c r="S1591">
        <v>362</v>
      </c>
      <c r="T1591">
        <v>363</v>
      </c>
      <c r="U1591">
        <v>322.33333329999999</v>
      </c>
      <c r="V1591">
        <v>16650558.949999999</v>
      </c>
      <c r="X1591" s="1">
        <v>6.7900000000000002E-6</v>
      </c>
      <c r="Y1591">
        <v>0.46694214899999997</v>
      </c>
      <c r="Z1591">
        <v>0.350568769</v>
      </c>
      <c r="AA1591">
        <v>113</v>
      </c>
      <c r="AB1591">
        <v>0</v>
      </c>
      <c r="AC1591">
        <v>113</v>
      </c>
      <c r="AD1591" t="s">
        <v>35</v>
      </c>
      <c r="AE1591" t="s">
        <v>35</v>
      </c>
      <c r="AF1591">
        <v>113</v>
      </c>
      <c r="AG1591">
        <v>113</v>
      </c>
      <c r="AH1591">
        <f t="shared" si="24"/>
        <v>0</v>
      </c>
      <c r="AI1591">
        <v>0</v>
      </c>
      <c r="AL1591">
        <v>1</v>
      </c>
      <c r="AX1591">
        <v>0</v>
      </c>
      <c r="AY1591" t="s">
        <v>145</v>
      </c>
    </row>
    <row r="1592" spans="2:51" x14ac:dyDescent="0.25">
      <c r="B1592">
        <v>41</v>
      </c>
      <c r="C1592" t="s">
        <v>29</v>
      </c>
      <c r="D1592" t="s">
        <v>126</v>
      </c>
      <c r="G1592" s="2">
        <v>43978</v>
      </c>
      <c r="H1592">
        <v>32</v>
      </c>
      <c r="I1592">
        <v>30</v>
      </c>
      <c r="L1592">
        <v>5</v>
      </c>
      <c r="M1592">
        <v>20</v>
      </c>
      <c r="N1592" t="s">
        <v>77</v>
      </c>
      <c r="O1592">
        <v>66.88</v>
      </c>
      <c r="Q1592">
        <v>222</v>
      </c>
      <c r="S1592">
        <v>242</v>
      </c>
      <c r="T1592">
        <v>308</v>
      </c>
      <c r="U1592">
        <v>257.33333329999999</v>
      </c>
      <c r="V1592">
        <v>8663977.4330000002</v>
      </c>
      <c r="X1592" s="1">
        <v>1.0200000000000001E-5</v>
      </c>
      <c r="Y1592">
        <v>0.39639639599999998</v>
      </c>
      <c r="Z1592">
        <v>0.34196891200000001</v>
      </c>
      <c r="AA1592">
        <v>88</v>
      </c>
      <c r="AB1592">
        <v>0</v>
      </c>
      <c r="AC1592">
        <v>88</v>
      </c>
      <c r="AD1592" t="s">
        <v>35</v>
      </c>
      <c r="AE1592" t="s">
        <v>35</v>
      </c>
      <c r="AF1592">
        <v>88</v>
      </c>
      <c r="AG1592">
        <v>88</v>
      </c>
      <c r="AH1592">
        <f t="shared" si="24"/>
        <v>0</v>
      </c>
      <c r="AI1592">
        <v>1</v>
      </c>
      <c r="AL1592">
        <v>1</v>
      </c>
      <c r="AX1592" t="s">
        <v>146</v>
      </c>
      <c r="AY1592" t="s">
        <v>129</v>
      </c>
    </row>
    <row r="1593" spans="2:51" x14ac:dyDescent="0.25">
      <c r="B1593">
        <v>42</v>
      </c>
      <c r="C1593" t="s">
        <v>30</v>
      </c>
      <c r="D1593" t="s">
        <v>124</v>
      </c>
      <c r="G1593" s="2">
        <v>43978</v>
      </c>
      <c r="H1593">
        <v>32</v>
      </c>
      <c r="I1593">
        <v>30</v>
      </c>
      <c r="L1593">
        <v>5</v>
      </c>
      <c r="M1593">
        <v>20</v>
      </c>
      <c r="N1593" t="s">
        <v>77</v>
      </c>
      <c r="O1593">
        <v>32.729999999999997</v>
      </c>
      <c r="Q1593">
        <v>204</v>
      </c>
      <c r="S1593">
        <v>195</v>
      </c>
      <c r="T1593">
        <v>172</v>
      </c>
      <c r="U1593">
        <v>190.33333329999999</v>
      </c>
      <c r="V1593">
        <v>3582543.5720000002</v>
      </c>
      <c r="X1593" s="1">
        <v>6.7000000000000002E-6</v>
      </c>
      <c r="Y1593">
        <v>0.117647059</v>
      </c>
      <c r="Z1593">
        <v>0.12609457099999999</v>
      </c>
      <c r="AA1593">
        <v>24</v>
      </c>
      <c r="AB1593">
        <v>0</v>
      </c>
      <c r="AC1593">
        <v>24</v>
      </c>
      <c r="AD1593" t="s">
        <v>35</v>
      </c>
      <c r="AE1593" t="s">
        <v>35</v>
      </c>
      <c r="AF1593">
        <v>24</v>
      </c>
      <c r="AG1593">
        <v>24</v>
      </c>
      <c r="AH1593">
        <f t="shared" si="24"/>
        <v>0</v>
      </c>
      <c r="AI1593">
        <v>0</v>
      </c>
      <c r="AL1593">
        <v>0</v>
      </c>
      <c r="AX1593">
        <v>0</v>
      </c>
      <c r="AY1593" t="s">
        <v>147</v>
      </c>
    </row>
    <row r="1594" spans="2:51" x14ac:dyDescent="0.25">
      <c r="B1594">
        <v>44</v>
      </c>
      <c r="C1594" t="s">
        <v>34</v>
      </c>
      <c r="D1594" t="s">
        <v>126</v>
      </c>
      <c r="G1594" s="2">
        <v>43978</v>
      </c>
      <c r="H1594">
        <v>32</v>
      </c>
      <c r="I1594">
        <v>30</v>
      </c>
      <c r="L1594">
        <v>5</v>
      </c>
      <c r="M1594">
        <v>20</v>
      </c>
      <c r="N1594" t="s">
        <v>77</v>
      </c>
      <c r="O1594">
        <v>112.56</v>
      </c>
      <c r="Q1594">
        <v>252</v>
      </c>
      <c r="S1594">
        <v>485</v>
      </c>
      <c r="T1594">
        <v>393</v>
      </c>
      <c r="U1594">
        <v>376.66666670000001</v>
      </c>
      <c r="V1594">
        <v>25149716</v>
      </c>
      <c r="X1594" s="1">
        <v>7.7100000000000007E-6</v>
      </c>
      <c r="Y1594">
        <v>0.76984127000000002</v>
      </c>
      <c r="Z1594">
        <v>0.51504424800000004</v>
      </c>
      <c r="AA1594">
        <v>194</v>
      </c>
      <c r="AB1594">
        <v>0</v>
      </c>
      <c r="AC1594">
        <v>194</v>
      </c>
      <c r="AD1594" t="s">
        <v>35</v>
      </c>
      <c r="AE1594" t="s">
        <v>35</v>
      </c>
      <c r="AF1594">
        <v>194</v>
      </c>
      <c r="AG1594">
        <v>194</v>
      </c>
      <c r="AH1594">
        <f t="shared" si="24"/>
        <v>0</v>
      </c>
      <c r="AI1594">
        <v>0</v>
      </c>
      <c r="AL1594">
        <v>0</v>
      </c>
      <c r="AY1594" t="s">
        <v>148</v>
      </c>
    </row>
    <row r="1595" spans="2:51" x14ac:dyDescent="0.25">
      <c r="B1595">
        <v>45</v>
      </c>
      <c r="C1595" t="s">
        <v>34</v>
      </c>
      <c r="D1595" t="s">
        <v>126</v>
      </c>
      <c r="G1595" s="2">
        <v>43978</v>
      </c>
      <c r="H1595">
        <v>32</v>
      </c>
      <c r="I1595">
        <v>30</v>
      </c>
      <c r="L1595">
        <v>5</v>
      </c>
      <c r="M1595">
        <v>20</v>
      </c>
      <c r="N1595" t="s">
        <v>77</v>
      </c>
      <c r="O1595">
        <v>78.790000000000006</v>
      </c>
      <c r="Q1595">
        <v>290</v>
      </c>
      <c r="S1595">
        <v>323</v>
      </c>
      <c r="T1595">
        <v>282</v>
      </c>
      <c r="U1595">
        <v>298.33333329999999</v>
      </c>
      <c r="V1595">
        <v>13830818.560000001</v>
      </c>
      <c r="X1595" s="1">
        <v>4.4800000000000003E-6</v>
      </c>
      <c r="Y1595">
        <v>0.21379310300000001</v>
      </c>
      <c r="Z1595">
        <v>0.207821229</v>
      </c>
      <c r="AA1595">
        <v>62</v>
      </c>
      <c r="AB1595">
        <v>0</v>
      </c>
      <c r="AC1595">
        <v>62</v>
      </c>
      <c r="AD1595" t="s">
        <v>35</v>
      </c>
      <c r="AE1595" t="s">
        <v>35</v>
      </c>
      <c r="AF1595">
        <v>62</v>
      </c>
      <c r="AG1595">
        <v>62</v>
      </c>
      <c r="AH1595">
        <f t="shared" si="24"/>
        <v>0</v>
      </c>
      <c r="AI1595">
        <v>0</v>
      </c>
      <c r="AL1595">
        <v>1</v>
      </c>
      <c r="AX1595">
        <v>0</v>
      </c>
      <c r="AY1595" t="s">
        <v>131</v>
      </c>
    </row>
    <row r="1596" spans="2:51" x14ac:dyDescent="0.25">
      <c r="B1596">
        <v>46</v>
      </c>
      <c r="C1596" t="s">
        <v>29</v>
      </c>
      <c r="D1596" t="s">
        <v>125</v>
      </c>
      <c r="G1596" s="2">
        <v>43978</v>
      </c>
      <c r="H1596">
        <v>32</v>
      </c>
      <c r="I1596">
        <v>30</v>
      </c>
      <c r="L1596">
        <v>5</v>
      </c>
      <c r="M1596">
        <v>20</v>
      </c>
      <c r="N1596" t="s">
        <v>77</v>
      </c>
      <c r="O1596">
        <v>35.9</v>
      </c>
      <c r="Q1596">
        <v>118</v>
      </c>
      <c r="S1596">
        <v>170</v>
      </c>
      <c r="T1596">
        <v>142</v>
      </c>
      <c r="U1596">
        <v>143.33333329999999</v>
      </c>
      <c r="V1596">
        <v>1491480.324</v>
      </c>
      <c r="X1596" s="1">
        <v>2.0800000000000001E-5</v>
      </c>
      <c r="Y1596">
        <v>0.26271186400000002</v>
      </c>
      <c r="Z1596">
        <v>0.21627906999999999</v>
      </c>
      <c r="AA1596">
        <v>30</v>
      </c>
      <c r="AB1596">
        <v>1</v>
      </c>
      <c r="AC1596">
        <v>31</v>
      </c>
      <c r="AD1596" t="s">
        <v>35</v>
      </c>
      <c r="AE1596" t="s">
        <v>35</v>
      </c>
      <c r="AF1596">
        <v>30</v>
      </c>
      <c r="AG1596">
        <v>31</v>
      </c>
      <c r="AH1596">
        <f t="shared" si="24"/>
        <v>3.225806451612903</v>
      </c>
      <c r="AI1596">
        <v>0</v>
      </c>
      <c r="AL1596">
        <v>1</v>
      </c>
      <c r="AX1596" t="s">
        <v>135</v>
      </c>
    </row>
    <row r="1597" spans="2:51" x14ac:dyDescent="0.25">
      <c r="B1597">
        <v>47</v>
      </c>
      <c r="C1597" t="s">
        <v>29</v>
      </c>
      <c r="D1597" t="s">
        <v>124</v>
      </c>
      <c r="G1597" s="2">
        <v>43978</v>
      </c>
      <c r="H1597">
        <v>32</v>
      </c>
      <c r="I1597">
        <v>30</v>
      </c>
      <c r="L1597">
        <v>5</v>
      </c>
      <c r="M1597">
        <v>20</v>
      </c>
      <c r="N1597" t="s">
        <v>77</v>
      </c>
      <c r="O1597">
        <v>89.24</v>
      </c>
      <c r="Q1597">
        <v>199</v>
      </c>
      <c r="S1597">
        <v>332</v>
      </c>
      <c r="T1597">
        <v>328</v>
      </c>
      <c r="U1597">
        <v>286.33333329999999</v>
      </c>
      <c r="V1597">
        <v>11346535.060000001</v>
      </c>
      <c r="X1597" s="1">
        <v>1.56E-5</v>
      </c>
      <c r="Y1597">
        <v>0.88944723599999997</v>
      </c>
      <c r="Z1597">
        <v>0.61816065200000003</v>
      </c>
      <c r="AA1597">
        <v>176</v>
      </c>
      <c r="AB1597">
        <v>1</v>
      </c>
      <c r="AC1597">
        <v>177</v>
      </c>
      <c r="AD1597" t="s">
        <v>35</v>
      </c>
      <c r="AE1597" t="s">
        <v>35</v>
      </c>
      <c r="AF1597">
        <v>176</v>
      </c>
      <c r="AG1597">
        <v>177</v>
      </c>
      <c r="AH1597">
        <f t="shared" si="24"/>
        <v>0.56497175141242939</v>
      </c>
      <c r="AI1597">
        <v>0</v>
      </c>
      <c r="AL1597">
        <v>1</v>
      </c>
      <c r="AX1597" t="s">
        <v>135</v>
      </c>
      <c r="AY1597" t="s">
        <v>129</v>
      </c>
    </row>
    <row r="1598" spans="2:51" x14ac:dyDescent="0.25">
      <c r="B1598">
        <v>48</v>
      </c>
      <c r="C1598" t="s">
        <v>30</v>
      </c>
      <c r="D1598" t="s">
        <v>126</v>
      </c>
      <c r="G1598" s="2">
        <v>43978</v>
      </c>
      <c r="H1598">
        <v>32</v>
      </c>
      <c r="I1598">
        <v>30</v>
      </c>
      <c r="L1598">
        <v>5</v>
      </c>
      <c r="M1598">
        <v>20</v>
      </c>
      <c r="N1598" t="s">
        <v>77</v>
      </c>
      <c r="O1598">
        <v>38.1</v>
      </c>
      <c r="Q1598">
        <v>146</v>
      </c>
      <c r="S1598">
        <v>114</v>
      </c>
      <c r="T1598">
        <v>104</v>
      </c>
      <c r="U1598">
        <v>121.33333330000001</v>
      </c>
      <c r="V1598">
        <v>906336.14859999996</v>
      </c>
      <c r="X1598" s="1">
        <v>2.0999999999999999E-5</v>
      </c>
      <c r="Y1598">
        <v>0.13013698600000001</v>
      </c>
      <c r="Z1598">
        <v>0.15659340699999999</v>
      </c>
      <c r="AA1598">
        <v>19</v>
      </c>
      <c r="AB1598">
        <v>0</v>
      </c>
      <c r="AC1598">
        <v>19</v>
      </c>
      <c r="AD1598" t="s">
        <v>35</v>
      </c>
      <c r="AE1598" t="s">
        <v>35</v>
      </c>
      <c r="AF1598">
        <v>19</v>
      </c>
      <c r="AG1598">
        <v>19</v>
      </c>
      <c r="AH1598">
        <f t="shared" ref="AH1598:AH1661" si="25">(AB1598/AG1598)*100</f>
        <v>0</v>
      </c>
      <c r="AI1598">
        <v>0</v>
      </c>
      <c r="AL1598">
        <v>1</v>
      </c>
      <c r="AX1598">
        <v>0</v>
      </c>
    </row>
    <row r="1599" spans="2:51" x14ac:dyDescent="0.25">
      <c r="B1599">
        <v>49</v>
      </c>
      <c r="C1599" t="s">
        <v>29</v>
      </c>
      <c r="D1599" t="s">
        <v>124</v>
      </c>
      <c r="G1599" s="2">
        <v>43978</v>
      </c>
      <c r="H1599">
        <v>32</v>
      </c>
      <c r="I1599">
        <v>30</v>
      </c>
      <c r="L1599">
        <v>5</v>
      </c>
      <c r="M1599">
        <v>20</v>
      </c>
      <c r="N1599" t="s">
        <v>77</v>
      </c>
      <c r="O1599">
        <v>76.78</v>
      </c>
      <c r="Q1599">
        <v>280</v>
      </c>
      <c r="S1599">
        <v>274</v>
      </c>
      <c r="T1599">
        <v>238</v>
      </c>
      <c r="U1599">
        <v>264</v>
      </c>
      <c r="V1599">
        <v>9560570.4639999997</v>
      </c>
      <c r="X1599" s="1">
        <v>7.5299999999999999E-6</v>
      </c>
      <c r="Y1599">
        <v>0.257142857</v>
      </c>
      <c r="Z1599">
        <v>0.27272727299999999</v>
      </c>
      <c r="AA1599">
        <v>72</v>
      </c>
      <c r="AB1599">
        <v>0</v>
      </c>
      <c r="AC1599">
        <v>72</v>
      </c>
      <c r="AD1599" t="s">
        <v>35</v>
      </c>
      <c r="AE1599" t="s">
        <v>35</v>
      </c>
      <c r="AF1599">
        <v>72</v>
      </c>
      <c r="AG1599">
        <v>72</v>
      </c>
      <c r="AH1599">
        <f t="shared" si="25"/>
        <v>0</v>
      </c>
      <c r="AI1599">
        <v>0</v>
      </c>
      <c r="AL1599">
        <v>0</v>
      </c>
      <c r="AX1599">
        <v>0</v>
      </c>
    </row>
    <row r="1600" spans="2:51" x14ac:dyDescent="0.25">
      <c r="B1600">
        <v>50</v>
      </c>
      <c r="C1600" t="s">
        <v>29</v>
      </c>
      <c r="D1600" t="s">
        <v>125</v>
      </c>
      <c r="G1600" s="2">
        <v>43978</v>
      </c>
      <c r="H1600">
        <v>32</v>
      </c>
      <c r="I1600">
        <v>30</v>
      </c>
      <c r="L1600">
        <v>5</v>
      </c>
      <c r="M1600">
        <v>20</v>
      </c>
      <c r="N1600" t="s">
        <v>77</v>
      </c>
      <c r="O1600">
        <v>73.66</v>
      </c>
      <c r="Q1600">
        <v>236</v>
      </c>
      <c r="S1600">
        <v>388</v>
      </c>
      <c r="T1600">
        <v>430</v>
      </c>
      <c r="U1600">
        <v>351.33333329999999</v>
      </c>
      <c r="V1600">
        <v>20616286.440000001</v>
      </c>
      <c r="X1600" s="1">
        <v>5.7200000000000003E-6</v>
      </c>
      <c r="Y1600">
        <v>0.5</v>
      </c>
      <c r="Z1600">
        <v>0.33586337799999999</v>
      </c>
      <c r="AA1600">
        <v>118</v>
      </c>
      <c r="AB1600">
        <v>0</v>
      </c>
      <c r="AC1600">
        <v>118</v>
      </c>
      <c r="AD1600" t="s">
        <v>35</v>
      </c>
      <c r="AE1600" t="s">
        <v>35</v>
      </c>
      <c r="AF1600">
        <v>118</v>
      </c>
      <c r="AG1600">
        <v>118</v>
      </c>
      <c r="AH1600">
        <f t="shared" si="25"/>
        <v>0</v>
      </c>
      <c r="AI1600">
        <v>0</v>
      </c>
      <c r="AL1600">
        <v>0</v>
      </c>
      <c r="AX1600">
        <v>0</v>
      </c>
      <c r="AY1600" t="s">
        <v>147</v>
      </c>
    </row>
    <row r="1601" spans="2:51" x14ac:dyDescent="0.25">
      <c r="B1601">
        <v>51</v>
      </c>
      <c r="C1601" t="s">
        <v>30</v>
      </c>
      <c r="D1601" t="s">
        <v>124</v>
      </c>
      <c r="G1601" s="2">
        <v>43978</v>
      </c>
      <c r="H1601">
        <v>32</v>
      </c>
      <c r="I1601">
        <v>30</v>
      </c>
      <c r="L1601">
        <v>5</v>
      </c>
      <c r="M1601">
        <v>20</v>
      </c>
      <c r="N1601" t="s">
        <v>77</v>
      </c>
      <c r="O1601">
        <v>47.24</v>
      </c>
      <c r="Q1601">
        <v>231</v>
      </c>
      <c r="S1601">
        <v>182</v>
      </c>
      <c r="T1601">
        <v>185</v>
      </c>
      <c r="U1601">
        <v>199.33333329999999</v>
      </c>
      <c r="V1601">
        <v>4072427.409</v>
      </c>
      <c r="X1601" s="1">
        <v>1.1800000000000001E-5</v>
      </c>
      <c r="Y1601">
        <v>0.20779220800000001</v>
      </c>
      <c r="Z1601">
        <v>0.24080267599999999</v>
      </c>
      <c r="AA1601">
        <v>48</v>
      </c>
      <c r="AB1601">
        <v>0</v>
      </c>
      <c r="AC1601">
        <v>48</v>
      </c>
      <c r="AD1601" t="s">
        <v>35</v>
      </c>
      <c r="AE1601" t="s">
        <v>35</v>
      </c>
      <c r="AF1601">
        <v>48</v>
      </c>
      <c r="AG1601">
        <v>48</v>
      </c>
      <c r="AH1601">
        <f t="shared" si="25"/>
        <v>0</v>
      </c>
      <c r="AI1601">
        <v>0</v>
      </c>
      <c r="AL1601">
        <v>1</v>
      </c>
      <c r="AX1601">
        <v>0</v>
      </c>
    </row>
    <row r="1602" spans="2:51" x14ac:dyDescent="0.25">
      <c r="B1602">
        <v>52</v>
      </c>
      <c r="C1602" t="s">
        <v>30</v>
      </c>
      <c r="D1602" t="s">
        <v>125</v>
      </c>
      <c r="G1602" s="2">
        <v>43978</v>
      </c>
      <c r="H1602">
        <v>32</v>
      </c>
      <c r="I1602">
        <v>30</v>
      </c>
      <c r="L1602">
        <v>5</v>
      </c>
      <c r="M1602">
        <v>20</v>
      </c>
      <c r="N1602" t="s">
        <v>77</v>
      </c>
      <c r="O1602">
        <v>57.02</v>
      </c>
      <c r="Q1602">
        <v>211</v>
      </c>
      <c r="S1602">
        <v>190</v>
      </c>
      <c r="T1602">
        <v>292</v>
      </c>
      <c r="U1602">
        <v>231</v>
      </c>
      <c r="V1602">
        <v>6129388.6979999999</v>
      </c>
      <c r="X1602" s="1">
        <v>1.22E-5</v>
      </c>
      <c r="Y1602">
        <v>0.355450237</v>
      </c>
      <c r="Z1602">
        <v>0.32467532500000001</v>
      </c>
      <c r="AA1602">
        <v>75</v>
      </c>
      <c r="AB1602">
        <v>0</v>
      </c>
      <c r="AC1602">
        <v>75</v>
      </c>
      <c r="AD1602" t="s">
        <v>35</v>
      </c>
      <c r="AE1602" t="s">
        <v>35</v>
      </c>
      <c r="AF1602">
        <v>75</v>
      </c>
      <c r="AG1602">
        <v>75</v>
      </c>
      <c r="AH1602">
        <f t="shared" si="25"/>
        <v>0</v>
      </c>
      <c r="AI1602">
        <v>0</v>
      </c>
      <c r="AL1602">
        <v>0</v>
      </c>
    </row>
    <row r="1603" spans="2:51" x14ac:dyDescent="0.25">
      <c r="B1603">
        <v>53</v>
      </c>
      <c r="C1603" t="s">
        <v>29</v>
      </c>
      <c r="D1603" t="s">
        <v>124</v>
      </c>
      <c r="G1603" s="2">
        <v>43978</v>
      </c>
      <c r="H1603">
        <v>32</v>
      </c>
      <c r="I1603">
        <v>30</v>
      </c>
      <c r="L1603">
        <v>5</v>
      </c>
      <c r="M1603">
        <v>20</v>
      </c>
      <c r="N1603" t="s">
        <v>77</v>
      </c>
      <c r="O1603">
        <v>59.16</v>
      </c>
      <c r="Q1603">
        <v>144</v>
      </c>
      <c r="S1603">
        <v>153</v>
      </c>
      <c r="T1603">
        <v>218</v>
      </c>
      <c r="U1603">
        <v>171.66666670000001</v>
      </c>
      <c r="V1603">
        <v>2514830.2289999998</v>
      </c>
      <c r="X1603" s="1">
        <v>1.8300000000000001E-5</v>
      </c>
      <c r="Y1603">
        <v>0.31944444399999999</v>
      </c>
      <c r="Z1603">
        <v>0.267961165</v>
      </c>
      <c r="AA1603">
        <v>45</v>
      </c>
      <c r="AB1603">
        <v>1</v>
      </c>
      <c r="AC1603">
        <v>46</v>
      </c>
      <c r="AD1603" t="s">
        <v>35</v>
      </c>
      <c r="AE1603" t="s">
        <v>35</v>
      </c>
      <c r="AF1603">
        <v>45</v>
      </c>
      <c r="AG1603">
        <v>46</v>
      </c>
      <c r="AH1603">
        <f t="shared" si="25"/>
        <v>2.1739130434782608</v>
      </c>
      <c r="AI1603">
        <v>0</v>
      </c>
      <c r="AL1603">
        <v>1</v>
      </c>
      <c r="AX1603">
        <v>0</v>
      </c>
    </row>
    <row r="1604" spans="2:51" x14ac:dyDescent="0.25">
      <c r="B1604">
        <v>54</v>
      </c>
      <c r="C1604" t="s">
        <v>29</v>
      </c>
      <c r="D1604" t="s">
        <v>124</v>
      </c>
      <c r="G1604" s="2">
        <v>43978</v>
      </c>
      <c r="H1604">
        <v>32</v>
      </c>
      <c r="I1604">
        <v>30</v>
      </c>
      <c r="L1604">
        <v>5</v>
      </c>
      <c r="M1604">
        <v>20</v>
      </c>
      <c r="N1604" t="s">
        <v>77</v>
      </c>
      <c r="O1604">
        <v>50.94</v>
      </c>
      <c r="Q1604">
        <v>196</v>
      </c>
      <c r="S1604">
        <v>147</v>
      </c>
      <c r="T1604">
        <v>207</v>
      </c>
      <c r="U1604">
        <v>183.33333329999999</v>
      </c>
      <c r="V1604">
        <v>3122784.4419999998</v>
      </c>
      <c r="X1604" s="1">
        <v>1.06E-5</v>
      </c>
      <c r="Y1604">
        <v>0.168367347</v>
      </c>
      <c r="Z1604">
        <v>0.18</v>
      </c>
      <c r="AA1604">
        <v>33</v>
      </c>
      <c r="AB1604">
        <v>0</v>
      </c>
      <c r="AC1604">
        <v>33</v>
      </c>
      <c r="AD1604" t="s">
        <v>35</v>
      </c>
      <c r="AE1604" t="s">
        <v>35</v>
      </c>
      <c r="AF1604">
        <v>33</v>
      </c>
      <c r="AG1604">
        <v>33</v>
      </c>
      <c r="AH1604">
        <f t="shared" si="25"/>
        <v>0</v>
      </c>
      <c r="AI1604">
        <v>0</v>
      </c>
      <c r="AL1604">
        <v>1</v>
      </c>
      <c r="AX1604">
        <v>0</v>
      </c>
      <c r="AY1604" t="s">
        <v>129</v>
      </c>
    </row>
    <row r="1605" spans="2:51" x14ac:dyDescent="0.25">
      <c r="B1605">
        <v>55</v>
      </c>
      <c r="C1605" t="s">
        <v>34</v>
      </c>
      <c r="D1605" t="s">
        <v>126</v>
      </c>
      <c r="G1605" s="2">
        <v>43978</v>
      </c>
      <c r="H1605">
        <v>32</v>
      </c>
      <c r="I1605">
        <v>30</v>
      </c>
      <c r="L1605">
        <v>5</v>
      </c>
      <c r="M1605">
        <v>20</v>
      </c>
      <c r="N1605" t="s">
        <v>77</v>
      </c>
      <c r="O1605">
        <v>32.29</v>
      </c>
      <c r="Q1605">
        <v>109</v>
      </c>
      <c r="S1605">
        <v>81</v>
      </c>
      <c r="T1605">
        <v>109</v>
      </c>
      <c r="U1605">
        <v>99.666666669999998</v>
      </c>
      <c r="V1605">
        <v>503890.61570000002</v>
      </c>
      <c r="X1605">
        <v>1.6273399999999999E-4</v>
      </c>
      <c r="Y1605">
        <v>0.75229357799999996</v>
      </c>
      <c r="Z1605">
        <v>0.82274247499999997</v>
      </c>
      <c r="AA1605">
        <v>82</v>
      </c>
      <c r="AB1605">
        <v>0</v>
      </c>
      <c r="AC1605">
        <v>82</v>
      </c>
      <c r="AD1605" t="s">
        <v>35</v>
      </c>
      <c r="AE1605" t="s">
        <v>35</v>
      </c>
      <c r="AF1605">
        <v>82</v>
      </c>
      <c r="AG1605">
        <v>82</v>
      </c>
      <c r="AH1605">
        <f t="shared" si="25"/>
        <v>0</v>
      </c>
      <c r="AI1605">
        <v>0</v>
      </c>
      <c r="AL1605">
        <v>0</v>
      </c>
      <c r="AX1605">
        <v>0</v>
      </c>
    </row>
    <row r="1606" spans="2:51" x14ac:dyDescent="0.25">
      <c r="B1606">
        <v>56</v>
      </c>
      <c r="C1606" t="s">
        <v>30</v>
      </c>
      <c r="D1606" t="s">
        <v>125</v>
      </c>
      <c r="G1606" s="2">
        <v>43978</v>
      </c>
      <c r="H1606">
        <v>32</v>
      </c>
      <c r="I1606">
        <v>30</v>
      </c>
      <c r="L1606">
        <v>5</v>
      </c>
      <c r="M1606">
        <v>20</v>
      </c>
      <c r="N1606" t="s">
        <v>77</v>
      </c>
      <c r="O1606">
        <v>70.930000000000007</v>
      </c>
      <c r="Q1606">
        <v>250</v>
      </c>
      <c r="S1606">
        <v>217</v>
      </c>
      <c r="T1606">
        <v>423</v>
      </c>
      <c r="U1606">
        <v>296.66666670000001</v>
      </c>
      <c r="V1606">
        <v>12015403.65</v>
      </c>
      <c r="X1606" s="1">
        <v>9.2399999999999996E-6</v>
      </c>
      <c r="Y1606">
        <v>0.44400000000000001</v>
      </c>
      <c r="Z1606">
        <v>0.374157303</v>
      </c>
      <c r="AA1606">
        <v>111</v>
      </c>
      <c r="AB1606">
        <v>0</v>
      </c>
      <c r="AC1606">
        <v>111</v>
      </c>
      <c r="AD1606" t="s">
        <v>35</v>
      </c>
      <c r="AE1606" t="s">
        <v>35</v>
      </c>
      <c r="AF1606">
        <v>111</v>
      </c>
      <c r="AG1606">
        <v>111</v>
      </c>
      <c r="AH1606">
        <f t="shared" si="25"/>
        <v>0</v>
      </c>
      <c r="AI1606">
        <v>0</v>
      </c>
      <c r="AL1606">
        <v>1</v>
      </c>
      <c r="AX1606" t="s">
        <v>138</v>
      </c>
    </row>
    <row r="1607" spans="2:51" x14ac:dyDescent="0.25">
      <c r="B1607">
        <v>57</v>
      </c>
      <c r="C1607" t="s">
        <v>30</v>
      </c>
      <c r="D1607" t="s">
        <v>126</v>
      </c>
      <c r="G1607" s="2">
        <v>43978</v>
      </c>
      <c r="H1607">
        <v>32</v>
      </c>
      <c r="I1607">
        <v>30</v>
      </c>
      <c r="L1607">
        <v>5</v>
      </c>
      <c r="M1607">
        <v>20</v>
      </c>
      <c r="N1607" t="s">
        <v>77</v>
      </c>
      <c r="O1607">
        <v>86.06</v>
      </c>
      <c r="Q1607">
        <v>176</v>
      </c>
      <c r="S1607">
        <v>287</v>
      </c>
      <c r="T1607">
        <v>297</v>
      </c>
      <c r="U1607">
        <v>253.33333329999999</v>
      </c>
      <c r="V1607">
        <v>7855055.7070000004</v>
      </c>
      <c r="X1607" s="1">
        <v>2.48E-5</v>
      </c>
      <c r="Y1607">
        <v>1.1079545449999999</v>
      </c>
      <c r="Z1607">
        <v>0.76973684200000003</v>
      </c>
      <c r="AA1607">
        <v>195</v>
      </c>
      <c r="AB1607">
        <v>0</v>
      </c>
      <c r="AC1607">
        <v>195</v>
      </c>
      <c r="AD1607" t="s">
        <v>35</v>
      </c>
      <c r="AE1607" t="s">
        <v>35</v>
      </c>
      <c r="AF1607">
        <v>195</v>
      </c>
      <c r="AG1607">
        <v>195</v>
      </c>
      <c r="AH1607">
        <f t="shared" si="25"/>
        <v>0</v>
      </c>
      <c r="AI1607">
        <v>0</v>
      </c>
      <c r="AL1607">
        <v>1</v>
      </c>
      <c r="AX1607">
        <v>0</v>
      </c>
      <c r="AY1607" t="s">
        <v>129</v>
      </c>
    </row>
    <row r="1608" spans="2:51" x14ac:dyDescent="0.25">
      <c r="B1608">
        <v>58</v>
      </c>
      <c r="C1608" t="s">
        <v>34</v>
      </c>
      <c r="D1608" t="s">
        <v>126</v>
      </c>
      <c r="G1608" s="2">
        <v>43978</v>
      </c>
      <c r="H1608">
        <v>32</v>
      </c>
      <c r="I1608">
        <v>30</v>
      </c>
      <c r="L1608">
        <v>5</v>
      </c>
      <c r="M1608">
        <v>20</v>
      </c>
      <c r="N1608" t="s">
        <v>77</v>
      </c>
      <c r="O1608">
        <v>78.52</v>
      </c>
      <c r="Q1608">
        <v>242</v>
      </c>
      <c r="S1608">
        <v>376</v>
      </c>
      <c r="T1608">
        <v>277</v>
      </c>
      <c r="U1608">
        <v>298.33333329999999</v>
      </c>
      <c r="V1608">
        <v>13197182.890000001</v>
      </c>
      <c r="X1608" s="1">
        <v>5.5300000000000004E-6</v>
      </c>
      <c r="Y1608">
        <v>0.30165289299999998</v>
      </c>
      <c r="Z1608">
        <v>0.24469273699999999</v>
      </c>
      <c r="AA1608">
        <v>73</v>
      </c>
      <c r="AB1608">
        <v>0</v>
      </c>
      <c r="AC1608">
        <v>73</v>
      </c>
      <c r="AD1608" t="s">
        <v>35</v>
      </c>
      <c r="AE1608" t="s">
        <v>35</v>
      </c>
      <c r="AF1608">
        <v>73</v>
      </c>
      <c r="AG1608">
        <v>73</v>
      </c>
      <c r="AH1608">
        <f t="shared" si="25"/>
        <v>0</v>
      </c>
      <c r="AI1608">
        <v>0</v>
      </c>
      <c r="AL1608">
        <v>1</v>
      </c>
      <c r="AX1608">
        <v>0</v>
      </c>
      <c r="AY1608" t="s">
        <v>149</v>
      </c>
    </row>
    <row r="1609" spans="2:51" x14ac:dyDescent="0.25">
      <c r="B1609">
        <v>59</v>
      </c>
      <c r="C1609" t="s">
        <v>29</v>
      </c>
      <c r="D1609" t="s">
        <v>124</v>
      </c>
      <c r="G1609" s="2">
        <v>43978</v>
      </c>
      <c r="H1609">
        <v>32</v>
      </c>
      <c r="I1609">
        <v>30</v>
      </c>
      <c r="L1609">
        <v>5</v>
      </c>
      <c r="M1609">
        <v>20</v>
      </c>
      <c r="N1609" t="s">
        <v>77</v>
      </c>
      <c r="O1609">
        <v>106.58</v>
      </c>
      <c r="Q1609">
        <v>261</v>
      </c>
      <c r="S1609">
        <v>408</v>
      </c>
      <c r="T1609">
        <v>389</v>
      </c>
      <c r="U1609">
        <v>352.66666670000001</v>
      </c>
      <c r="V1609">
        <v>21689449.399999999</v>
      </c>
      <c r="X1609" s="1">
        <v>5.7200000000000003E-6</v>
      </c>
      <c r="Y1609">
        <v>0.47509578499999999</v>
      </c>
      <c r="Z1609">
        <v>0.35160680500000002</v>
      </c>
      <c r="AA1609">
        <v>124</v>
      </c>
      <c r="AB1609">
        <v>0</v>
      </c>
      <c r="AC1609">
        <v>124</v>
      </c>
      <c r="AD1609" t="s">
        <v>35</v>
      </c>
      <c r="AE1609" t="s">
        <v>35</v>
      </c>
      <c r="AF1609">
        <v>124</v>
      </c>
      <c r="AG1609">
        <v>124</v>
      </c>
      <c r="AH1609">
        <f t="shared" si="25"/>
        <v>0</v>
      </c>
      <c r="AI1609">
        <v>0</v>
      </c>
      <c r="AL1609">
        <v>1</v>
      </c>
      <c r="AX1609">
        <v>0</v>
      </c>
    </row>
    <row r="1610" spans="2:51" x14ac:dyDescent="0.25">
      <c r="B1610">
        <v>60</v>
      </c>
      <c r="C1610" t="s">
        <v>34</v>
      </c>
      <c r="D1610" t="s">
        <v>126</v>
      </c>
      <c r="G1610" s="2">
        <v>43978</v>
      </c>
      <c r="H1610">
        <v>32</v>
      </c>
      <c r="I1610">
        <v>30</v>
      </c>
      <c r="L1610">
        <v>5</v>
      </c>
      <c r="M1610">
        <v>20</v>
      </c>
      <c r="N1610" t="s">
        <v>77</v>
      </c>
      <c r="O1610">
        <v>76.02</v>
      </c>
      <c r="Q1610">
        <v>207</v>
      </c>
      <c r="S1610">
        <v>297</v>
      </c>
      <c r="T1610">
        <v>323</v>
      </c>
      <c r="U1610">
        <v>275.66666670000001</v>
      </c>
      <c r="V1610">
        <v>10397467.529999999</v>
      </c>
      <c r="X1610" s="1">
        <v>1.1199999999999999E-5</v>
      </c>
      <c r="Y1610">
        <v>0.560386473</v>
      </c>
      <c r="Z1610">
        <v>0.420798065</v>
      </c>
      <c r="AA1610">
        <v>116</v>
      </c>
      <c r="AB1610">
        <v>0</v>
      </c>
      <c r="AC1610">
        <v>116</v>
      </c>
      <c r="AD1610" t="s">
        <v>35</v>
      </c>
      <c r="AE1610" t="s">
        <v>35</v>
      </c>
      <c r="AF1610">
        <v>116</v>
      </c>
      <c r="AG1610">
        <v>116</v>
      </c>
      <c r="AH1610">
        <f t="shared" si="25"/>
        <v>0</v>
      </c>
      <c r="AI1610">
        <v>0</v>
      </c>
      <c r="AL1610">
        <v>0</v>
      </c>
      <c r="AY1610" t="s">
        <v>150</v>
      </c>
    </row>
    <row r="1611" spans="2:51" x14ac:dyDescent="0.25">
      <c r="B1611">
        <v>62</v>
      </c>
      <c r="C1611" t="s">
        <v>34</v>
      </c>
      <c r="D1611" t="s">
        <v>126</v>
      </c>
      <c r="G1611" s="2">
        <v>43978</v>
      </c>
      <c r="H1611">
        <v>32</v>
      </c>
      <c r="I1611">
        <v>30</v>
      </c>
      <c r="L1611">
        <v>5</v>
      </c>
      <c r="M1611">
        <v>20</v>
      </c>
      <c r="N1611" t="s">
        <v>77</v>
      </c>
      <c r="O1611">
        <v>63.02</v>
      </c>
      <c r="Q1611">
        <v>188</v>
      </c>
      <c r="S1611">
        <v>305</v>
      </c>
      <c r="T1611">
        <v>282</v>
      </c>
      <c r="U1611">
        <v>258.33333329999999</v>
      </c>
      <c r="V1611">
        <v>8466522.2180000003</v>
      </c>
      <c r="X1611" s="1">
        <v>1.26E-5</v>
      </c>
      <c r="Y1611">
        <v>0.56914893600000005</v>
      </c>
      <c r="Z1611">
        <v>0.41419354800000002</v>
      </c>
      <c r="AA1611">
        <v>107</v>
      </c>
      <c r="AB1611">
        <v>0</v>
      </c>
      <c r="AC1611">
        <v>107</v>
      </c>
      <c r="AD1611" t="s">
        <v>35</v>
      </c>
      <c r="AE1611" t="s">
        <v>35</v>
      </c>
      <c r="AF1611">
        <v>107</v>
      </c>
      <c r="AG1611">
        <v>107</v>
      </c>
      <c r="AH1611">
        <f t="shared" si="25"/>
        <v>0</v>
      </c>
      <c r="AI1611">
        <v>0</v>
      </c>
      <c r="AL1611">
        <v>1</v>
      </c>
      <c r="AX1611">
        <v>0</v>
      </c>
    </row>
    <row r="1612" spans="2:51" x14ac:dyDescent="0.25">
      <c r="B1612">
        <v>63</v>
      </c>
      <c r="C1612" t="s">
        <v>30</v>
      </c>
      <c r="D1612" t="s">
        <v>125</v>
      </c>
      <c r="G1612" s="2">
        <v>43978</v>
      </c>
      <c r="H1612">
        <v>32</v>
      </c>
      <c r="I1612">
        <v>30</v>
      </c>
      <c r="L1612">
        <v>5</v>
      </c>
      <c r="M1612">
        <v>20</v>
      </c>
      <c r="N1612" t="s">
        <v>77</v>
      </c>
      <c r="O1612">
        <v>35.479999999999997</v>
      </c>
      <c r="Q1612">
        <v>116</v>
      </c>
      <c r="S1612">
        <v>206</v>
      </c>
      <c r="T1612">
        <v>188</v>
      </c>
      <c r="U1612">
        <v>170</v>
      </c>
      <c r="V1612">
        <v>2352238.2850000001</v>
      </c>
      <c r="X1612" s="1">
        <v>1.4E-5</v>
      </c>
      <c r="Y1612">
        <v>0.28448275899999997</v>
      </c>
      <c r="Z1612">
        <v>0.194117647</v>
      </c>
      <c r="AA1612">
        <v>32</v>
      </c>
      <c r="AB1612">
        <v>1</v>
      </c>
      <c r="AC1612">
        <v>33</v>
      </c>
      <c r="AD1612" t="s">
        <v>35</v>
      </c>
      <c r="AE1612" t="s">
        <v>35</v>
      </c>
      <c r="AF1612">
        <v>32</v>
      </c>
      <c r="AG1612">
        <v>33</v>
      </c>
      <c r="AH1612">
        <f t="shared" si="25"/>
        <v>3.0303030303030303</v>
      </c>
      <c r="AI1612">
        <v>0</v>
      </c>
      <c r="AL1612">
        <v>1</v>
      </c>
      <c r="AX1612">
        <v>0</v>
      </c>
      <c r="AY1612" t="s">
        <v>129</v>
      </c>
    </row>
    <row r="1613" spans="2:51" x14ac:dyDescent="0.25">
      <c r="B1613">
        <v>64</v>
      </c>
      <c r="C1613" t="s">
        <v>30</v>
      </c>
      <c r="D1613" t="s">
        <v>124</v>
      </c>
      <c r="G1613" s="2">
        <v>43978</v>
      </c>
      <c r="H1613">
        <v>32</v>
      </c>
      <c r="I1613">
        <v>30</v>
      </c>
      <c r="L1613">
        <v>5</v>
      </c>
      <c r="M1613">
        <v>20</v>
      </c>
      <c r="N1613" t="s">
        <v>77</v>
      </c>
      <c r="O1613">
        <v>60.32</v>
      </c>
      <c r="Q1613">
        <v>222</v>
      </c>
      <c r="S1613">
        <v>172</v>
      </c>
      <c r="T1613">
        <v>284</v>
      </c>
      <c r="U1613">
        <v>226</v>
      </c>
      <c r="V1613">
        <v>5678034.3679999998</v>
      </c>
      <c r="X1613" s="1">
        <v>1.5699999999999999E-5</v>
      </c>
      <c r="Y1613">
        <v>0.40090090099999998</v>
      </c>
      <c r="Z1613">
        <v>0.39380531000000002</v>
      </c>
      <c r="AA1613">
        <v>89</v>
      </c>
      <c r="AB1613">
        <v>0</v>
      </c>
      <c r="AC1613">
        <v>89</v>
      </c>
      <c r="AD1613" t="s">
        <v>35</v>
      </c>
      <c r="AE1613" t="s">
        <v>35</v>
      </c>
      <c r="AF1613">
        <v>89</v>
      </c>
      <c r="AG1613">
        <v>89</v>
      </c>
      <c r="AH1613">
        <f t="shared" si="25"/>
        <v>0</v>
      </c>
      <c r="AI1613">
        <v>1</v>
      </c>
      <c r="AL1613">
        <v>1</v>
      </c>
      <c r="AX1613">
        <v>0</v>
      </c>
    </row>
    <row r="1614" spans="2:51" x14ac:dyDescent="0.25">
      <c r="B1614">
        <v>65</v>
      </c>
      <c r="C1614" t="s">
        <v>30</v>
      </c>
      <c r="D1614" t="s">
        <v>125</v>
      </c>
      <c r="G1614" s="2">
        <v>43978</v>
      </c>
      <c r="H1614">
        <v>32</v>
      </c>
      <c r="I1614">
        <v>30</v>
      </c>
      <c r="L1614">
        <v>5</v>
      </c>
      <c r="M1614">
        <v>20</v>
      </c>
      <c r="N1614" t="s">
        <v>77</v>
      </c>
      <c r="O1614">
        <v>38.72</v>
      </c>
      <c r="Q1614">
        <v>204</v>
      </c>
      <c r="S1614">
        <v>157</v>
      </c>
      <c r="T1614">
        <v>208</v>
      </c>
      <c r="U1614">
        <v>189.66666670000001</v>
      </c>
      <c r="V1614">
        <v>3488119.943</v>
      </c>
      <c r="X1614" s="1">
        <v>1.4E-5</v>
      </c>
      <c r="Y1614">
        <v>0.24019607800000001</v>
      </c>
      <c r="Z1614">
        <v>0.25834797900000001</v>
      </c>
      <c r="AA1614">
        <v>49</v>
      </c>
      <c r="AB1614">
        <v>0</v>
      </c>
      <c r="AC1614">
        <v>49</v>
      </c>
      <c r="AD1614" t="s">
        <v>35</v>
      </c>
      <c r="AE1614" t="s">
        <v>35</v>
      </c>
      <c r="AF1614">
        <v>49</v>
      </c>
      <c r="AG1614">
        <v>49</v>
      </c>
      <c r="AH1614">
        <f t="shared" si="25"/>
        <v>0</v>
      </c>
      <c r="AI1614">
        <v>0</v>
      </c>
      <c r="AL1614">
        <v>0</v>
      </c>
      <c r="AX1614">
        <v>0</v>
      </c>
    </row>
    <row r="1615" spans="2:51" x14ac:dyDescent="0.25">
      <c r="B1615">
        <v>66</v>
      </c>
      <c r="C1615" t="s">
        <v>29</v>
      </c>
      <c r="D1615" t="s">
        <v>124</v>
      </c>
      <c r="G1615" s="2">
        <v>43978</v>
      </c>
      <c r="H1615">
        <v>32</v>
      </c>
      <c r="I1615">
        <v>30</v>
      </c>
      <c r="L1615">
        <v>5</v>
      </c>
      <c r="M1615">
        <v>20</v>
      </c>
      <c r="N1615" t="s">
        <v>77</v>
      </c>
      <c r="O1615">
        <v>66.239999999999995</v>
      </c>
      <c r="Q1615">
        <v>225</v>
      </c>
      <c r="S1615">
        <v>251</v>
      </c>
      <c r="T1615">
        <v>248</v>
      </c>
      <c r="U1615">
        <v>241.33333329999999</v>
      </c>
      <c r="V1615">
        <v>7333413.5369999995</v>
      </c>
      <c r="X1615" s="1">
        <v>7.2300000000000002E-6</v>
      </c>
      <c r="Y1615">
        <v>0.235555556</v>
      </c>
      <c r="Z1615">
        <v>0.21961326</v>
      </c>
      <c r="AA1615">
        <v>53</v>
      </c>
      <c r="AB1615">
        <v>0</v>
      </c>
      <c r="AC1615">
        <v>53</v>
      </c>
      <c r="AD1615" t="s">
        <v>35</v>
      </c>
      <c r="AE1615" t="s">
        <v>35</v>
      </c>
      <c r="AF1615">
        <v>53</v>
      </c>
      <c r="AG1615">
        <v>53</v>
      </c>
      <c r="AH1615">
        <f t="shared" si="25"/>
        <v>0</v>
      </c>
      <c r="AI1615">
        <v>0</v>
      </c>
      <c r="AL1615">
        <v>1</v>
      </c>
      <c r="AX1615">
        <v>0</v>
      </c>
    </row>
    <row r="1616" spans="2:51" x14ac:dyDescent="0.25">
      <c r="B1616">
        <v>67</v>
      </c>
      <c r="C1616" t="s">
        <v>30</v>
      </c>
      <c r="D1616" t="s">
        <v>124</v>
      </c>
      <c r="G1616" s="2">
        <v>43978</v>
      </c>
      <c r="H1616">
        <v>32</v>
      </c>
      <c r="I1616">
        <v>30</v>
      </c>
      <c r="L1616">
        <v>5</v>
      </c>
      <c r="M1616">
        <v>20</v>
      </c>
      <c r="N1616" t="s">
        <v>77</v>
      </c>
      <c r="O1616">
        <v>65.290000000000006</v>
      </c>
      <c r="Q1616">
        <v>211</v>
      </c>
      <c r="S1616">
        <v>282</v>
      </c>
      <c r="T1616">
        <v>274</v>
      </c>
      <c r="U1616">
        <v>255.66666670000001</v>
      </c>
      <c r="V1616">
        <v>8536510.5600000005</v>
      </c>
      <c r="X1616" s="1">
        <v>7.2599999999999999E-6</v>
      </c>
      <c r="Y1616">
        <v>0.29383886300000001</v>
      </c>
      <c r="Z1616">
        <v>0.242503259</v>
      </c>
      <c r="AA1616">
        <v>62</v>
      </c>
      <c r="AB1616">
        <v>0</v>
      </c>
      <c r="AC1616">
        <v>62</v>
      </c>
      <c r="AD1616" t="s">
        <v>35</v>
      </c>
      <c r="AE1616" t="s">
        <v>35</v>
      </c>
      <c r="AF1616">
        <v>62</v>
      </c>
      <c r="AG1616">
        <v>62</v>
      </c>
      <c r="AH1616">
        <f t="shared" si="25"/>
        <v>0</v>
      </c>
      <c r="AL1616">
        <v>0</v>
      </c>
    </row>
    <row r="1617" spans="2:51" x14ac:dyDescent="0.25">
      <c r="B1617">
        <v>67</v>
      </c>
      <c r="C1617" t="s">
        <v>30</v>
      </c>
      <c r="D1617" t="s">
        <v>124</v>
      </c>
      <c r="G1617" s="2">
        <v>43978</v>
      </c>
      <c r="H1617">
        <v>32</v>
      </c>
      <c r="I1617">
        <v>30</v>
      </c>
      <c r="L1617">
        <v>5</v>
      </c>
      <c r="M1617">
        <v>20</v>
      </c>
      <c r="N1617" t="s">
        <v>77</v>
      </c>
      <c r="O1617">
        <v>39.4</v>
      </c>
      <c r="Q1617">
        <v>201</v>
      </c>
      <c r="S1617">
        <v>148</v>
      </c>
      <c r="T1617">
        <v>163</v>
      </c>
      <c r="U1617">
        <v>170.66666670000001</v>
      </c>
      <c r="V1617">
        <v>2538888.5249999999</v>
      </c>
      <c r="X1617" s="1">
        <v>9.4499999999999993E-6</v>
      </c>
      <c r="Y1617">
        <v>0.119402985</v>
      </c>
      <c r="Z1617">
        <v>0.140625</v>
      </c>
      <c r="AA1617">
        <v>24</v>
      </c>
      <c r="AB1617">
        <v>0</v>
      </c>
      <c r="AC1617">
        <v>24</v>
      </c>
      <c r="AD1617" t="s">
        <v>35</v>
      </c>
      <c r="AE1617" t="s">
        <v>35</v>
      </c>
      <c r="AF1617">
        <v>24</v>
      </c>
      <c r="AG1617">
        <v>24</v>
      </c>
      <c r="AH1617">
        <f t="shared" si="25"/>
        <v>0</v>
      </c>
      <c r="AI1617">
        <v>0</v>
      </c>
      <c r="AL1617">
        <v>1</v>
      </c>
      <c r="AX1617">
        <v>0</v>
      </c>
    </row>
    <row r="1618" spans="2:51" x14ac:dyDescent="0.25">
      <c r="B1618">
        <v>68</v>
      </c>
      <c r="C1618" t="s">
        <v>34</v>
      </c>
      <c r="D1618" t="s">
        <v>126</v>
      </c>
      <c r="G1618" s="2">
        <v>43978</v>
      </c>
      <c r="H1618">
        <v>32</v>
      </c>
      <c r="I1618">
        <v>30</v>
      </c>
      <c r="L1618">
        <v>5</v>
      </c>
      <c r="M1618">
        <v>20</v>
      </c>
      <c r="N1618" t="s">
        <v>77</v>
      </c>
      <c r="O1618">
        <v>84.08</v>
      </c>
      <c r="Q1618">
        <v>270</v>
      </c>
      <c r="S1618">
        <v>391</v>
      </c>
      <c r="T1618">
        <v>405</v>
      </c>
      <c r="U1618">
        <v>355.33333329999999</v>
      </c>
      <c r="V1618">
        <v>22386891.800000001</v>
      </c>
      <c r="X1618" s="1">
        <v>4.0199999999999996E-6</v>
      </c>
      <c r="Y1618">
        <v>0.33333333300000001</v>
      </c>
      <c r="Z1618">
        <v>0.25328330199999999</v>
      </c>
      <c r="AA1618">
        <v>90</v>
      </c>
      <c r="AB1618">
        <v>0</v>
      </c>
      <c r="AC1618">
        <v>90</v>
      </c>
      <c r="AD1618" t="s">
        <v>35</v>
      </c>
      <c r="AE1618" t="s">
        <v>35</v>
      </c>
      <c r="AF1618">
        <v>90</v>
      </c>
      <c r="AG1618">
        <v>90</v>
      </c>
      <c r="AH1618">
        <f t="shared" si="25"/>
        <v>0</v>
      </c>
      <c r="AI1618">
        <v>0</v>
      </c>
      <c r="AL1618">
        <v>1</v>
      </c>
      <c r="AY1618" t="s">
        <v>151</v>
      </c>
    </row>
    <row r="1619" spans="2:51" x14ac:dyDescent="0.25">
      <c r="B1619">
        <v>69</v>
      </c>
      <c r="C1619" t="s">
        <v>34</v>
      </c>
      <c r="D1619" t="s">
        <v>126</v>
      </c>
      <c r="G1619" s="2">
        <v>43978</v>
      </c>
      <c r="H1619">
        <v>32</v>
      </c>
      <c r="I1619">
        <v>30</v>
      </c>
      <c r="L1619">
        <v>5</v>
      </c>
      <c r="M1619">
        <v>20</v>
      </c>
      <c r="N1619" t="s">
        <v>77</v>
      </c>
      <c r="O1619">
        <v>107.57</v>
      </c>
      <c r="Q1619">
        <v>239</v>
      </c>
      <c r="S1619">
        <v>432</v>
      </c>
      <c r="T1619">
        <v>359</v>
      </c>
      <c r="U1619">
        <v>343.33333329999999</v>
      </c>
      <c r="V1619">
        <v>19407712.579999998</v>
      </c>
      <c r="X1619" s="1">
        <v>6.3400000000000003E-6</v>
      </c>
      <c r="Y1619">
        <v>0.51464435100000006</v>
      </c>
      <c r="Z1619">
        <v>0.35825242699999998</v>
      </c>
      <c r="AA1619">
        <v>122</v>
      </c>
      <c r="AB1619">
        <v>1</v>
      </c>
      <c r="AC1619">
        <v>123</v>
      </c>
      <c r="AD1619" t="s">
        <v>35</v>
      </c>
      <c r="AE1619" t="s">
        <v>35</v>
      </c>
      <c r="AF1619">
        <v>122</v>
      </c>
      <c r="AG1619">
        <v>123</v>
      </c>
      <c r="AH1619">
        <f t="shared" si="25"/>
        <v>0.81300813008130091</v>
      </c>
      <c r="AI1619">
        <v>0</v>
      </c>
      <c r="AL1619">
        <v>0</v>
      </c>
    </row>
    <row r="1620" spans="2:51" x14ac:dyDescent="0.25">
      <c r="B1620">
        <v>70</v>
      </c>
      <c r="C1620" t="s">
        <v>30</v>
      </c>
      <c r="D1620" t="s">
        <v>124</v>
      </c>
      <c r="G1620" s="2">
        <v>43978</v>
      </c>
      <c r="H1620">
        <v>32</v>
      </c>
      <c r="I1620">
        <v>30</v>
      </c>
      <c r="L1620">
        <v>5</v>
      </c>
      <c r="M1620">
        <v>20</v>
      </c>
      <c r="N1620" t="s">
        <v>77</v>
      </c>
      <c r="O1620">
        <v>46.11</v>
      </c>
      <c r="Q1620">
        <v>133</v>
      </c>
      <c r="S1620">
        <v>155</v>
      </c>
      <c r="T1620">
        <v>185</v>
      </c>
      <c r="U1620">
        <v>157.66666670000001</v>
      </c>
      <c r="V1620">
        <v>1996886.2339999999</v>
      </c>
      <c r="X1620" s="1">
        <v>1.0499999999999999E-5</v>
      </c>
      <c r="Y1620">
        <v>0.15789473700000001</v>
      </c>
      <c r="Z1620">
        <v>0.13319238899999999</v>
      </c>
      <c r="AA1620">
        <v>21</v>
      </c>
      <c r="AB1620">
        <v>0</v>
      </c>
      <c r="AC1620">
        <v>21</v>
      </c>
      <c r="AD1620" t="s">
        <v>35</v>
      </c>
      <c r="AE1620" t="s">
        <v>35</v>
      </c>
      <c r="AF1620">
        <v>21</v>
      </c>
      <c r="AG1620">
        <v>21</v>
      </c>
      <c r="AH1620">
        <f t="shared" si="25"/>
        <v>0</v>
      </c>
      <c r="AI1620">
        <v>0</v>
      </c>
      <c r="AL1620">
        <v>1</v>
      </c>
      <c r="AX1620" t="s">
        <v>135</v>
      </c>
    </row>
    <row r="1621" spans="2:51" x14ac:dyDescent="0.25">
      <c r="B1621">
        <v>71</v>
      </c>
      <c r="C1621" t="s">
        <v>34</v>
      </c>
      <c r="D1621" t="s">
        <v>124</v>
      </c>
      <c r="G1621" s="2">
        <v>43978</v>
      </c>
      <c r="H1621">
        <v>32</v>
      </c>
      <c r="I1621">
        <v>30</v>
      </c>
      <c r="L1621">
        <v>5</v>
      </c>
      <c r="M1621">
        <v>20</v>
      </c>
      <c r="N1621" t="s">
        <v>77</v>
      </c>
      <c r="O1621">
        <v>47.69</v>
      </c>
      <c r="Q1621">
        <v>184</v>
      </c>
      <c r="S1621">
        <v>313</v>
      </c>
      <c r="T1621">
        <v>358</v>
      </c>
      <c r="U1621">
        <v>285</v>
      </c>
      <c r="V1621">
        <v>10795516.93</v>
      </c>
      <c r="X1621" s="1">
        <v>4.3499999999999999E-6</v>
      </c>
      <c r="Y1621">
        <v>0.255434783</v>
      </c>
      <c r="Z1621">
        <v>0.16491228099999999</v>
      </c>
      <c r="AA1621">
        <v>47</v>
      </c>
      <c r="AB1621">
        <v>0</v>
      </c>
      <c r="AC1621">
        <v>47</v>
      </c>
      <c r="AD1621" t="s">
        <v>35</v>
      </c>
      <c r="AE1621" t="s">
        <v>35</v>
      </c>
      <c r="AF1621">
        <v>47</v>
      </c>
      <c r="AG1621">
        <v>47</v>
      </c>
      <c r="AH1621">
        <f t="shared" si="25"/>
        <v>0</v>
      </c>
      <c r="AI1621">
        <v>0</v>
      </c>
      <c r="AL1621">
        <v>1</v>
      </c>
      <c r="AX1621" t="s">
        <v>135</v>
      </c>
    </row>
    <row r="1622" spans="2:51" x14ac:dyDescent="0.25">
      <c r="B1622">
        <v>72</v>
      </c>
      <c r="C1622" t="s">
        <v>29</v>
      </c>
      <c r="D1622" t="s">
        <v>125</v>
      </c>
      <c r="G1622" s="2">
        <v>43978</v>
      </c>
      <c r="H1622">
        <v>32</v>
      </c>
      <c r="I1622">
        <v>30</v>
      </c>
      <c r="L1622">
        <v>5</v>
      </c>
      <c r="M1622">
        <v>20</v>
      </c>
      <c r="N1622" t="s">
        <v>77</v>
      </c>
      <c r="O1622">
        <v>78.400000000000006</v>
      </c>
      <c r="Q1622">
        <v>204</v>
      </c>
      <c r="S1622">
        <v>222</v>
      </c>
      <c r="T1622">
        <v>215</v>
      </c>
      <c r="U1622">
        <v>213.66666670000001</v>
      </c>
      <c r="V1622">
        <v>5098235.0839999998</v>
      </c>
      <c r="X1622" s="1">
        <v>1.06E-5</v>
      </c>
      <c r="Y1622">
        <v>0.264705882</v>
      </c>
      <c r="Z1622">
        <v>0.25273010899999998</v>
      </c>
      <c r="AA1622">
        <v>54</v>
      </c>
      <c r="AB1622">
        <v>0</v>
      </c>
      <c r="AC1622">
        <v>54</v>
      </c>
      <c r="AD1622" t="s">
        <v>35</v>
      </c>
      <c r="AE1622" t="s">
        <v>35</v>
      </c>
      <c r="AF1622">
        <v>54</v>
      </c>
      <c r="AG1622">
        <v>54</v>
      </c>
      <c r="AH1622">
        <f t="shared" si="25"/>
        <v>0</v>
      </c>
      <c r="AI1622">
        <v>0</v>
      </c>
      <c r="AL1622">
        <v>1</v>
      </c>
      <c r="AX1622" t="s">
        <v>138</v>
      </c>
      <c r="AY1622" t="s">
        <v>145</v>
      </c>
    </row>
    <row r="1623" spans="2:51" x14ac:dyDescent="0.25">
      <c r="B1623">
        <v>73</v>
      </c>
      <c r="C1623" t="s">
        <v>34</v>
      </c>
      <c r="D1623" t="s">
        <v>125</v>
      </c>
      <c r="G1623" s="2">
        <v>43978</v>
      </c>
      <c r="H1623">
        <v>32</v>
      </c>
      <c r="I1623">
        <v>30</v>
      </c>
      <c r="L1623">
        <v>5</v>
      </c>
      <c r="M1623">
        <v>20</v>
      </c>
      <c r="N1623" t="s">
        <v>77</v>
      </c>
      <c r="O1623">
        <v>75.290000000000006</v>
      </c>
      <c r="Q1623">
        <v>301</v>
      </c>
      <c r="S1623">
        <v>333</v>
      </c>
      <c r="T1623">
        <v>442</v>
      </c>
      <c r="U1623">
        <v>358.66666670000001</v>
      </c>
      <c r="V1623">
        <v>23196969.629999999</v>
      </c>
      <c r="X1623" s="1">
        <v>5.22E-6</v>
      </c>
      <c r="Y1623">
        <v>0.401993355</v>
      </c>
      <c r="Z1623">
        <v>0.33736059499999999</v>
      </c>
      <c r="AA1623">
        <v>121</v>
      </c>
      <c r="AB1623">
        <v>0</v>
      </c>
      <c r="AC1623">
        <v>121</v>
      </c>
      <c r="AD1623" t="s">
        <v>35</v>
      </c>
      <c r="AE1623" t="s">
        <v>35</v>
      </c>
      <c r="AF1623">
        <v>121</v>
      </c>
      <c r="AG1623">
        <v>121</v>
      </c>
      <c r="AH1623">
        <f t="shared" si="25"/>
        <v>0</v>
      </c>
      <c r="AI1623">
        <v>0</v>
      </c>
      <c r="AL1623">
        <v>0</v>
      </c>
      <c r="AX1623">
        <v>0</v>
      </c>
    </row>
    <row r="1624" spans="2:51" x14ac:dyDescent="0.25">
      <c r="B1624">
        <v>74</v>
      </c>
      <c r="C1624" t="s">
        <v>30</v>
      </c>
      <c r="D1624" t="s">
        <v>124</v>
      </c>
      <c r="G1624" s="2">
        <v>43978</v>
      </c>
      <c r="H1624">
        <v>32</v>
      </c>
      <c r="I1624">
        <v>30</v>
      </c>
      <c r="L1624">
        <v>5</v>
      </c>
      <c r="M1624">
        <v>20</v>
      </c>
      <c r="N1624" t="s">
        <v>77</v>
      </c>
      <c r="O1624">
        <v>53.54</v>
      </c>
      <c r="Q1624">
        <v>258</v>
      </c>
      <c r="S1624">
        <v>207</v>
      </c>
      <c r="T1624">
        <v>182</v>
      </c>
      <c r="U1624">
        <v>215.66666670000001</v>
      </c>
      <c r="V1624">
        <v>5089319.2510000002</v>
      </c>
      <c r="X1624" s="1">
        <v>5.8900000000000004E-6</v>
      </c>
      <c r="Y1624">
        <v>0.11627907</v>
      </c>
      <c r="Z1624">
        <v>0.13910355499999999</v>
      </c>
      <c r="AA1624">
        <v>30</v>
      </c>
      <c r="AB1624">
        <v>0</v>
      </c>
      <c r="AC1624">
        <v>30</v>
      </c>
      <c r="AD1624" t="s">
        <v>35</v>
      </c>
      <c r="AE1624" t="s">
        <v>35</v>
      </c>
      <c r="AF1624">
        <v>30</v>
      </c>
      <c r="AG1624">
        <v>30</v>
      </c>
      <c r="AH1624">
        <f t="shared" si="25"/>
        <v>0</v>
      </c>
      <c r="AI1624">
        <v>0</v>
      </c>
      <c r="AL1624">
        <v>1</v>
      </c>
      <c r="AX1624">
        <v>0</v>
      </c>
      <c r="AY1624" t="s">
        <v>149</v>
      </c>
    </row>
    <row r="1625" spans="2:51" x14ac:dyDescent="0.25">
      <c r="B1625">
        <v>75</v>
      </c>
      <c r="C1625" t="s">
        <v>30</v>
      </c>
      <c r="D1625" t="s">
        <v>124</v>
      </c>
      <c r="G1625" s="2">
        <v>43978</v>
      </c>
      <c r="H1625">
        <v>32</v>
      </c>
      <c r="I1625">
        <v>30</v>
      </c>
      <c r="L1625">
        <v>5</v>
      </c>
      <c r="M1625">
        <v>20</v>
      </c>
      <c r="N1625" t="s">
        <v>77</v>
      </c>
      <c r="O1625">
        <v>68.58</v>
      </c>
      <c r="Q1625">
        <v>209</v>
      </c>
      <c r="S1625">
        <v>236</v>
      </c>
      <c r="T1625">
        <v>190</v>
      </c>
      <c r="U1625">
        <v>211.66666670000001</v>
      </c>
      <c r="V1625">
        <v>4906933.1969999997</v>
      </c>
      <c r="X1625" s="1">
        <v>8.1499999999999999E-6</v>
      </c>
      <c r="Y1625">
        <v>0.19138756000000001</v>
      </c>
      <c r="Z1625">
        <v>0.188976378</v>
      </c>
      <c r="AA1625">
        <v>40</v>
      </c>
      <c r="AB1625">
        <v>0</v>
      </c>
      <c r="AC1625">
        <v>40</v>
      </c>
      <c r="AD1625" t="s">
        <v>35</v>
      </c>
      <c r="AE1625" t="s">
        <v>35</v>
      </c>
      <c r="AF1625">
        <v>40</v>
      </c>
      <c r="AG1625">
        <v>40</v>
      </c>
      <c r="AH1625">
        <f t="shared" si="25"/>
        <v>0</v>
      </c>
      <c r="AI1625">
        <v>0</v>
      </c>
      <c r="AL1625">
        <v>1</v>
      </c>
      <c r="AX1625">
        <v>0</v>
      </c>
    </row>
    <row r="1626" spans="2:51" x14ac:dyDescent="0.25">
      <c r="B1626">
        <v>76</v>
      </c>
      <c r="C1626" t="s">
        <v>30</v>
      </c>
      <c r="D1626" t="s">
        <v>125</v>
      </c>
      <c r="G1626" s="2">
        <v>43978</v>
      </c>
      <c r="H1626">
        <v>32</v>
      </c>
      <c r="I1626">
        <v>30</v>
      </c>
      <c r="L1626">
        <v>5</v>
      </c>
      <c r="M1626">
        <v>20</v>
      </c>
      <c r="N1626" t="s">
        <v>77</v>
      </c>
      <c r="O1626">
        <v>58.21</v>
      </c>
      <c r="Q1626">
        <v>180</v>
      </c>
      <c r="S1626">
        <v>234</v>
      </c>
      <c r="T1626">
        <v>344</v>
      </c>
      <c r="U1626">
        <v>252.66666670000001</v>
      </c>
      <c r="V1626">
        <v>7586562.8590000002</v>
      </c>
      <c r="X1626" s="1">
        <v>1.9400000000000001E-5</v>
      </c>
      <c r="Y1626">
        <v>0.81666666700000001</v>
      </c>
      <c r="Z1626">
        <v>0.58179419499999996</v>
      </c>
      <c r="AA1626">
        <v>147</v>
      </c>
      <c r="AB1626">
        <v>0</v>
      </c>
      <c r="AC1626">
        <v>147</v>
      </c>
      <c r="AD1626" t="s">
        <v>35</v>
      </c>
      <c r="AE1626" t="s">
        <v>35</v>
      </c>
      <c r="AF1626">
        <v>147</v>
      </c>
      <c r="AG1626">
        <v>147</v>
      </c>
      <c r="AH1626">
        <f t="shared" si="25"/>
        <v>0</v>
      </c>
      <c r="AI1626">
        <v>0</v>
      </c>
      <c r="AL1626">
        <v>1</v>
      </c>
      <c r="AX1626">
        <v>0</v>
      </c>
    </row>
    <row r="1627" spans="2:51" x14ac:dyDescent="0.25">
      <c r="B1627">
        <v>77</v>
      </c>
      <c r="C1627" t="s">
        <v>34</v>
      </c>
      <c r="D1627" t="s">
        <v>124</v>
      </c>
      <c r="G1627" s="2">
        <v>43978</v>
      </c>
      <c r="H1627">
        <v>32</v>
      </c>
      <c r="I1627">
        <v>30</v>
      </c>
      <c r="L1627">
        <v>5</v>
      </c>
      <c r="M1627">
        <v>20</v>
      </c>
      <c r="N1627" t="s">
        <v>77</v>
      </c>
      <c r="O1627">
        <v>54.31</v>
      </c>
      <c r="Q1627">
        <v>170</v>
      </c>
      <c r="S1627">
        <v>213</v>
      </c>
      <c r="T1627">
        <v>201</v>
      </c>
      <c r="U1627">
        <v>194.66666670000001</v>
      </c>
      <c r="V1627">
        <v>3810858.6260000002</v>
      </c>
      <c r="X1627" s="1">
        <v>3.9400000000000004E-6</v>
      </c>
      <c r="Y1627">
        <v>8.8235294000000006E-2</v>
      </c>
      <c r="Z1627">
        <v>7.7054794999999995E-2</v>
      </c>
      <c r="AA1627">
        <v>15</v>
      </c>
      <c r="AB1627">
        <v>0</v>
      </c>
      <c r="AC1627">
        <v>15</v>
      </c>
      <c r="AD1627" t="s">
        <v>35</v>
      </c>
      <c r="AE1627" t="s">
        <v>35</v>
      </c>
      <c r="AF1627">
        <v>15</v>
      </c>
      <c r="AG1627">
        <v>15</v>
      </c>
      <c r="AH1627">
        <f t="shared" si="25"/>
        <v>0</v>
      </c>
      <c r="AI1627">
        <v>1</v>
      </c>
      <c r="AL1627">
        <v>1</v>
      </c>
      <c r="AX1627" t="s">
        <v>138</v>
      </c>
    </row>
    <row r="1628" spans="2:51" x14ac:dyDescent="0.25">
      <c r="B1628">
        <v>78</v>
      </c>
      <c r="C1628" t="s">
        <v>29</v>
      </c>
      <c r="D1628" t="s">
        <v>125</v>
      </c>
      <c r="G1628" s="2">
        <v>43978</v>
      </c>
      <c r="H1628">
        <v>32</v>
      </c>
      <c r="I1628">
        <v>30</v>
      </c>
      <c r="L1628">
        <v>5</v>
      </c>
      <c r="M1628">
        <v>20</v>
      </c>
      <c r="N1628" t="s">
        <v>77</v>
      </c>
      <c r="O1628">
        <v>84.49</v>
      </c>
      <c r="Q1628">
        <v>239</v>
      </c>
      <c r="S1628">
        <v>323</v>
      </c>
      <c r="T1628">
        <v>295</v>
      </c>
      <c r="U1628">
        <v>285.66666670000001</v>
      </c>
      <c r="V1628">
        <v>11923965.060000001</v>
      </c>
      <c r="X1628" s="1">
        <v>8.8899999999999996E-6</v>
      </c>
      <c r="Y1628">
        <v>0.44351464400000001</v>
      </c>
      <c r="Z1628">
        <v>0.37106184399999997</v>
      </c>
      <c r="AA1628">
        <v>106</v>
      </c>
      <c r="AB1628">
        <v>0</v>
      </c>
      <c r="AC1628">
        <v>106</v>
      </c>
      <c r="AD1628" t="s">
        <v>35</v>
      </c>
      <c r="AE1628" t="s">
        <v>35</v>
      </c>
      <c r="AF1628">
        <v>106</v>
      </c>
      <c r="AG1628">
        <v>106</v>
      </c>
      <c r="AH1628">
        <f t="shared" si="25"/>
        <v>0</v>
      </c>
      <c r="AI1628">
        <v>0</v>
      </c>
      <c r="AL1628">
        <v>1</v>
      </c>
      <c r="AX1628">
        <v>0</v>
      </c>
    </row>
    <row r="1629" spans="2:51" x14ac:dyDescent="0.25">
      <c r="B1629">
        <v>79</v>
      </c>
      <c r="C1629" t="s">
        <v>30</v>
      </c>
      <c r="D1629" t="s">
        <v>126</v>
      </c>
      <c r="G1629" s="2">
        <v>43978</v>
      </c>
      <c r="H1629">
        <v>32</v>
      </c>
      <c r="I1629">
        <v>30</v>
      </c>
      <c r="L1629">
        <v>5</v>
      </c>
      <c r="M1629">
        <v>20</v>
      </c>
      <c r="N1629" t="s">
        <v>77</v>
      </c>
      <c r="O1629">
        <v>48.83</v>
      </c>
      <c r="Q1629">
        <v>193</v>
      </c>
      <c r="S1629">
        <v>224</v>
      </c>
      <c r="T1629">
        <v>193</v>
      </c>
      <c r="U1629">
        <v>203.33333329999999</v>
      </c>
      <c r="V1629">
        <v>4368787.2070000004</v>
      </c>
      <c r="X1629" s="1">
        <v>1.2099999999999999E-5</v>
      </c>
      <c r="Y1629">
        <v>0.27461139899999998</v>
      </c>
      <c r="Z1629">
        <v>0.26065573800000003</v>
      </c>
      <c r="AA1629">
        <v>53</v>
      </c>
      <c r="AB1629">
        <v>0</v>
      </c>
      <c r="AC1629">
        <v>53</v>
      </c>
      <c r="AD1629" t="s">
        <v>35</v>
      </c>
      <c r="AE1629" t="s">
        <v>35</v>
      </c>
      <c r="AF1629">
        <v>53</v>
      </c>
      <c r="AG1629">
        <v>53</v>
      </c>
      <c r="AH1629">
        <f t="shared" si="25"/>
        <v>0</v>
      </c>
      <c r="AI1629">
        <v>1</v>
      </c>
      <c r="AL1629">
        <v>1</v>
      </c>
      <c r="AX1629" t="s">
        <v>132</v>
      </c>
    </row>
    <row r="1630" spans="2:51" x14ac:dyDescent="0.25">
      <c r="B1630">
        <v>80</v>
      </c>
      <c r="C1630" t="s">
        <v>34</v>
      </c>
      <c r="D1630" t="s">
        <v>126</v>
      </c>
      <c r="G1630" s="2">
        <v>43978</v>
      </c>
      <c r="H1630">
        <v>32</v>
      </c>
      <c r="I1630">
        <v>30</v>
      </c>
      <c r="L1630">
        <v>5</v>
      </c>
      <c r="M1630">
        <v>20</v>
      </c>
      <c r="N1630" t="s">
        <v>77</v>
      </c>
      <c r="O1630">
        <v>90.11</v>
      </c>
      <c r="Q1630">
        <v>202</v>
      </c>
      <c r="S1630">
        <v>203</v>
      </c>
      <c r="T1630">
        <v>279</v>
      </c>
      <c r="U1630">
        <v>228</v>
      </c>
      <c r="V1630">
        <v>5990317.8389999997</v>
      </c>
      <c r="X1630" s="1">
        <v>1.1E-5</v>
      </c>
      <c r="Y1630">
        <v>0.32673267299999997</v>
      </c>
      <c r="Z1630">
        <v>0.28947368400000001</v>
      </c>
      <c r="AA1630">
        <v>66</v>
      </c>
      <c r="AB1630">
        <v>0</v>
      </c>
      <c r="AC1630">
        <v>66</v>
      </c>
      <c r="AD1630" t="s">
        <v>35</v>
      </c>
      <c r="AE1630" t="s">
        <v>35</v>
      </c>
      <c r="AF1630">
        <v>66</v>
      </c>
      <c r="AG1630">
        <v>66</v>
      </c>
      <c r="AH1630">
        <f t="shared" si="25"/>
        <v>0</v>
      </c>
      <c r="AI1630">
        <v>0</v>
      </c>
      <c r="AL1630">
        <v>1</v>
      </c>
      <c r="AX1630" t="s">
        <v>132</v>
      </c>
      <c r="AY1630" t="s">
        <v>37</v>
      </c>
    </row>
    <row r="1631" spans="2:51" x14ac:dyDescent="0.25">
      <c r="B1631">
        <v>81</v>
      </c>
      <c r="C1631" t="s">
        <v>29</v>
      </c>
      <c r="D1631" t="s">
        <v>125</v>
      </c>
      <c r="G1631" s="2">
        <v>43978</v>
      </c>
      <c r="H1631">
        <v>32</v>
      </c>
      <c r="I1631">
        <v>30</v>
      </c>
      <c r="L1631">
        <v>5</v>
      </c>
      <c r="M1631">
        <v>20</v>
      </c>
      <c r="N1631" t="s">
        <v>77</v>
      </c>
      <c r="O1631">
        <v>76.14</v>
      </c>
      <c r="Q1631">
        <v>274</v>
      </c>
      <c r="S1631">
        <v>286</v>
      </c>
      <c r="T1631">
        <v>413</v>
      </c>
      <c r="U1631">
        <v>324.33333329999999</v>
      </c>
      <c r="V1631">
        <v>16945910.289999999</v>
      </c>
      <c r="X1631" s="1">
        <v>5.3700000000000003E-6</v>
      </c>
      <c r="Y1631">
        <v>0.332116788</v>
      </c>
      <c r="Z1631">
        <v>0.28057554000000001</v>
      </c>
      <c r="AA1631">
        <v>91</v>
      </c>
      <c r="AB1631">
        <v>0</v>
      </c>
      <c r="AC1631">
        <v>91</v>
      </c>
      <c r="AD1631" t="s">
        <v>35</v>
      </c>
      <c r="AE1631" t="s">
        <v>35</v>
      </c>
      <c r="AF1631">
        <v>91</v>
      </c>
      <c r="AG1631">
        <v>91</v>
      </c>
      <c r="AH1631">
        <f t="shared" si="25"/>
        <v>0</v>
      </c>
      <c r="AI1631">
        <v>1</v>
      </c>
      <c r="AL1631">
        <v>1</v>
      </c>
      <c r="AX1631">
        <v>0</v>
      </c>
      <c r="AY1631" t="s">
        <v>129</v>
      </c>
    </row>
    <row r="1632" spans="2:51" x14ac:dyDescent="0.25">
      <c r="B1632">
        <v>82</v>
      </c>
      <c r="C1632" t="s">
        <v>30</v>
      </c>
      <c r="D1632" t="s">
        <v>124</v>
      </c>
      <c r="G1632" s="2">
        <v>43978</v>
      </c>
      <c r="H1632">
        <v>32</v>
      </c>
      <c r="I1632">
        <v>30</v>
      </c>
      <c r="L1632">
        <v>5</v>
      </c>
      <c r="M1632">
        <v>20</v>
      </c>
      <c r="N1632" t="s">
        <v>77</v>
      </c>
      <c r="O1632">
        <v>48.81</v>
      </c>
      <c r="Q1632">
        <v>196</v>
      </c>
      <c r="S1632">
        <v>176</v>
      </c>
      <c r="T1632">
        <v>197</v>
      </c>
      <c r="U1632">
        <v>189.66666670000001</v>
      </c>
      <c r="V1632">
        <v>3558223.477</v>
      </c>
      <c r="X1632" s="1">
        <v>1.29E-5</v>
      </c>
      <c r="Y1632">
        <v>0.23469387799999999</v>
      </c>
      <c r="Z1632">
        <v>0.24253075599999999</v>
      </c>
      <c r="AA1632">
        <v>43</v>
      </c>
      <c r="AB1632">
        <v>3</v>
      </c>
      <c r="AC1632">
        <v>46</v>
      </c>
      <c r="AD1632" t="s">
        <v>35</v>
      </c>
      <c r="AE1632" t="s">
        <v>35</v>
      </c>
      <c r="AF1632">
        <v>43</v>
      </c>
      <c r="AG1632">
        <v>46</v>
      </c>
      <c r="AH1632">
        <f t="shared" si="25"/>
        <v>6.5217391304347823</v>
      </c>
      <c r="AI1632">
        <v>0</v>
      </c>
      <c r="AL1632">
        <v>2</v>
      </c>
      <c r="AX1632">
        <v>0</v>
      </c>
    </row>
    <row r="1633" spans="2:51" x14ac:dyDescent="0.25">
      <c r="B1633">
        <v>83</v>
      </c>
      <c r="C1633" t="s">
        <v>30</v>
      </c>
      <c r="D1633" t="s">
        <v>126</v>
      </c>
      <c r="G1633" s="2">
        <v>43978</v>
      </c>
      <c r="H1633">
        <v>32</v>
      </c>
      <c r="I1633">
        <v>30</v>
      </c>
      <c r="L1633">
        <v>5</v>
      </c>
      <c r="M1633">
        <v>20</v>
      </c>
      <c r="N1633" t="s">
        <v>77</v>
      </c>
      <c r="O1633">
        <v>90.84</v>
      </c>
      <c r="Q1633">
        <v>186</v>
      </c>
      <c r="S1633">
        <v>255</v>
      </c>
      <c r="T1633">
        <v>234</v>
      </c>
      <c r="U1633">
        <v>225</v>
      </c>
      <c r="V1633">
        <v>5811218.9340000004</v>
      </c>
      <c r="X1633" s="1">
        <v>2.5000000000000001E-5</v>
      </c>
      <c r="Y1633">
        <v>0.77956989200000004</v>
      </c>
      <c r="Z1633">
        <v>0.64444444400000001</v>
      </c>
      <c r="AA1633">
        <v>145</v>
      </c>
      <c r="AB1633">
        <v>0</v>
      </c>
      <c r="AC1633">
        <v>145</v>
      </c>
      <c r="AD1633" t="s">
        <v>35</v>
      </c>
      <c r="AE1633" t="s">
        <v>35</v>
      </c>
      <c r="AF1633">
        <v>145</v>
      </c>
      <c r="AG1633">
        <v>145</v>
      </c>
      <c r="AH1633">
        <f t="shared" si="25"/>
        <v>0</v>
      </c>
      <c r="AI1633">
        <v>0</v>
      </c>
      <c r="AL1633">
        <v>1</v>
      </c>
      <c r="AX1633">
        <v>0</v>
      </c>
      <c r="AY1633" t="s">
        <v>152</v>
      </c>
    </row>
    <row r="1634" spans="2:51" x14ac:dyDescent="0.25">
      <c r="B1634">
        <v>84</v>
      </c>
      <c r="C1634" t="s">
        <v>29</v>
      </c>
      <c r="D1634" t="s">
        <v>126</v>
      </c>
      <c r="G1634" s="2">
        <v>43978</v>
      </c>
      <c r="H1634">
        <v>32</v>
      </c>
      <c r="I1634">
        <v>30</v>
      </c>
      <c r="L1634">
        <v>5</v>
      </c>
      <c r="M1634">
        <v>20</v>
      </c>
      <c r="N1634" t="s">
        <v>77</v>
      </c>
      <c r="O1634">
        <v>84.79</v>
      </c>
      <c r="Q1634">
        <v>199</v>
      </c>
      <c r="S1634">
        <v>284</v>
      </c>
      <c r="T1634">
        <v>220</v>
      </c>
      <c r="U1634">
        <v>234.33333329999999</v>
      </c>
      <c r="V1634">
        <v>6510170.3490000004</v>
      </c>
      <c r="X1634" s="1">
        <v>1.3200000000000001E-5</v>
      </c>
      <c r="Y1634">
        <v>0.43216080400000001</v>
      </c>
      <c r="Z1634">
        <v>0.36699857800000002</v>
      </c>
      <c r="AA1634">
        <v>86</v>
      </c>
      <c r="AB1634">
        <v>0</v>
      </c>
      <c r="AC1634">
        <v>86</v>
      </c>
      <c r="AD1634" t="s">
        <v>35</v>
      </c>
      <c r="AE1634" t="s">
        <v>35</v>
      </c>
      <c r="AF1634">
        <v>86</v>
      </c>
      <c r="AG1634">
        <v>86</v>
      </c>
      <c r="AH1634">
        <f t="shared" si="25"/>
        <v>0</v>
      </c>
      <c r="AI1634">
        <v>0</v>
      </c>
      <c r="AL1634">
        <v>1</v>
      </c>
      <c r="AX1634" t="s">
        <v>130</v>
      </c>
      <c r="AY1634" t="s">
        <v>145</v>
      </c>
    </row>
    <row r="1635" spans="2:51" x14ac:dyDescent="0.25">
      <c r="B1635">
        <v>85</v>
      </c>
      <c r="C1635" t="s">
        <v>30</v>
      </c>
      <c r="D1635" t="s">
        <v>126</v>
      </c>
      <c r="G1635" s="2">
        <v>43978</v>
      </c>
      <c r="H1635">
        <v>32</v>
      </c>
      <c r="I1635">
        <v>30</v>
      </c>
      <c r="L1635">
        <v>5</v>
      </c>
      <c r="M1635">
        <v>20</v>
      </c>
      <c r="N1635" t="s">
        <v>77</v>
      </c>
      <c r="O1635">
        <v>59.01</v>
      </c>
      <c r="Q1635">
        <v>201</v>
      </c>
      <c r="S1635">
        <v>253</v>
      </c>
      <c r="T1635">
        <v>261</v>
      </c>
      <c r="U1635">
        <v>238.33333329999999</v>
      </c>
      <c r="V1635">
        <v>6949528.5180000002</v>
      </c>
      <c r="X1635" s="1">
        <v>1.38E-5</v>
      </c>
      <c r="Y1635">
        <v>0.47761194000000001</v>
      </c>
      <c r="Z1635">
        <v>0.40279720299999999</v>
      </c>
      <c r="AA1635">
        <v>96</v>
      </c>
      <c r="AB1635">
        <v>0</v>
      </c>
      <c r="AC1635">
        <v>96</v>
      </c>
      <c r="AD1635" t="s">
        <v>35</v>
      </c>
      <c r="AE1635" t="s">
        <v>35</v>
      </c>
      <c r="AF1635">
        <v>96</v>
      </c>
      <c r="AG1635">
        <v>96</v>
      </c>
      <c r="AH1635">
        <f t="shared" si="25"/>
        <v>0</v>
      </c>
      <c r="AI1635">
        <v>1</v>
      </c>
      <c r="AL1635">
        <v>1</v>
      </c>
      <c r="AX1635">
        <v>0</v>
      </c>
    </row>
    <row r="1636" spans="2:51" x14ac:dyDescent="0.25">
      <c r="B1636">
        <v>86</v>
      </c>
      <c r="C1636" t="s">
        <v>34</v>
      </c>
      <c r="D1636" t="s">
        <v>125</v>
      </c>
      <c r="G1636" s="2">
        <v>43978</v>
      </c>
      <c r="H1636">
        <v>32</v>
      </c>
      <c r="I1636">
        <v>30</v>
      </c>
      <c r="L1636">
        <v>5</v>
      </c>
      <c r="M1636">
        <v>20</v>
      </c>
      <c r="N1636" t="s">
        <v>77</v>
      </c>
      <c r="O1636">
        <v>126.78</v>
      </c>
      <c r="Q1636">
        <v>307</v>
      </c>
      <c r="S1636">
        <v>356</v>
      </c>
      <c r="T1636">
        <v>353</v>
      </c>
      <c r="U1636">
        <v>338.66666670000001</v>
      </c>
      <c r="V1636">
        <v>20200463.489999998</v>
      </c>
      <c r="X1636" s="1">
        <v>6.2899999999999999E-6</v>
      </c>
      <c r="Y1636">
        <v>0.41368078200000002</v>
      </c>
      <c r="Z1636">
        <v>0.375</v>
      </c>
      <c r="AA1636">
        <v>127</v>
      </c>
      <c r="AB1636">
        <v>0</v>
      </c>
      <c r="AC1636">
        <v>127</v>
      </c>
      <c r="AD1636" t="s">
        <v>35</v>
      </c>
      <c r="AE1636" t="s">
        <v>35</v>
      </c>
      <c r="AF1636">
        <v>127</v>
      </c>
      <c r="AG1636">
        <v>127</v>
      </c>
      <c r="AH1636">
        <f t="shared" si="25"/>
        <v>0</v>
      </c>
      <c r="AI1636">
        <v>0</v>
      </c>
      <c r="AL1636">
        <v>1</v>
      </c>
      <c r="AX1636">
        <v>0</v>
      </c>
    </row>
    <row r="1637" spans="2:51" x14ac:dyDescent="0.25">
      <c r="B1637">
        <v>87</v>
      </c>
      <c r="C1637" t="s">
        <v>30</v>
      </c>
      <c r="D1637" t="s">
        <v>125</v>
      </c>
      <c r="G1637" s="2">
        <v>43978</v>
      </c>
      <c r="H1637">
        <v>32</v>
      </c>
      <c r="I1637">
        <v>30</v>
      </c>
      <c r="L1637">
        <v>5</v>
      </c>
      <c r="M1637">
        <v>20</v>
      </c>
      <c r="N1637" t="s">
        <v>77</v>
      </c>
      <c r="O1637">
        <v>68.239999999999995</v>
      </c>
      <c r="Q1637">
        <v>153</v>
      </c>
      <c r="S1637">
        <v>254</v>
      </c>
      <c r="T1637">
        <v>222</v>
      </c>
      <c r="U1637">
        <v>209.66666670000001</v>
      </c>
      <c r="V1637">
        <v>4517273.4110000003</v>
      </c>
      <c r="X1637" s="1">
        <v>1.3499999999999999E-5</v>
      </c>
      <c r="Y1637">
        <v>0.39869281000000001</v>
      </c>
      <c r="Z1637">
        <v>0.290937997</v>
      </c>
      <c r="AA1637">
        <v>61</v>
      </c>
      <c r="AB1637">
        <v>0</v>
      </c>
      <c r="AC1637">
        <v>61</v>
      </c>
      <c r="AD1637" t="s">
        <v>35</v>
      </c>
      <c r="AE1637" t="s">
        <v>35</v>
      </c>
      <c r="AF1637">
        <v>61</v>
      </c>
      <c r="AG1637">
        <v>61</v>
      </c>
      <c r="AH1637">
        <f t="shared" si="25"/>
        <v>0</v>
      </c>
      <c r="AI1637">
        <v>0</v>
      </c>
      <c r="AL1637">
        <v>1</v>
      </c>
      <c r="AX1637" t="s">
        <v>135</v>
      </c>
    </row>
    <row r="1638" spans="2:51" x14ac:dyDescent="0.25">
      <c r="B1638">
        <v>88</v>
      </c>
      <c r="C1638" t="s">
        <v>34</v>
      </c>
      <c r="D1638" t="s">
        <v>125</v>
      </c>
      <c r="G1638" s="2">
        <v>43978</v>
      </c>
      <c r="H1638">
        <v>32</v>
      </c>
      <c r="I1638">
        <v>30</v>
      </c>
      <c r="L1638">
        <v>5</v>
      </c>
      <c r="M1638">
        <v>20</v>
      </c>
      <c r="N1638" t="s">
        <v>77</v>
      </c>
      <c r="O1638">
        <v>84.5</v>
      </c>
      <c r="Q1638">
        <v>214</v>
      </c>
      <c r="S1638">
        <v>224</v>
      </c>
      <c r="T1638">
        <v>278</v>
      </c>
      <c r="U1638">
        <v>238.66666670000001</v>
      </c>
      <c r="V1638">
        <v>6977580.2980000004</v>
      </c>
      <c r="X1638" s="1">
        <v>6.02E-6</v>
      </c>
      <c r="Y1638">
        <v>0.19626168199999999</v>
      </c>
      <c r="Z1638">
        <v>0.17597765400000001</v>
      </c>
      <c r="AA1638">
        <v>42</v>
      </c>
      <c r="AB1638">
        <v>0</v>
      </c>
      <c r="AC1638">
        <v>42</v>
      </c>
      <c r="AD1638" t="s">
        <v>35</v>
      </c>
      <c r="AE1638" t="s">
        <v>35</v>
      </c>
      <c r="AF1638">
        <v>42</v>
      </c>
      <c r="AG1638">
        <v>42</v>
      </c>
      <c r="AH1638">
        <f t="shared" si="25"/>
        <v>0</v>
      </c>
      <c r="AI1638">
        <v>1</v>
      </c>
      <c r="AL1638">
        <v>2</v>
      </c>
      <c r="AX1638" t="s">
        <v>138</v>
      </c>
      <c r="AY1638" t="s">
        <v>153</v>
      </c>
    </row>
    <row r="1639" spans="2:51" x14ac:dyDescent="0.25">
      <c r="B1639">
        <v>89</v>
      </c>
      <c r="C1639" t="s">
        <v>30</v>
      </c>
      <c r="D1639" t="s">
        <v>126</v>
      </c>
      <c r="G1639" s="2">
        <v>43978</v>
      </c>
      <c r="H1639">
        <v>32</v>
      </c>
      <c r="I1639">
        <v>30</v>
      </c>
      <c r="L1639">
        <v>5</v>
      </c>
      <c r="M1639">
        <v>20</v>
      </c>
      <c r="N1639" t="s">
        <v>77</v>
      </c>
      <c r="O1639">
        <v>93.74</v>
      </c>
      <c r="Q1639">
        <v>294</v>
      </c>
      <c r="S1639">
        <v>289</v>
      </c>
      <c r="T1639">
        <v>292</v>
      </c>
      <c r="U1639">
        <v>291.66666670000001</v>
      </c>
      <c r="V1639">
        <v>12990512.35</v>
      </c>
      <c r="X1639" s="1">
        <v>7.5399999999999998E-6</v>
      </c>
      <c r="Y1639">
        <v>0.33333333300000001</v>
      </c>
      <c r="Z1639">
        <v>0.33600000000000002</v>
      </c>
      <c r="AA1639">
        <v>98</v>
      </c>
      <c r="AB1639">
        <v>0</v>
      </c>
      <c r="AC1639">
        <v>98</v>
      </c>
      <c r="AD1639" t="s">
        <v>35</v>
      </c>
      <c r="AE1639" t="s">
        <v>35</v>
      </c>
      <c r="AF1639">
        <v>98</v>
      </c>
      <c r="AG1639">
        <v>98</v>
      </c>
      <c r="AH1639">
        <f t="shared" si="25"/>
        <v>0</v>
      </c>
      <c r="AI1639">
        <v>1</v>
      </c>
      <c r="AL1639">
        <v>1</v>
      </c>
      <c r="AX1639">
        <v>0</v>
      </c>
      <c r="AY1639" t="s">
        <v>154</v>
      </c>
    </row>
    <row r="1640" spans="2:51" x14ac:dyDescent="0.25">
      <c r="B1640">
        <v>90</v>
      </c>
      <c r="C1640" t="s">
        <v>30</v>
      </c>
      <c r="D1640" t="s">
        <v>124</v>
      </c>
      <c r="G1640" s="2">
        <v>43978</v>
      </c>
      <c r="H1640">
        <v>32</v>
      </c>
      <c r="I1640">
        <v>30</v>
      </c>
      <c r="L1640">
        <v>5</v>
      </c>
      <c r="M1640">
        <v>20</v>
      </c>
      <c r="N1640" t="s">
        <v>77</v>
      </c>
      <c r="O1640">
        <v>38.89</v>
      </c>
      <c r="Q1640">
        <v>219</v>
      </c>
      <c r="S1640">
        <v>153</v>
      </c>
      <c r="T1640">
        <v>195</v>
      </c>
      <c r="U1640">
        <v>189</v>
      </c>
      <c r="V1640">
        <v>3421120.824</v>
      </c>
      <c r="X1640" s="1">
        <v>9.0599999999999997E-6</v>
      </c>
      <c r="Y1640">
        <v>0.14155251099999999</v>
      </c>
      <c r="Z1640">
        <v>0.164021164</v>
      </c>
      <c r="AA1640">
        <v>31</v>
      </c>
      <c r="AB1640">
        <v>0</v>
      </c>
      <c r="AC1640">
        <v>31</v>
      </c>
      <c r="AD1640" t="s">
        <v>35</v>
      </c>
      <c r="AE1640" t="s">
        <v>35</v>
      </c>
      <c r="AF1640">
        <v>31</v>
      </c>
      <c r="AG1640">
        <v>31</v>
      </c>
      <c r="AH1640">
        <f t="shared" si="25"/>
        <v>0</v>
      </c>
      <c r="AI1640">
        <v>1</v>
      </c>
      <c r="AL1640">
        <v>2</v>
      </c>
      <c r="AX1640" t="s">
        <v>128</v>
      </c>
      <c r="AY1640" t="s">
        <v>155</v>
      </c>
    </row>
    <row r="1641" spans="2:51" x14ac:dyDescent="0.25">
      <c r="B1641">
        <v>91</v>
      </c>
      <c r="C1641" t="s">
        <v>29</v>
      </c>
      <c r="D1641" t="s">
        <v>124</v>
      </c>
      <c r="G1641" s="2">
        <v>43978</v>
      </c>
      <c r="H1641">
        <v>32</v>
      </c>
      <c r="I1641">
        <v>30</v>
      </c>
      <c r="L1641">
        <v>5</v>
      </c>
      <c r="M1641">
        <v>20</v>
      </c>
      <c r="N1641" t="s">
        <v>77</v>
      </c>
      <c r="O1641">
        <v>70.849999999999994</v>
      </c>
      <c r="Q1641">
        <v>268</v>
      </c>
      <c r="S1641">
        <v>234</v>
      </c>
      <c r="T1641">
        <v>213</v>
      </c>
      <c r="U1641">
        <v>238.33333329999999</v>
      </c>
      <c r="V1641">
        <v>6994046.4189999998</v>
      </c>
      <c r="X1641" s="1">
        <v>3.0000000000000001E-6</v>
      </c>
      <c r="Y1641">
        <v>7.8358208999999998E-2</v>
      </c>
      <c r="Z1641">
        <v>8.8111887999999999E-2</v>
      </c>
      <c r="AA1641">
        <v>21</v>
      </c>
      <c r="AB1641">
        <v>0</v>
      </c>
      <c r="AC1641">
        <v>21</v>
      </c>
      <c r="AD1641" t="s">
        <v>35</v>
      </c>
      <c r="AE1641" t="s">
        <v>35</v>
      </c>
      <c r="AF1641">
        <v>21</v>
      </c>
      <c r="AG1641">
        <v>21</v>
      </c>
      <c r="AH1641">
        <f t="shared" si="25"/>
        <v>0</v>
      </c>
      <c r="AI1641">
        <v>0</v>
      </c>
      <c r="AL1641">
        <v>1</v>
      </c>
      <c r="AX1641">
        <v>0</v>
      </c>
    </row>
    <row r="1642" spans="2:51" x14ac:dyDescent="0.25">
      <c r="B1642">
        <v>93</v>
      </c>
      <c r="C1642" t="s">
        <v>34</v>
      </c>
      <c r="D1642" t="s">
        <v>126</v>
      </c>
      <c r="G1642" s="2">
        <v>43978</v>
      </c>
      <c r="H1642">
        <v>32</v>
      </c>
      <c r="I1642">
        <v>30</v>
      </c>
      <c r="L1642">
        <v>5</v>
      </c>
      <c r="M1642">
        <v>20</v>
      </c>
      <c r="N1642" t="s">
        <v>77</v>
      </c>
      <c r="O1642">
        <v>82.49</v>
      </c>
      <c r="Q1642">
        <v>272</v>
      </c>
      <c r="S1642">
        <v>353</v>
      </c>
      <c r="T1642">
        <v>348</v>
      </c>
      <c r="U1642">
        <v>324.33333329999999</v>
      </c>
      <c r="V1642">
        <v>17495288.52</v>
      </c>
      <c r="X1642" s="1">
        <v>9.3700000000000001E-6</v>
      </c>
      <c r="Y1642">
        <v>0.60294117599999997</v>
      </c>
      <c r="Z1642">
        <v>0.50565262099999997</v>
      </c>
      <c r="AA1642">
        <v>164</v>
      </c>
      <c r="AB1642">
        <v>0</v>
      </c>
      <c r="AC1642">
        <v>164</v>
      </c>
      <c r="AD1642" t="s">
        <v>35</v>
      </c>
      <c r="AE1642" t="s">
        <v>35</v>
      </c>
      <c r="AF1642">
        <v>164</v>
      </c>
      <c r="AG1642">
        <v>164</v>
      </c>
      <c r="AH1642">
        <f t="shared" si="25"/>
        <v>0</v>
      </c>
      <c r="AI1642">
        <v>0</v>
      </c>
      <c r="AL1642">
        <v>1</v>
      </c>
      <c r="AX1642">
        <v>0</v>
      </c>
      <c r="AY1642" t="s">
        <v>37</v>
      </c>
    </row>
    <row r="1643" spans="2:51" x14ac:dyDescent="0.25">
      <c r="B1643">
        <v>94</v>
      </c>
      <c r="C1643" t="s">
        <v>30</v>
      </c>
      <c r="D1643" t="s">
        <v>125</v>
      </c>
      <c r="G1643" s="2">
        <v>43978</v>
      </c>
      <c r="H1643">
        <v>32</v>
      </c>
      <c r="I1643">
        <v>30</v>
      </c>
      <c r="L1643">
        <v>5</v>
      </c>
      <c r="M1643">
        <v>20</v>
      </c>
      <c r="N1643" t="s">
        <v>77</v>
      </c>
      <c r="O1643">
        <v>53.41</v>
      </c>
      <c r="Q1643">
        <v>195</v>
      </c>
      <c r="S1643">
        <v>230</v>
      </c>
      <c r="T1643">
        <v>252</v>
      </c>
      <c r="U1643">
        <v>225.66666670000001</v>
      </c>
      <c r="V1643">
        <v>5917813.0829999996</v>
      </c>
      <c r="X1643" s="1">
        <v>1.13E-5</v>
      </c>
      <c r="Y1643">
        <v>0.34358974399999997</v>
      </c>
      <c r="Z1643">
        <v>0.29689808000000001</v>
      </c>
      <c r="AA1643">
        <v>67</v>
      </c>
      <c r="AB1643">
        <v>0</v>
      </c>
      <c r="AC1643">
        <v>67</v>
      </c>
      <c r="AD1643" t="s">
        <v>35</v>
      </c>
      <c r="AE1643" t="s">
        <v>35</v>
      </c>
      <c r="AF1643">
        <v>67</v>
      </c>
      <c r="AG1643">
        <v>67</v>
      </c>
      <c r="AH1643">
        <f t="shared" si="25"/>
        <v>0</v>
      </c>
      <c r="AI1643">
        <v>0</v>
      </c>
      <c r="AL1643">
        <v>1</v>
      </c>
      <c r="AX1643" t="s">
        <v>132</v>
      </c>
      <c r="AY1643" t="s">
        <v>156</v>
      </c>
    </row>
    <row r="1644" spans="2:51" x14ac:dyDescent="0.25">
      <c r="B1644">
        <v>95</v>
      </c>
      <c r="C1644" t="s">
        <v>29</v>
      </c>
      <c r="D1644" t="s">
        <v>125</v>
      </c>
      <c r="G1644" s="2">
        <v>43978</v>
      </c>
      <c r="H1644">
        <v>32</v>
      </c>
      <c r="I1644">
        <v>30</v>
      </c>
      <c r="L1644">
        <v>5</v>
      </c>
      <c r="M1644">
        <v>20</v>
      </c>
      <c r="N1644" t="s">
        <v>77</v>
      </c>
      <c r="O1644">
        <v>68.010000000000005</v>
      </c>
      <c r="Q1644">
        <v>197</v>
      </c>
      <c r="S1644">
        <v>302</v>
      </c>
      <c r="T1644">
        <v>304</v>
      </c>
      <c r="U1644">
        <v>267.66666670000001</v>
      </c>
      <c r="V1644">
        <v>9469891.6099999994</v>
      </c>
      <c r="X1644" s="1">
        <v>6.2299999999999996E-6</v>
      </c>
      <c r="Y1644">
        <v>0.299492386</v>
      </c>
      <c r="Z1644">
        <v>0.22042341200000001</v>
      </c>
      <c r="AA1644">
        <v>58</v>
      </c>
      <c r="AB1644">
        <v>1</v>
      </c>
      <c r="AC1644">
        <v>59</v>
      </c>
      <c r="AD1644" t="s">
        <v>35</v>
      </c>
      <c r="AE1644" t="s">
        <v>35</v>
      </c>
      <c r="AF1644">
        <v>58</v>
      </c>
      <c r="AG1644">
        <v>59</v>
      </c>
      <c r="AH1644">
        <f t="shared" si="25"/>
        <v>1.6949152542372881</v>
      </c>
      <c r="AI1644">
        <v>0</v>
      </c>
      <c r="AL1644">
        <v>1</v>
      </c>
      <c r="AX1644" t="s">
        <v>132</v>
      </c>
    </row>
    <row r="1645" spans="2:51" x14ac:dyDescent="0.25">
      <c r="B1645">
        <v>96</v>
      </c>
      <c r="C1645" t="s">
        <v>29</v>
      </c>
      <c r="D1645" t="s">
        <v>126</v>
      </c>
      <c r="G1645" s="2">
        <v>43978</v>
      </c>
      <c r="H1645">
        <v>32</v>
      </c>
      <c r="I1645">
        <v>30</v>
      </c>
      <c r="L1645">
        <v>5</v>
      </c>
      <c r="M1645">
        <v>20</v>
      </c>
      <c r="N1645" t="s">
        <v>77</v>
      </c>
      <c r="O1645">
        <v>91.16</v>
      </c>
      <c r="Q1645">
        <v>260</v>
      </c>
      <c r="S1645">
        <v>308</v>
      </c>
      <c r="T1645">
        <v>338</v>
      </c>
      <c r="U1645">
        <v>302</v>
      </c>
      <c r="V1645">
        <v>14172257.029999999</v>
      </c>
      <c r="X1645" s="1">
        <v>8.6799999999999999E-6</v>
      </c>
      <c r="Y1645">
        <v>0.47307692299999998</v>
      </c>
      <c r="Z1645">
        <v>0.40728476800000002</v>
      </c>
      <c r="AA1645">
        <v>123</v>
      </c>
      <c r="AB1645">
        <v>0</v>
      </c>
      <c r="AC1645">
        <v>123</v>
      </c>
      <c r="AD1645" t="s">
        <v>35</v>
      </c>
      <c r="AE1645" t="s">
        <v>35</v>
      </c>
      <c r="AF1645">
        <v>123</v>
      </c>
      <c r="AG1645">
        <v>123</v>
      </c>
      <c r="AH1645">
        <f t="shared" si="25"/>
        <v>0</v>
      </c>
      <c r="AI1645">
        <v>0</v>
      </c>
      <c r="AL1645">
        <v>1</v>
      </c>
      <c r="AX1645">
        <v>0</v>
      </c>
      <c r="AY1645" t="s">
        <v>157</v>
      </c>
    </row>
    <row r="1646" spans="2:51" x14ac:dyDescent="0.25">
      <c r="B1646">
        <v>98</v>
      </c>
      <c r="C1646" t="s">
        <v>29</v>
      </c>
      <c r="D1646" t="s">
        <v>126</v>
      </c>
      <c r="G1646" s="2">
        <v>43978</v>
      </c>
      <c r="H1646">
        <v>32</v>
      </c>
      <c r="I1646">
        <v>30</v>
      </c>
      <c r="L1646">
        <v>5</v>
      </c>
      <c r="M1646">
        <v>20</v>
      </c>
      <c r="N1646" t="s">
        <v>77</v>
      </c>
      <c r="O1646">
        <v>124.74</v>
      </c>
      <c r="Q1646">
        <v>260</v>
      </c>
      <c r="S1646">
        <v>383</v>
      </c>
      <c r="T1646">
        <v>342</v>
      </c>
      <c r="U1646">
        <v>328.33333329999999</v>
      </c>
      <c r="V1646">
        <v>17831853.34</v>
      </c>
      <c r="X1646" s="1">
        <v>7.7999999999999999E-6</v>
      </c>
      <c r="Y1646">
        <v>0.53461538500000005</v>
      </c>
      <c r="Z1646">
        <v>0.42335025399999998</v>
      </c>
      <c r="AA1646">
        <v>137</v>
      </c>
      <c r="AB1646">
        <v>2</v>
      </c>
      <c r="AC1646">
        <v>139</v>
      </c>
      <c r="AD1646" t="s">
        <v>35</v>
      </c>
      <c r="AE1646" t="s">
        <v>35</v>
      </c>
      <c r="AF1646">
        <v>137</v>
      </c>
      <c r="AG1646">
        <v>139</v>
      </c>
      <c r="AH1646">
        <f t="shared" si="25"/>
        <v>1.4388489208633095</v>
      </c>
      <c r="AI1646">
        <v>1</v>
      </c>
      <c r="AL1646">
        <v>1</v>
      </c>
      <c r="AY1646" t="s">
        <v>158</v>
      </c>
    </row>
    <row r="1647" spans="2:51" x14ac:dyDescent="0.25">
      <c r="B1647">
        <v>99</v>
      </c>
      <c r="C1647" t="s">
        <v>34</v>
      </c>
      <c r="D1647" t="s">
        <v>125</v>
      </c>
      <c r="G1647" s="2">
        <v>43978</v>
      </c>
      <c r="H1647">
        <v>32</v>
      </c>
      <c r="I1647">
        <v>30</v>
      </c>
      <c r="L1647">
        <v>5</v>
      </c>
      <c r="M1647">
        <v>20</v>
      </c>
      <c r="N1647" t="s">
        <v>77</v>
      </c>
      <c r="O1647">
        <v>121.34</v>
      </c>
      <c r="Q1647">
        <v>213</v>
      </c>
      <c r="S1647">
        <v>371</v>
      </c>
      <c r="T1647">
        <v>352</v>
      </c>
      <c r="U1647">
        <v>312</v>
      </c>
      <c r="V1647">
        <v>14564461.51</v>
      </c>
      <c r="X1647" s="1">
        <v>1.2E-5</v>
      </c>
      <c r="Y1647">
        <v>0.82159624399999998</v>
      </c>
      <c r="Z1647">
        <v>0.56089743599999997</v>
      </c>
      <c r="AA1647">
        <v>175</v>
      </c>
      <c r="AB1647">
        <v>0</v>
      </c>
      <c r="AC1647">
        <v>175</v>
      </c>
      <c r="AD1647" t="s">
        <v>35</v>
      </c>
      <c r="AE1647" t="s">
        <v>35</v>
      </c>
      <c r="AF1647">
        <v>175</v>
      </c>
      <c r="AG1647">
        <v>175</v>
      </c>
      <c r="AH1647">
        <f t="shared" si="25"/>
        <v>0</v>
      </c>
      <c r="AI1647">
        <v>0</v>
      </c>
      <c r="AL1647">
        <v>1</v>
      </c>
      <c r="AX1647">
        <v>0</v>
      </c>
    </row>
    <row r="1648" spans="2:51" x14ac:dyDescent="0.25">
      <c r="B1648">
        <v>103</v>
      </c>
      <c r="C1648" t="s">
        <v>29</v>
      </c>
      <c r="D1648" t="s">
        <v>125</v>
      </c>
      <c r="G1648" s="2">
        <v>43978</v>
      </c>
      <c r="H1648">
        <v>32</v>
      </c>
      <c r="I1648">
        <v>30</v>
      </c>
      <c r="L1648">
        <v>5</v>
      </c>
      <c r="M1648">
        <v>20</v>
      </c>
      <c r="N1648" t="s">
        <v>77</v>
      </c>
      <c r="O1648">
        <v>74.48</v>
      </c>
      <c r="Q1648">
        <v>222</v>
      </c>
      <c r="S1648">
        <v>344</v>
      </c>
      <c r="T1648">
        <v>301</v>
      </c>
      <c r="U1648">
        <v>289</v>
      </c>
      <c r="V1648">
        <v>12035833.41</v>
      </c>
      <c r="X1648" s="1">
        <v>6.0700000000000003E-6</v>
      </c>
      <c r="Y1648">
        <v>0.32882882899999999</v>
      </c>
      <c r="Z1648">
        <v>0.25259515599999999</v>
      </c>
      <c r="AA1648">
        <v>73</v>
      </c>
      <c r="AB1648">
        <v>0</v>
      </c>
      <c r="AC1648">
        <v>73</v>
      </c>
      <c r="AD1648" t="s">
        <v>35</v>
      </c>
      <c r="AE1648" t="s">
        <v>35</v>
      </c>
      <c r="AF1648">
        <v>73</v>
      </c>
      <c r="AG1648">
        <v>73</v>
      </c>
      <c r="AH1648">
        <f t="shared" si="25"/>
        <v>0</v>
      </c>
      <c r="AI1648">
        <v>0</v>
      </c>
      <c r="AL1648">
        <v>1</v>
      </c>
      <c r="AX1648">
        <v>0</v>
      </c>
      <c r="AY1648" t="s">
        <v>159</v>
      </c>
    </row>
    <row r="1649" spans="2:51" x14ac:dyDescent="0.25">
      <c r="B1649">
        <v>104</v>
      </c>
      <c r="C1649" t="s">
        <v>30</v>
      </c>
      <c r="D1649" t="s">
        <v>125</v>
      </c>
      <c r="G1649" s="2">
        <v>43978</v>
      </c>
      <c r="H1649">
        <v>32</v>
      </c>
      <c r="I1649">
        <v>30</v>
      </c>
      <c r="L1649">
        <v>5</v>
      </c>
      <c r="M1649">
        <v>20</v>
      </c>
      <c r="N1649" t="s">
        <v>77</v>
      </c>
      <c r="O1649">
        <v>91.55</v>
      </c>
      <c r="Q1649">
        <v>254</v>
      </c>
      <c r="S1649">
        <v>410</v>
      </c>
      <c r="T1649">
        <v>295</v>
      </c>
      <c r="U1649">
        <v>319.66666670000001</v>
      </c>
      <c r="V1649">
        <v>16085621.48</v>
      </c>
      <c r="X1649" s="1">
        <v>8.2099999999999993E-6</v>
      </c>
      <c r="Y1649">
        <v>0.51968503899999996</v>
      </c>
      <c r="Z1649">
        <v>0.412930136</v>
      </c>
      <c r="AA1649">
        <v>132</v>
      </c>
      <c r="AB1649">
        <v>0</v>
      </c>
      <c r="AC1649">
        <v>132</v>
      </c>
      <c r="AD1649" t="s">
        <v>35</v>
      </c>
      <c r="AE1649" t="s">
        <v>35</v>
      </c>
      <c r="AF1649">
        <v>132</v>
      </c>
      <c r="AG1649">
        <v>132</v>
      </c>
      <c r="AH1649">
        <f t="shared" si="25"/>
        <v>0</v>
      </c>
      <c r="AI1649">
        <v>1</v>
      </c>
      <c r="AL1649">
        <v>1</v>
      </c>
      <c r="AX1649">
        <v>0</v>
      </c>
      <c r="AY1649" t="s">
        <v>160</v>
      </c>
    </row>
    <row r="1650" spans="2:51" x14ac:dyDescent="0.25">
      <c r="B1650">
        <v>1</v>
      </c>
      <c r="C1650" t="s">
        <v>34</v>
      </c>
      <c r="D1650" t="s">
        <v>124</v>
      </c>
      <c r="G1650" s="2">
        <v>44027</v>
      </c>
      <c r="H1650">
        <v>34</v>
      </c>
      <c r="I1650">
        <v>32</v>
      </c>
      <c r="L1650">
        <v>7</v>
      </c>
      <c r="M1650">
        <v>20</v>
      </c>
      <c r="N1650" t="s">
        <v>77</v>
      </c>
      <c r="O1650">
        <v>61.7</v>
      </c>
      <c r="Q1650">
        <v>250</v>
      </c>
      <c r="S1650">
        <v>249</v>
      </c>
      <c r="T1650">
        <v>262</v>
      </c>
      <c r="U1650">
        <v>253.66666670000001</v>
      </c>
      <c r="V1650">
        <v>8539627.0179999992</v>
      </c>
      <c r="X1650" s="1">
        <v>9.5999999999999996E-6</v>
      </c>
      <c r="Y1650">
        <v>0.32800000000000001</v>
      </c>
      <c r="Z1650">
        <v>0.32325886999999998</v>
      </c>
      <c r="AA1650">
        <v>82</v>
      </c>
      <c r="AB1650">
        <v>0</v>
      </c>
      <c r="AC1650">
        <v>82</v>
      </c>
      <c r="AD1650" t="s">
        <v>35</v>
      </c>
      <c r="AE1650" t="s">
        <v>35</v>
      </c>
      <c r="AF1650">
        <v>82</v>
      </c>
      <c r="AG1650">
        <v>82</v>
      </c>
      <c r="AH1650">
        <f t="shared" si="25"/>
        <v>0</v>
      </c>
      <c r="AI1650">
        <v>0</v>
      </c>
      <c r="AL1650">
        <v>1</v>
      </c>
      <c r="AX1650">
        <v>0</v>
      </c>
    </row>
    <row r="1651" spans="2:51" x14ac:dyDescent="0.25">
      <c r="B1651">
        <v>2</v>
      </c>
      <c r="C1651" t="s">
        <v>34</v>
      </c>
      <c r="D1651" t="s">
        <v>124</v>
      </c>
      <c r="G1651" s="2">
        <v>44027</v>
      </c>
      <c r="H1651">
        <v>34</v>
      </c>
      <c r="I1651">
        <v>32</v>
      </c>
      <c r="L1651">
        <v>7</v>
      </c>
      <c r="M1651">
        <v>20</v>
      </c>
      <c r="N1651" t="s">
        <v>77</v>
      </c>
      <c r="O1651">
        <v>68.16</v>
      </c>
      <c r="Q1651">
        <v>307</v>
      </c>
      <c r="S1651">
        <v>257</v>
      </c>
      <c r="T1651">
        <v>218</v>
      </c>
      <c r="U1651">
        <v>260.66666670000001</v>
      </c>
      <c r="V1651">
        <v>9005881.909</v>
      </c>
      <c r="X1651" s="1">
        <v>6.8800000000000002E-6</v>
      </c>
      <c r="Y1651">
        <v>0.20195439700000001</v>
      </c>
      <c r="Z1651">
        <v>0.23785166199999999</v>
      </c>
      <c r="AA1651">
        <v>61</v>
      </c>
      <c r="AB1651">
        <v>1</v>
      </c>
      <c r="AC1651">
        <v>62</v>
      </c>
      <c r="AD1651" t="s">
        <v>35</v>
      </c>
      <c r="AE1651" t="s">
        <v>35</v>
      </c>
      <c r="AF1651">
        <v>61</v>
      </c>
      <c r="AG1651">
        <v>62</v>
      </c>
      <c r="AH1651">
        <f t="shared" si="25"/>
        <v>1.6129032258064515</v>
      </c>
      <c r="AI1651">
        <v>0</v>
      </c>
      <c r="AL1651">
        <v>1</v>
      </c>
      <c r="AX1651">
        <v>0</v>
      </c>
    </row>
    <row r="1652" spans="2:51" x14ac:dyDescent="0.25">
      <c r="B1652">
        <v>3</v>
      </c>
      <c r="C1652" t="s">
        <v>34</v>
      </c>
      <c r="D1652" t="s">
        <v>125</v>
      </c>
      <c r="G1652" s="2">
        <v>44027</v>
      </c>
      <c r="H1652">
        <v>34</v>
      </c>
      <c r="I1652">
        <v>32</v>
      </c>
      <c r="L1652">
        <v>7</v>
      </c>
      <c r="M1652">
        <v>20</v>
      </c>
      <c r="N1652" t="s">
        <v>77</v>
      </c>
      <c r="O1652">
        <v>90.11</v>
      </c>
      <c r="Q1652">
        <v>241</v>
      </c>
      <c r="S1652">
        <v>306</v>
      </c>
      <c r="T1652">
        <v>308</v>
      </c>
      <c r="U1652">
        <v>285</v>
      </c>
      <c r="V1652">
        <v>11892891.07</v>
      </c>
      <c r="X1652" s="1">
        <v>8.49E-6</v>
      </c>
      <c r="Y1652">
        <v>0.419087137</v>
      </c>
      <c r="Z1652">
        <v>0.35438596500000002</v>
      </c>
      <c r="AA1652">
        <v>101</v>
      </c>
      <c r="AB1652">
        <v>0</v>
      </c>
      <c r="AC1652">
        <v>101</v>
      </c>
      <c r="AD1652" t="s">
        <v>35</v>
      </c>
      <c r="AE1652" t="s">
        <v>35</v>
      </c>
      <c r="AF1652">
        <v>101</v>
      </c>
      <c r="AG1652">
        <v>101</v>
      </c>
      <c r="AH1652">
        <f t="shared" si="25"/>
        <v>0</v>
      </c>
      <c r="AI1652">
        <v>0</v>
      </c>
      <c r="AL1652">
        <v>1</v>
      </c>
      <c r="AX1652">
        <v>0</v>
      </c>
    </row>
    <row r="1653" spans="2:51" x14ac:dyDescent="0.25">
      <c r="B1653">
        <v>4</v>
      </c>
      <c r="C1653" t="s">
        <v>29</v>
      </c>
      <c r="D1653" t="s">
        <v>124</v>
      </c>
      <c r="G1653" s="2">
        <v>44027</v>
      </c>
      <c r="H1653">
        <v>34</v>
      </c>
      <c r="I1653">
        <v>32</v>
      </c>
      <c r="L1653">
        <v>7</v>
      </c>
      <c r="M1653">
        <v>20</v>
      </c>
      <c r="N1653" t="s">
        <v>77</v>
      </c>
      <c r="O1653">
        <v>58.53</v>
      </c>
      <c r="Q1653">
        <v>254</v>
      </c>
      <c r="S1653">
        <v>253</v>
      </c>
      <c r="T1653">
        <v>240</v>
      </c>
      <c r="U1653">
        <v>249</v>
      </c>
      <c r="V1653">
        <v>8075394.2630000003</v>
      </c>
      <c r="X1653" s="1">
        <v>3.1E-6</v>
      </c>
      <c r="Y1653">
        <v>9.8425197000000006E-2</v>
      </c>
      <c r="Z1653">
        <v>0.100401606</v>
      </c>
      <c r="AA1653">
        <v>25</v>
      </c>
      <c r="AB1653">
        <v>0</v>
      </c>
      <c r="AC1653">
        <v>25</v>
      </c>
      <c r="AD1653" t="s">
        <v>35</v>
      </c>
      <c r="AE1653" t="s">
        <v>35</v>
      </c>
      <c r="AF1653">
        <v>25</v>
      </c>
      <c r="AG1653">
        <v>25</v>
      </c>
      <c r="AH1653">
        <f t="shared" si="25"/>
        <v>0</v>
      </c>
      <c r="AI1653">
        <v>0</v>
      </c>
      <c r="AL1653">
        <v>0</v>
      </c>
      <c r="AX1653">
        <v>0</v>
      </c>
    </row>
    <row r="1654" spans="2:51" x14ac:dyDescent="0.25">
      <c r="B1654">
        <v>5</v>
      </c>
      <c r="C1654" t="s">
        <v>30</v>
      </c>
      <c r="D1654" t="s">
        <v>125</v>
      </c>
      <c r="G1654" s="2">
        <v>44027</v>
      </c>
      <c r="H1654">
        <v>34</v>
      </c>
      <c r="I1654">
        <v>32</v>
      </c>
      <c r="L1654">
        <v>7</v>
      </c>
      <c r="M1654">
        <v>20</v>
      </c>
      <c r="N1654" t="s">
        <v>77</v>
      </c>
      <c r="O1654">
        <v>77.17</v>
      </c>
      <c r="Q1654">
        <v>318</v>
      </c>
      <c r="S1654">
        <v>370</v>
      </c>
      <c r="T1654">
        <v>299</v>
      </c>
      <c r="U1654">
        <v>329</v>
      </c>
      <c r="V1654">
        <v>18420367.390000001</v>
      </c>
      <c r="X1654" s="1">
        <v>3.58E-6</v>
      </c>
      <c r="Y1654">
        <v>0.20754717</v>
      </c>
      <c r="Z1654">
        <v>0.200607903</v>
      </c>
      <c r="AA1654">
        <v>66</v>
      </c>
      <c r="AB1654">
        <v>0</v>
      </c>
      <c r="AC1654">
        <v>66</v>
      </c>
      <c r="AD1654" t="s">
        <v>35</v>
      </c>
      <c r="AE1654" t="s">
        <v>35</v>
      </c>
      <c r="AF1654">
        <v>66</v>
      </c>
      <c r="AG1654">
        <v>66</v>
      </c>
      <c r="AH1654">
        <f t="shared" si="25"/>
        <v>0</v>
      </c>
      <c r="AI1654">
        <v>0</v>
      </c>
      <c r="AL1654">
        <v>2</v>
      </c>
      <c r="AX1654">
        <v>0</v>
      </c>
    </row>
    <row r="1655" spans="2:51" x14ac:dyDescent="0.25">
      <c r="B1655">
        <v>6</v>
      </c>
      <c r="C1655" t="s">
        <v>29</v>
      </c>
      <c r="D1655" t="s">
        <v>126</v>
      </c>
      <c r="G1655" s="2">
        <v>44027</v>
      </c>
      <c r="H1655">
        <v>34</v>
      </c>
      <c r="I1655">
        <v>32</v>
      </c>
      <c r="L1655">
        <v>7</v>
      </c>
      <c r="M1655">
        <v>20</v>
      </c>
      <c r="N1655" t="s">
        <v>77</v>
      </c>
      <c r="O1655">
        <v>69.989999999999995</v>
      </c>
      <c r="Q1655">
        <v>266</v>
      </c>
      <c r="S1655">
        <v>212</v>
      </c>
      <c r="T1655">
        <v>203</v>
      </c>
      <c r="U1655">
        <v>227</v>
      </c>
      <c r="V1655">
        <v>5993931.7139999997</v>
      </c>
      <c r="X1655" s="1">
        <v>8.5099999999999998E-6</v>
      </c>
      <c r="Y1655">
        <v>0.19172932300000001</v>
      </c>
      <c r="Z1655">
        <v>0.22466960399999999</v>
      </c>
      <c r="AA1655">
        <v>50</v>
      </c>
      <c r="AB1655">
        <v>1</v>
      </c>
      <c r="AC1655">
        <v>51</v>
      </c>
      <c r="AD1655" t="s">
        <v>35</v>
      </c>
      <c r="AE1655" t="s">
        <v>35</v>
      </c>
      <c r="AF1655">
        <v>50</v>
      </c>
      <c r="AG1655">
        <v>51</v>
      </c>
      <c r="AH1655">
        <f t="shared" si="25"/>
        <v>1.9607843137254901</v>
      </c>
      <c r="AI1655">
        <v>0</v>
      </c>
      <c r="AL1655">
        <v>1</v>
      </c>
      <c r="AX1655">
        <v>0</v>
      </c>
    </row>
    <row r="1656" spans="2:51" x14ac:dyDescent="0.25">
      <c r="B1656">
        <v>7</v>
      </c>
      <c r="C1656" t="s">
        <v>34</v>
      </c>
      <c r="D1656" t="s">
        <v>124</v>
      </c>
      <c r="G1656" s="2">
        <v>44027</v>
      </c>
      <c r="H1656">
        <v>34</v>
      </c>
      <c r="I1656">
        <v>32</v>
      </c>
      <c r="L1656">
        <v>7</v>
      </c>
      <c r="M1656">
        <v>20</v>
      </c>
      <c r="N1656" t="s">
        <v>77</v>
      </c>
      <c r="O1656">
        <v>40.950000000000003</v>
      </c>
      <c r="Q1656">
        <v>160</v>
      </c>
      <c r="S1656">
        <v>185</v>
      </c>
      <c r="T1656">
        <v>185</v>
      </c>
      <c r="U1656">
        <v>176.66666670000001</v>
      </c>
      <c r="V1656">
        <v>2867224.4730000002</v>
      </c>
      <c r="X1656" s="1">
        <v>9.7699999999999996E-6</v>
      </c>
      <c r="Y1656">
        <v>0.17499999999999999</v>
      </c>
      <c r="Z1656">
        <v>0.158490566</v>
      </c>
      <c r="AA1656">
        <v>28</v>
      </c>
      <c r="AB1656">
        <v>0</v>
      </c>
      <c r="AC1656">
        <v>28</v>
      </c>
      <c r="AD1656" t="s">
        <v>35</v>
      </c>
      <c r="AE1656" t="s">
        <v>35</v>
      </c>
      <c r="AF1656">
        <v>28</v>
      </c>
      <c r="AG1656">
        <v>28</v>
      </c>
      <c r="AH1656">
        <f t="shared" si="25"/>
        <v>0</v>
      </c>
      <c r="AI1656">
        <v>1</v>
      </c>
      <c r="AL1656">
        <v>1</v>
      </c>
      <c r="AX1656" t="s">
        <v>138</v>
      </c>
    </row>
    <row r="1657" spans="2:51" x14ac:dyDescent="0.25">
      <c r="B1657">
        <v>8</v>
      </c>
      <c r="C1657" t="s">
        <v>29</v>
      </c>
      <c r="D1657" t="s">
        <v>125</v>
      </c>
      <c r="G1657" s="2">
        <v>44027</v>
      </c>
      <c r="H1657">
        <v>34</v>
      </c>
      <c r="I1657">
        <v>32</v>
      </c>
      <c r="L1657">
        <v>7</v>
      </c>
      <c r="M1657">
        <v>20</v>
      </c>
      <c r="N1657" t="s">
        <v>77</v>
      </c>
      <c r="O1657">
        <v>91.09</v>
      </c>
      <c r="Q1657">
        <v>277</v>
      </c>
      <c r="S1657">
        <v>352</v>
      </c>
      <c r="T1657">
        <v>293</v>
      </c>
      <c r="U1657">
        <v>307.33333329999999</v>
      </c>
      <c r="V1657">
        <v>14958509.039999999</v>
      </c>
      <c r="X1657" s="1">
        <v>4.2100000000000003E-6</v>
      </c>
      <c r="Y1657">
        <v>0.22743682300000001</v>
      </c>
      <c r="Z1657">
        <v>0.20498915400000001</v>
      </c>
      <c r="AA1657">
        <v>63</v>
      </c>
      <c r="AB1657">
        <v>0</v>
      </c>
      <c r="AC1657">
        <v>63</v>
      </c>
      <c r="AD1657" t="s">
        <v>35</v>
      </c>
      <c r="AE1657" t="s">
        <v>35</v>
      </c>
      <c r="AF1657">
        <v>63</v>
      </c>
      <c r="AG1657">
        <v>63</v>
      </c>
      <c r="AH1657">
        <f t="shared" si="25"/>
        <v>0</v>
      </c>
      <c r="AI1657">
        <v>0</v>
      </c>
      <c r="AL1657">
        <v>1</v>
      </c>
      <c r="AX1657">
        <v>0</v>
      </c>
    </row>
    <row r="1658" spans="2:51" x14ac:dyDescent="0.25">
      <c r="B1658">
        <v>9</v>
      </c>
      <c r="C1658" t="s">
        <v>34</v>
      </c>
      <c r="D1658" t="s">
        <v>124</v>
      </c>
      <c r="G1658" s="2">
        <v>44027</v>
      </c>
      <c r="H1658">
        <v>34</v>
      </c>
      <c r="I1658">
        <v>32</v>
      </c>
      <c r="L1658">
        <v>7</v>
      </c>
      <c r="M1658">
        <v>20</v>
      </c>
      <c r="N1658" t="s">
        <v>77</v>
      </c>
      <c r="O1658">
        <v>60.65</v>
      </c>
      <c r="Q1658">
        <v>213</v>
      </c>
      <c r="S1658">
        <v>165</v>
      </c>
      <c r="T1658">
        <v>186</v>
      </c>
      <c r="U1658">
        <v>188</v>
      </c>
      <c r="V1658">
        <v>3422746.5970000001</v>
      </c>
      <c r="X1658" s="1">
        <v>1.1399999999999999E-5</v>
      </c>
      <c r="Y1658">
        <v>0.183098592</v>
      </c>
      <c r="Z1658">
        <v>0.20744680900000001</v>
      </c>
      <c r="AA1658">
        <v>39</v>
      </c>
      <c r="AB1658">
        <v>0</v>
      </c>
      <c r="AC1658">
        <v>39</v>
      </c>
      <c r="AD1658" t="s">
        <v>35</v>
      </c>
      <c r="AE1658" t="s">
        <v>35</v>
      </c>
      <c r="AF1658">
        <v>39</v>
      </c>
      <c r="AG1658">
        <v>39</v>
      </c>
      <c r="AH1658">
        <f t="shared" si="25"/>
        <v>0</v>
      </c>
      <c r="AI1658">
        <v>0</v>
      </c>
      <c r="AL1658">
        <v>1</v>
      </c>
      <c r="AX1658">
        <v>0</v>
      </c>
    </row>
    <row r="1659" spans="2:51" x14ac:dyDescent="0.25">
      <c r="B1659">
        <v>10</v>
      </c>
      <c r="C1659" t="s">
        <v>30</v>
      </c>
      <c r="D1659" t="s">
        <v>126</v>
      </c>
      <c r="G1659" s="2">
        <v>44027</v>
      </c>
      <c r="H1659">
        <v>34</v>
      </c>
      <c r="I1659">
        <v>32</v>
      </c>
      <c r="L1659">
        <v>7</v>
      </c>
      <c r="M1659">
        <v>20</v>
      </c>
      <c r="N1659" t="s">
        <v>77</v>
      </c>
      <c r="O1659">
        <v>49.11</v>
      </c>
      <c r="Q1659">
        <v>231</v>
      </c>
      <c r="S1659">
        <v>249</v>
      </c>
      <c r="T1659">
        <v>256</v>
      </c>
      <c r="U1659">
        <v>245.33333329999999</v>
      </c>
      <c r="V1659">
        <v>7709914.2489999998</v>
      </c>
      <c r="X1659" s="1">
        <v>9.2099999999999999E-6</v>
      </c>
      <c r="Y1659">
        <v>0.30735930700000003</v>
      </c>
      <c r="Z1659">
        <v>0.28940217400000001</v>
      </c>
      <c r="AA1659">
        <v>71</v>
      </c>
      <c r="AB1659">
        <v>0</v>
      </c>
      <c r="AC1659">
        <v>71</v>
      </c>
      <c r="AD1659" t="s">
        <v>35</v>
      </c>
      <c r="AE1659" t="s">
        <v>35</v>
      </c>
      <c r="AF1659">
        <v>71</v>
      </c>
      <c r="AG1659">
        <v>71</v>
      </c>
      <c r="AH1659">
        <f t="shared" si="25"/>
        <v>0</v>
      </c>
      <c r="AI1659">
        <v>0</v>
      </c>
      <c r="AL1659">
        <v>1</v>
      </c>
      <c r="AX1659">
        <v>0</v>
      </c>
    </row>
    <row r="1660" spans="2:51" x14ac:dyDescent="0.25">
      <c r="B1660">
        <v>11</v>
      </c>
      <c r="C1660" t="s">
        <v>30</v>
      </c>
      <c r="D1660" t="s">
        <v>125</v>
      </c>
      <c r="G1660" s="2">
        <v>44027</v>
      </c>
      <c r="H1660">
        <v>34</v>
      </c>
      <c r="I1660">
        <v>32</v>
      </c>
      <c r="L1660">
        <v>7</v>
      </c>
      <c r="M1660">
        <v>20</v>
      </c>
      <c r="N1660" t="s">
        <v>77</v>
      </c>
      <c r="O1660">
        <v>70.19</v>
      </c>
      <c r="Q1660">
        <v>299</v>
      </c>
      <c r="S1660">
        <v>373</v>
      </c>
      <c r="T1660">
        <v>389</v>
      </c>
      <c r="U1660">
        <v>353.66666670000001</v>
      </c>
      <c r="V1660">
        <v>22715791.66</v>
      </c>
      <c r="X1660" s="1">
        <v>1.9400000000000001E-6</v>
      </c>
      <c r="Y1660">
        <v>0.14715719099999999</v>
      </c>
      <c r="Z1660">
        <v>0.124410933</v>
      </c>
      <c r="AA1660">
        <v>44</v>
      </c>
      <c r="AB1660">
        <v>0</v>
      </c>
      <c r="AC1660">
        <v>44</v>
      </c>
      <c r="AD1660" t="s">
        <v>35</v>
      </c>
      <c r="AE1660" t="s">
        <v>35</v>
      </c>
      <c r="AF1660">
        <v>44</v>
      </c>
      <c r="AG1660">
        <v>44</v>
      </c>
      <c r="AH1660">
        <f t="shared" si="25"/>
        <v>0</v>
      </c>
      <c r="AI1660">
        <v>0</v>
      </c>
      <c r="AL1660">
        <v>1</v>
      </c>
      <c r="AX1660">
        <v>0</v>
      </c>
    </row>
    <row r="1661" spans="2:51" x14ac:dyDescent="0.25">
      <c r="B1661">
        <v>12</v>
      </c>
      <c r="C1661" t="s">
        <v>29</v>
      </c>
      <c r="D1661" t="s">
        <v>125</v>
      </c>
      <c r="G1661" s="2">
        <v>44027</v>
      </c>
      <c r="H1661">
        <v>34</v>
      </c>
      <c r="I1661">
        <v>32</v>
      </c>
      <c r="L1661">
        <v>7</v>
      </c>
      <c r="M1661">
        <v>20</v>
      </c>
      <c r="N1661" t="s">
        <v>77</v>
      </c>
      <c r="O1661">
        <v>95.94</v>
      </c>
      <c r="Q1661">
        <v>207</v>
      </c>
      <c r="S1661">
        <v>261</v>
      </c>
      <c r="T1661">
        <v>251</v>
      </c>
      <c r="U1661">
        <v>239.66666670000001</v>
      </c>
      <c r="V1661">
        <v>7100400.2359999996</v>
      </c>
      <c r="X1661" s="1">
        <v>1.7499999999999998E-5</v>
      </c>
      <c r="Y1661">
        <v>0.59903381600000005</v>
      </c>
      <c r="Z1661">
        <v>0.51738525700000004</v>
      </c>
      <c r="AA1661">
        <v>124</v>
      </c>
      <c r="AB1661">
        <v>0</v>
      </c>
      <c r="AC1661">
        <v>124</v>
      </c>
      <c r="AD1661" t="s">
        <v>35</v>
      </c>
      <c r="AE1661" t="s">
        <v>35</v>
      </c>
      <c r="AF1661">
        <v>124</v>
      </c>
      <c r="AG1661">
        <v>124</v>
      </c>
      <c r="AH1661">
        <f t="shared" si="25"/>
        <v>0</v>
      </c>
      <c r="AI1661">
        <v>0</v>
      </c>
      <c r="AL1661">
        <v>1</v>
      </c>
      <c r="AX1661">
        <v>0</v>
      </c>
    </row>
    <row r="1662" spans="2:51" x14ac:dyDescent="0.25">
      <c r="B1662">
        <v>13</v>
      </c>
      <c r="C1662" t="s">
        <v>34</v>
      </c>
      <c r="D1662" t="s">
        <v>124</v>
      </c>
      <c r="G1662" s="2">
        <v>44027</v>
      </c>
      <c r="H1662">
        <v>34</v>
      </c>
      <c r="I1662">
        <v>32</v>
      </c>
      <c r="L1662">
        <v>7</v>
      </c>
      <c r="M1662">
        <v>20</v>
      </c>
      <c r="N1662" t="s">
        <v>77</v>
      </c>
      <c r="O1662">
        <v>54.85</v>
      </c>
      <c r="Q1662">
        <v>294</v>
      </c>
      <c r="S1662">
        <v>207</v>
      </c>
      <c r="T1662">
        <v>181</v>
      </c>
      <c r="U1662">
        <v>227.33333329999999</v>
      </c>
      <c r="V1662">
        <v>5767591.6739999996</v>
      </c>
      <c r="X1662" s="1">
        <v>5.9000000000000003E-6</v>
      </c>
      <c r="Y1662">
        <v>0.115646259</v>
      </c>
      <c r="Z1662">
        <v>0.14956011699999999</v>
      </c>
      <c r="AA1662">
        <v>34</v>
      </c>
      <c r="AB1662">
        <v>0</v>
      </c>
      <c r="AC1662">
        <v>34</v>
      </c>
      <c r="AD1662" t="s">
        <v>35</v>
      </c>
      <c r="AE1662" t="s">
        <v>35</v>
      </c>
      <c r="AF1662">
        <v>34</v>
      </c>
      <c r="AG1662">
        <v>34</v>
      </c>
      <c r="AH1662">
        <f t="shared" ref="AH1662:AH1725" si="26">(AB1662/AG1662)*100</f>
        <v>0</v>
      </c>
      <c r="AI1662">
        <v>0</v>
      </c>
      <c r="AL1662">
        <v>2</v>
      </c>
      <c r="AX1662">
        <v>0</v>
      </c>
    </row>
    <row r="1663" spans="2:51" x14ac:dyDescent="0.25">
      <c r="B1663">
        <v>14</v>
      </c>
      <c r="C1663" t="s">
        <v>34</v>
      </c>
      <c r="D1663" t="s">
        <v>125</v>
      </c>
      <c r="G1663" s="2">
        <v>44027</v>
      </c>
      <c r="H1663">
        <v>34</v>
      </c>
      <c r="I1663">
        <v>32</v>
      </c>
      <c r="L1663">
        <v>7</v>
      </c>
      <c r="M1663">
        <v>20</v>
      </c>
      <c r="N1663" t="s">
        <v>77</v>
      </c>
      <c r="O1663">
        <v>74.12</v>
      </c>
      <c r="Q1663">
        <v>289</v>
      </c>
      <c r="S1663">
        <v>322</v>
      </c>
      <c r="T1663">
        <v>358</v>
      </c>
      <c r="U1663">
        <v>323</v>
      </c>
      <c r="V1663">
        <v>17443554.91</v>
      </c>
      <c r="X1663" s="1">
        <v>2.0600000000000002E-6</v>
      </c>
      <c r="Y1663">
        <v>0.124567474</v>
      </c>
      <c r="Z1663">
        <v>0.111455108</v>
      </c>
      <c r="AA1663">
        <v>36</v>
      </c>
      <c r="AB1663">
        <v>0</v>
      </c>
      <c r="AC1663">
        <v>36</v>
      </c>
      <c r="AD1663" t="s">
        <v>35</v>
      </c>
      <c r="AE1663" t="s">
        <v>35</v>
      </c>
      <c r="AF1663">
        <v>36</v>
      </c>
      <c r="AG1663">
        <v>36</v>
      </c>
      <c r="AH1663">
        <f t="shared" si="26"/>
        <v>0</v>
      </c>
      <c r="AI1663">
        <v>0</v>
      </c>
      <c r="AL1663">
        <v>1</v>
      </c>
      <c r="AX1663">
        <v>0</v>
      </c>
    </row>
    <row r="1664" spans="2:51" x14ac:dyDescent="0.25">
      <c r="B1664">
        <v>15</v>
      </c>
      <c r="C1664" t="s">
        <v>29</v>
      </c>
      <c r="D1664" t="s">
        <v>126</v>
      </c>
      <c r="G1664" s="2">
        <v>44027</v>
      </c>
      <c r="H1664">
        <v>34</v>
      </c>
      <c r="I1664">
        <v>32</v>
      </c>
      <c r="L1664">
        <v>7</v>
      </c>
      <c r="M1664">
        <v>20</v>
      </c>
      <c r="N1664" t="s">
        <v>77</v>
      </c>
      <c r="O1664">
        <v>73.73</v>
      </c>
      <c r="Q1664">
        <v>236</v>
      </c>
      <c r="S1664">
        <v>299</v>
      </c>
      <c r="T1664">
        <v>267</v>
      </c>
      <c r="U1664">
        <v>267.33333329999999</v>
      </c>
      <c r="V1664">
        <v>9864900.4759999998</v>
      </c>
      <c r="X1664" s="1">
        <v>7.0999999999999998E-6</v>
      </c>
      <c r="Y1664">
        <v>0.29661016899999998</v>
      </c>
      <c r="Z1664">
        <v>0.26184538699999999</v>
      </c>
      <c r="AA1664">
        <v>70</v>
      </c>
      <c r="AB1664">
        <v>0</v>
      </c>
      <c r="AC1664">
        <v>70</v>
      </c>
      <c r="AD1664" t="s">
        <v>35</v>
      </c>
      <c r="AE1664" t="s">
        <v>35</v>
      </c>
      <c r="AF1664">
        <v>70</v>
      </c>
      <c r="AG1664">
        <v>70</v>
      </c>
      <c r="AH1664">
        <f t="shared" si="26"/>
        <v>0</v>
      </c>
      <c r="AI1664">
        <v>0</v>
      </c>
      <c r="AL1664">
        <v>1</v>
      </c>
      <c r="AX1664">
        <v>0</v>
      </c>
    </row>
    <row r="1665" spans="2:51" x14ac:dyDescent="0.25">
      <c r="B1665">
        <v>16</v>
      </c>
      <c r="C1665" t="s">
        <v>34</v>
      </c>
      <c r="D1665" t="s">
        <v>124</v>
      </c>
      <c r="G1665" s="2">
        <v>44027</v>
      </c>
      <c r="H1665">
        <v>34</v>
      </c>
      <c r="I1665">
        <v>32</v>
      </c>
      <c r="L1665">
        <v>7</v>
      </c>
      <c r="M1665">
        <v>20</v>
      </c>
      <c r="N1665" t="s">
        <v>77</v>
      </c>
      <c r="O1665">
        <v>39.72</v>
      </c>
      <c r="Q1665">
        <v>196</v>
      </c>
      <c r="S1665">
        <v>111</v>
      </c>
      <c r="T1665">
        <v>136</v>
      </c>
      <c r="U1665">
        <v>147.66666670000001</v>
      </c>
      <c r="V1665">
        <v>1549231.1259999999</v>
      </c>
      <c r="X1665" s="1">
        <v>1.8099999999999999E-5</v>
      </c>
      <c r="Y1665">
        <v>0.14285714299999999</v>
      </c>
      <c r="Z1665">
        <v>0.18961625300000001</v>
      </c>
      <c r="AA1665">
        <v>28</v>
      </c>
      <c r="AB1665">
        <v>0</v>
      </c>
      <c r="AC1665">
        <v>28</v>
      </c>
      <c r="AD1665" t="s">
        <v>35</v>
      </c>
      <c r="AE1665" t="s">
        <v>35</v>
      </c>
      <c r="AF1665">
        <v>28</v>
      </c>
      <c r="AG1665">
        <v>28</v>
      </c>
      <c r="AH1665">
        <f t="shared" si="26"/>
        <v>0</v>
      </c>
      <c r="AI1665">
        <v>0</v>
      </c>
      <c r="AL1665">
        <v>1</v>
      </c>
      <c r="AX1665">
        <v>0</v>
      </c>
    </row>
    <row r="1666" spans="2:51" x14ac:dyDescent="0.25">
      <c r="B1666">
        <v>17</v>
      </c>
      <c r="C1666" t="s">
        <v>29</v>
      </c>
      <c r="D1666" t="s">
        <v>126</v>
      </c>
      <c r="G1666" s="2">
        <v>44027</v>
      </c>
      <c r="H1666">
        <v>34</v>
      </c>
      <c r="I1666">
        <v>32</v>
      </c>
      <c r="L1666">
        <v>7</v>
      </c>
      <c r="M1666">
        <v>20</v>
      </c>
      <c r="N1666" t="s">
        <v>77</v>
      </c>
      <c r="O1666">
        <v>87.15</v>
      </c>
      <c r="Q1666">
        <v>313</v>
      </c>
      <c r="S1666">
        <v>1241</v>
      </c>
      <c r="T1666">
        <v>427.5</v>
      </c>
      <c r="U1666">
        <v>660.5</v>
      </c>
      <c r="V1666">
        <v>86946177.530000001</v>
      </c>
      <c r="X1666" s="1">
        <v>1.1000000000000001E-6</v>
      </c>
      <c r="Y1666">
        <v>0.30670926500000001</v>
      </c>
      <c r="Z1666">
        <v>0.14534443599999999</v>
      </c>
      <c r="AA1666">
        <v>96</v>
      </c>
      <c r="AB1666">
        <v>0</v>
      </c>
      <c r="AC1666">
        <v>96</v>
      </c>
      <c r="AD1666" t="s">
        <v>35</v>
      </c>
      <c r="AE1666" t="s">
        <v>35</v>
      </c>
      <c r="AF1666">
        <v>96</v>
      </c>
      <c r="AG1666">
        <v>96</v>
      </c>
      <c r="AH1666">
        <f t="shared" si="26"/>
        <v>0</v>
      </c>
      <c r="AI1666">
        <v>0</v>
      </c>
      <c r="AL1666">
        <v>1</v>
      </c>
      <c r="AX1666">
        <v>0</v>
      </c>
      <c r="AY1666" t="s">
        <v>161</v>
      </c>
    </row>
    <row r="1667" spans="2:51" x14ac:dyDescent="0.25">
      <c r="B1667">
        <v>18</v>
      </c>
      <c r="C1667" t="s">
        <v>34</v>
      </c>
      <c r="D1667" t="s">
        <v>126</v>
      </c>
      <c r="G1667" s="2">
        <v>44027</v>
      </c>
      <c r="H1667">
        <v>34</v>
      </c>
      <c r="I1667">
        <v>32</v>
      </c>
      <c r="L1667">
        <v>7</v>
      </c>
      <c r="M1667">
        <v>20</v>
      </c>
      <c r="N1667" t="s">
        <v>77</v>
      </c>
      <c r="O1667">
        <v>91.33</v>
      </c>
      <c r="Q1667">
        <v>381</v>
      </c>
      <c r="S1667">
        <v>422</v>
      </c>
      <c r="T1667">
        <v>377</v>
      </c>
      <c r="U1667">
        <v>393.33333329999999</v>
      </c>
      <c r="V1667">
        <v>31737815.59</v>
      </c>
      <c r="X1667" s="1">
        <v>3.72E-6</v>
      </c>
      <c r="Y1667">
        <v>0.30971128599999997</v>
      </c>
      <c r="Z1667">
        <v>0.3</v>
      </c>
      <c r="AA1667">
        <v>118</v>
      </c>
      <c r="AB1667">
        <v>0</v>
      </c>
      <c r="AC1667">
        <v>118</v>
      </c>
      <c r="AD1667" t="s">
        <v>35</v>
      </c>
      <c r="AE1667" t="s">
        <v>35</v>
      </c>
      <c r="AF1667">
        <v>118</v>
      </c>
      <c r="AG1667">
        <v>118</v>
      </c>
      <c r="AH1667">
        <f t="shared" si="26"/>
        <v>0</v>
      </c>
      <c r="AI1667">
        <v>0</v>
      </c>
      <c r="AL1667">
        <v>0</v>
      </c>
      <c r="AX1667">
        <v>0</v>
      </c>
    </row>
    <row r="1668" spans="2:51" x14ac:dyDescent="0.25">
      <c r="B1668">
        <v>19</v>
      </c>
      <c r="C1668" t="s">
        <v>30</v>
      </c>
      <c r="D1668" t="s">
        <v>126</v>
      </c>
      <c r="G1668" s="2">
        <v>44027</v>
      </c>
      <c r="H1668">
        <v>34</v>
      </c>
      <c r="I1668">
        <v>32</v>
      </c>
      <c r="L1668">
        <v>7</v>
      </c>
      <c r="M1668">
        <v>20</v>
      </c>
      <c r="N1668" t="s">
        <v>77</v>
      </c>
      <c r="O1668">
        <v>65.55</v>
      </c>
      <c r="Q1668">
        <v>275</v>
      </c>
      <c r="S1668">
        <v>326</v>
      </c>
      <c r="T1668">
        <v>285</v>
      </c>
      <c r="U1668">
        <v>295.33333329999999</v>
      </c>
      <c r="V1668">
        <v>13378068.32</v>
      </c>
      <c r="X1668" s="1">
        <v>6.7299999999999999E-6</v>
      </c>
      <c r="Y1668">
        <v>0.32727272699999999</v>
      </c>
      <c r="Z1668">
        <v>0.30474040600000002</v>
      </c>
      <c r="AA1668">
        <v>90</v>
      </c>
      <c r="AB1668">
        <v>0</v>
      </c>
      <c r="AC1668">
        <v>90</v>
      </c>
      <c r="AD1668" t="s">
        <v>35</v>
      </c>
      <c r="AE1668" t="s">
        <v>35</v>
      </c>
      <c r="AF1668">
        <v>90</v>
      </c>
      <c r="AG1668">
        <v>90</v>
      </c>
      <c r="AH1668">
        <f t="shared" si="26"/>
        <v>0</v>
      </c>
      <c r="AI1668">
        <v>0</v>
      </c>
      <c r="AL1668">
        <v>1</v>
      </c>
      <c r="AX1668">
        <v>0</v>
      </c>
    </row>
    <row r="1669" spans="2:51" x14ac:dyDescent="0.25">
      <c r="B1669">
        <v>20</v>
      </c>
      <c r="C1669" t="s">
        <v>34</v>
      </c>
      <c r="D1669" t="s">
        <v>124</v>
      </c>
      <c r="G1669" s="2">
        <v>44027</v>
      </c>
      <c r="H1669">
        <v>34</v>
      </c>
      <c r="I1669">
        <v>32</v>
      </c>
      <c r="L1669">
        <v>7</v>
      </c>
      <c r="M1669">
        <v>20</v>
      </c>
      <c r="N1669" t="s">
        <v>77</v>
      </c>
      <c r="O1669">
        <v>53.92</v>
      </c>
      <c r="Q1669">
        <v>190</v>
      </c>
      <c r="S1669">
        <v>252</v>
      </c>
      <c r="T1669">
        <v>267</v>
      </c>
      <c r="U1669">
        <v>236.33333329999999</v>
      </c>
      <c r="V1669">
        <v>6693660.1490000002</v>
      </c>
      <c r="X1669" s="1">
        <v>3.4400000000000001E-6</v>
      </c>
      <c r="Y1669">
        <v>0.12105263199999999</v>
      </c>
      <c r="Z1669">
        <v>9.7320168999999998E-2</v>
      </c>
      <c r="AA1669">
        <v>23</v>
      </c>
      <c r="AB1669">
        <v>0</v>
      </c>
      <c r="AC1669">
        <v>23</v>
      </c>
      <c r="AD1669" t="s">
        <v>35</v>
      </c>
      <c r="AE1669" t="s">
        <v>35</v>
      </c>
      <c r="AF1669">
        <v>23</v>
      </c>
      <c r="AG1669">
        <v>23</v>
      </c>
      <c r="AH1669">
        <f t="shared" si="26"/>
        <v>0</v>
      </c>
      <c r="AI1669">
        <v>0</v>
      </c>
      <c r="AL1669">
        <v>1</v>
      </c>
      <c r="AX1669">
        <v>0</v>
      </c>
    </row>
    <row r="1670" spans="2:51" x14ac:dyDescent="0.25">
      <c r="B1670">
        <v>21</v>
      </c>
      <c r="C1670" t="s">
        <v>30</v>
      </c>
      <c r="D1670" t="s">
        <v>125</v>
      </c>
      <c r="G1670" s="2">
        <v>44027</v>
      </c>
      <c r="H1670">
        <v>34</v>
      </c>
      <c r="I1670">
        <v>32</v>
      </c>
      <c r="L1670">
        <v>7</v>
      </c>
      <c r="M1670">
        <v>20</v>
      </c>
      <c r="N1670" t="s">
        <v>77</v>
      </c>
      <c r="O1670">
        <v>55.1</v>
      </c>
      <c r="Q1670">
        <v>227</v>
      </c>
      <c r="S1670">
        <v>213</v>
      </c>
      <c r="T1670">
        <v>280</v>
      </c>
      <c r="U1670">
        <v>240</v>
      </c>
      <c r="V1670">
        <v>7088620.8439999996</v>
      </c>
      <c r="X1670" s="1">
        <v>6.2099999999999998E-6</v>
      </c>
      <c r="Y1670">
        <v>0.19383259899999999</v>
      </c>
      <c r="Z1670">
        <v>0.18333333299999999</v>
      </c>
      <c r="AA1670">
        <v>44</v>
      </c>
      <c r="AB1670">
        <v>0</v>
      </c>
      <c r="AC1670">
        <v>44</v>
      </c>
      <c r="AD1670" t="s">
        <v>35</v>
      </c>
      <c r="AE1670" t="s">
        <v>35</v>
      </c>
      <c r="AF1670">
        <v>44</v>
      </c>
      <c r="AG1670">
        <v>44</v>
      </c>
      <c r="AH1670">
        <f t="shared" si="26"/>
        <v>0</v>
      </c>
      <c r="AI1670">
        <v>0</v>
      </c>
      <c r="AL1670">
        <v>0</v>
      </c>
      <c r="AX1670">
        <v>0</v>
      </c>
    </row>
    <row r="1671" spans="2:51" x14ac:dyDescent="0.25">
      <c r="B1671">
        <v>22</v>
      </c>
      <c r="C1671" t="s">
        <v>34</v>
      </c>
      <c r="D1671" t="s">
        <v>125</v>
      </c>
      <c r="G1671" s="2">
        <v>44027</v>
      </c>
      <c r="H1671">
        <v>34</v>
      </c>
      <c r="I1671">
        <v>32</v>
      </c>
      <c r="L1671">
        <v>7</v>
      </c>
      <c r="M1671">
        <v>20</v>
      </c>
      <c r="N1671" t="s">
        <v>77</v>
      </c>
      <c r="O1671">
        <v>79.89</v>
      </c>
      <c r="Q1671">
        <v>331</v>
      </c>
      <c r="S1671">
        <v>353</v>
      </c>
      <c r="T1671">
        <v>314</v>
      </c>
      <c r="U1671">
        <v>332.66666670000001</v>
      </c>
      <c r="V1671">
        <v>19210143.219999999</v>
      </c>
      <c r="X1671" s="1">
        <v>1.5600000000000001E-6</v>
      </c>
      <c r="Y1671">
        <v>9.0634440999999996E-2</v>
      </c>
      <c r="Z1671">
        <v>9.0180361000000001E-2</v>
      </c>
      <c r="AA1671">
        <v>30</v>
      </c>
      <c r="AB1671">
        <v>0</v>
      </c>
      <c r="AC1671">
        <v>30</v>
      </c>
      <c r="AD1671" t="s">
        <v>35</v>
      </c>
      <c r="AE1671" t="s">
        <v>35</v>
      </c>
      <c r="AF1671">
        <v>30</v>
      </c>
      <c r="AG1671">
        <v>30</v>
      </c>
      <c r="AH1671">
        <f t="shared" si="26"/>
        <v>0</v>
      </c>
      <c r="AI1671">
        <v>0</v>
      </c>
      <c r="AL1671">
        <v>1</v>
      </c>
      <c r="AX1671">
        <v>0</v>
      </c>
    </row>
    <row r="1672" spans="2:51" x14ac:dyDescent="0.25">
      <c r="B1672">
        <v>23</v>
      </c>
      <c r="C1672" t="s">
        <v>30</v>
      </c>
      <c r="D1672" t="s">
        <v>126</v>
      </c>
      <c r="G1672" s="2">
        <v>44027</v>
      </c>
      <c r="H1672">
        <v>34</v>
      </c>
      <c r="I1672">
        <v>32</v>
      </c>
      <c r="L1672">
        <v>7</v>
      </c>
      <c r="M1672">
        <v>20</v>
      </c>
      <c r="N1672" t="s">
        <v>77</v>
      </c>
      <c r="O1672">
        <v>101.36</v>
      </c>
      <c r="Q1672">
        <v>262</v>
      </c>
      <c r="S1672">
        <v>267</v>
      </c>
      <c r="T1672">
        <v>250</v>
      </c>
      <c r="U1672">
        <v>259.66666670000001</v>
      </c>
      <c r="V1672">
        <v>9156949.4529999997</v>
      </c>
      <c r="X1672" s="1">
        <v>5.3499999999999996E-6</v>
      </c>
      <c r="Y1672">
        <v>0.18702290099999999</v>
      </c>
      <c r="Z1672">
        <v>0.18870346599999999</v>
      </c>
      <c r="AA1672">
        <v>49</v>
      </c>
      <c r="AB1672">
        <v>0</v>
      </c>
      <c r="AC1672">
        <v>49</v>
      </c>
      <c r="AD1672" t="s">
        <v>35</v>
      </c>
      <c r="AE1672" t="s">
        <v>35</v>
      </c>
      <c r="AF1672">
        <v>49</v>
      </c>
      <c r="AG1672">
        <v>49</v>
      </c>
      <c r="AH1672">
        <f t="shared" si="26"/>
        <v>0</v>
      </c>
      <c r="AI1672">
        <v>0</v>
      </c>
      <c r="AL1672">
        <v>0</v>
      </c>
      <c r="AX1672">
        <v>0</v>
      </c>
    </row>
    <row r="1673" spans="2:51" x14ac:dyDescent="0.25">
      <c r="B1673">
        <v>24</v>
      </c>
      <c r="C1673" t="s">
        <v>29</v>
      </c>
      <c r="D1673" t="s">
        <v>124</v>
      </c>
      <c r="G1673" s="2">
        <v>44027</v>
      </c>
      <c r="H1673">
        <v>34</v>
      </c>
      <c r="I1673">
        <v>32</v>
      </c>
      <c r="L1673">
        <v>7</v>
      </c>
      <c r="M1673">
        <v>20</v>
      </c>
      <c r="N1673" t="s">
        <v>77</v>
      </c>
      <c r="O1673">
        <v>39.14</v>
      </c>
      <c r="Q1673">
        <v>196</v>
      </c>
      <c r="S1673">
        <v>182</v>
      </c>
      <c r="T1673">
        <v>173</v>
      </c>
      <c r="U1673">
        <v>183.66666670000001</v>
      </c>
      <c r="V1673">
        <v>3231259.3560000001</v>
      </c>
      <c r="X1673" s="1">
        <v>9.2799999999999992E-6</v>
      </c>
      <c r="Y1673">
        <v>0.153061224</v>
      </c>
      <c r="Z1673">
        <v>0.163339383</v>
      </c>
      <c r="AA1673">
        <v>29</v>
      </c>
      <c r="AB1673">
        <v>1</v>
      </c>
      <c r="AC1673">
        <v>30</v>
      </c>
      <c r="AD1673" t="s">
        <v>35</v>
      </c>
      <c r="AE1673" t="s">
        <v>35</v>
      </c>
      <c r="AF1673">
        <v>29</v>
      </c>
      <c r="AG1673">
        <v>30</v>
      </c>
      <c r="AH1673">
        <f t="shared" si="26"/>
        <v>3.3333333333333335</v>
      </c>
      <c r="AI1673">
        <v>0</v>
      </c>
      <c r="AL1673">
        <v>1</v>
      </c>
      <c r="AX1673">
        <v>0</v>
      </c>
    </row>
    <row r="1674" spans="2:51" x14ac:dyDescent="0.25">
      <c r="B1674">
        <v>25</v>
      </c>
      <c r="C1674" t="s">
        <v>34</v>
      </c>
      <c r="D1674" t="s">
        <v>125</v>
      </c>
      <c r="G1674" s="2">
        <v>44027</v>
      </c>
      <c r="H1674">
        <v>34</v>
      </c>
      <c r="I1674">
        <v>32</v>
      </c>
      <c r="L1674">
        <v>7</v>
      </c>
      <c r="M1674">
        <v>20</v>
      </c>
      <c r="N1674" t="s">
        <v>77</v>
      </c>
      <c r="O1674">
        <v>83.39</v>
      </c>
      <c r="Q1674">
        <v>322</v>
      </c>
      <c r="S1674">
        <v>306</v>
      </c>
      <c r="T1674">
        <v>381</v>
      </c>
      <c r="U1674">
        <v>336.33333329999999</v>
      </c>
      <c r="V1674">
        <v>19656243.760000002</v>
      </c>
      <c r="X1674" s="1">
        <v>6.1600000000000003E-6</v>
      </c>
      <c r="Y1674">
        <v>0.37577639800000001</v>
      </c>
      <c r="Z1674">
        <v>0.35976214099999998</v>
      </c>
      <c r="AA1674">
        <v>121</v>
      </c>
      <c r="AB1674">
        <v>0</v>
      </c>
      <c r="AC1674">
        <v>121</v>
      </c>
      <c r="AD1674" t="s">
        <v>35</v>
      </c>
      <c r="AE1674" t="s">
        <v>35</v>
      </c>
      <c r="AF1674">
        <v>121</v>
      </c>
      <c r="AG1674">
        <v>121</v>
      </c>
      <c r="AH1674">
        <f t="shared" si="26"/>
        <v>0</v>
      </c>
      <c r="AI1674">
        <v>0</v>
      </c>
      <c r="AL1674">
        <v>1</v>
      </c>
      <c r="AX1674">
        <v>0</v>
      </c>
      <c r="AY1674" t="s">
        <v>162</v>
      </c>
    </row>
    <row r="1675" spans="2:51" x14ac:dyDescent="0.25">
      <c r="B1675">
        <v>26</v>
      </c>
      <c r="C1675" t="s">
        <v>30</v>
      </c>
      <c r="D1675" t="s">
        <v>126</v>
      </c>
      <c r="G1675" s="2">
        <v>44027</v>
      </c>
      <c r="H1675">
        <v>34</v>
      </c>
      <c r="I1675">
        <v>32</v>
      </c>
      <c r="L1675">
        <v>7</v>
      </c>
      <c r="M1675">
        <v>20</v>
      </c>
      <c r="N1675" t="s">
        <v>77</v>
      </c>
      <c r="O1675">
        <v>73.010000000000005</v>
      </c>
      <c r="Q1675">
        <v>250</v>
      </c>
      <c r="S1675">
        <v>191</v>
      </c>
      <c r="T1675">
        <v>275</v>
      </c>
      <c r="U1675">
        <v>238.66666670000001</v>
      </c>
      <c r="V1675">
        <v>6875500.6150000002</v>
      </c>
      <c r="X1675" s="1">
        <v>1.15E-5</v>
      </c>
      <c r="Y1675">
        <v>0.316</v>
      </c>
      <c r="Z1675">
        <v>0.33100558699999999</v>
      </c>
      <c r="AA1675">
        <v>79</v>
      </c>
      <c r="AB1675">
        <v>0</v>
      </c>
      <c r="AC1675">
        <v>79</v>
      </c>
      <c r="AD1675" t="s">
        <v>35</v>
      </c>
      <c r="AE1675" t="s">
        <v>35</v>
      </c>
      <c r="AF1675">
        <v>79</v>
      </c>
      <c r="AG1675">
        <v>79</v>
      </c>
      <c r="AH1675">
        <f t="shared" si="26"/>
        <v>0</v>
      </c>
      <c r="AI1675">
        <v>0</v>
      </c>
      <c r="AL1675">
        <v>0</v>
      </c>
      <c r="AX1675">
        <v>0</v>
      </c>
    </row>
    <row r="1676" spans="2:51" x14ac:dyDescent="0.25">
      <c r="B1676">
        <v>27</v>
      </c>
      <c r="C1676" t="s">
        <v>29</v>
      </c>
      <c r="D1676" t="s">
        <v>124</v>
      </c>
      <c r="G1676" s="2">
        <v>44027</v>
      </c>
      <c r="H1676">
        <v>34</v>
      </c>
      <c r="I1676">
        <v>32</v>
      </c>
      <c r="L1676">
        <v>7</v>
      </c>
      <c r="M1676">
        <v>20</v>
      </c>
      <c r="N1676" t="s">
        <v>77</v>
      </c>
      <c r="O1676">
        <v>65.5</v>
      </c>
      <c r="Q1676">
        <v>219</v>
      </c>
      <c r="S1676">
        <v>210</v>
      </c>
      <c r="T1676">
        <v>212</v>
      </c>
      <c r="U1676">
        <v>213.66666670000001</v>
      </c>
      <c r="V1676">
        <v>5105020.9179999996</v>
      </c>
      <c r="X1676" s="1">
        <v>8.0299999999999994E-6</v>
      </c>
      <c r="Y1676">
        <v>0.187214612</v>
      </c>
      <c r="Z1676">
        <v>0.19188767600000001</v>
      </c>
      <c r="AA1676">
        <v>41</v>
      </c>
      <c r="AB1676">
        <v>0</v>
      </c>
      <c r="AC1676">
        <v>41</v>
      </c>
      <c r="AD1676" t="s">
        <v>35</v>
      </c>
      <c r="AE1676" t="s">
        <v>35</v>
      </c>
      <c r="AF1676">
        <v>41</v>
      </c>
      <c r="AG1676">
        <v>41</v>
      </c>
      <c r="AH1676">
        <f t="shared" si="26"/>
        <v>0</v>
      </c>
      <c r="AI1676">
        <v>0</v>
      </c>
      <c r="AL1676">
        <v>1</v>
      </c>
      <c r="AX1676">
        <v>0</v>
      </c>
    </row>
    <row r="1677" spans="2:51" x14ac:dyDescent="0.25">
      <c r="B1677">
        <v>28</v>
      </c>
      <c r="C1677" t="s">
        <v>30</v>
      </c>
      <c r="D1677" t="s">
        <v>124</v>
      </c>
      <c r="G1677" s="2">
        <v>44027</v>
      </c>
      <c r="H1677">
        <v>34</v>
      </c>
      <c r="I1677">
        <v>32</v>
      </c>
      <c r="L1677">
        <v>7</v>
      </c>
      <c r="M1677">
        <v>20</v>
      </c>
      <c r="N1677" t="s">
        <v>77</v>
      </c>
      <c r="O1677">
        <v>55.54</v>
      </c>
      <c r="Q1677">
        <v>215</v>
      </c>
      <c r="S1677">
        <v>234</v>
      </c>
      <c r="T1677">
        <v>324</v>
      </c>
      <c r="U1677">
        <v>257.66666670000001</v>
      </c>
      <c r="V1677">
        <v>8534883.2170000002</v>
      </c>
      <c r="X1677" s="1">
        <v>6.6800000000000004E-6</v>
      </c>
      <c r="Y1677">
        <v>0.26511627900000001</v>
      </c>
      <c r="Z1677">
        <v>0.221216041</v>
      </c>
      <c r="AA1677">
        <v>57</v>
      </c>
      <c r="AB1677">
        <v>0</v>
      </c>
      <c r="AC1677">
        <v>57</v>
      </c>
      <c r="AD1677" t="s">
        <v>35</v>
      </c>
      <c r="AE1677" t="s">
        <v>35</v>
      </c>
      <c r="AF1677">
        <v>57</v>
      </c>
      <c r="AG1677">
        <v>57</v>
      </c>
      <c r="AH1677">
        <f t="shared" si="26"/>
        <v>0</v>
      </c>
      <c r="AI1677">
        <v>0</v>
      </c>
      <c r="AL1677">
        <v>1</v>
      </c>
      <c r="AX1677">
        <v>0</v>
      </c>
    </row>
    <row r="1678" spans="2:51" x14ac:dyDescent="0.25">
      <c r="B1678">
        <v>29</v>
      </c>
      <c r="C1678" t="s">
        <v>29</v>
      </c>
      <c r="D1678" t="s">
        <v>124</v>
      </c>
      <c r="G1678" s="2">
        <v>44027</v>
      </c>
      <c r="H1678">
        <v>34</v>
      </c>
      <c r="I1678">
        <v>32</v>
      </c>
      <c r="L1678">
        <v>7</v>
      </c>
      <c r="M1678">
        <v>20</v>
      </c>
      <c r="N1678" t="s">
        <v>77</v>
      </c>
      <c r="O1678">
        <v>49.73</v>
      </c>
      <c r="Q1678">
        <v>203</v>
      </c>
      <c r="S1678">
        <v>208</v>
      </c>
      <c r="T1678">
        <v>283</v>
      </c>
      <c r="U1678">
        <v>231.33333329999999</v>
      </c>
      <c r="V1678">
        <v>6256681.7359999996</v>
      </c>
      <c r="X1678" s="1">
        <v>4.4800000000000003E-6</v>
      </c>
      <c r="Y1678">
        <v>0.13793103400000001</v>
      </c>
      <c r="Z1678">
        <v>0.121037464</v>
      </c>
      <c r="AA1678">
        <v>28</v>
      </c>
      <c r="AB1678">
        <v>0</v>
      </c>
      <c r="AC1678">
        <v>28</v>
      </c>
      <c r="AD1678" t="s">
        <v>35</v>
      </c>
      <c r="AE1678" t="s">
        <v>35</v>
      </c>
      <c r="AF1678">
        <v>28</v>
      </c>
      <c r="AG1678">
        <v>28</v>
      </c>
      <c r="AH1678">
        <f t="shared" si="26"/>
        <v>0</v>
      </c>
      <c r="AI1678">
        <v>0</v>
      </c>
      <c r="AL1678">
        <v>1</v>
      </c>
      <c r="AX1678">
        <v>0</v>
      </c>
    </row>
    <row r="1679" spans="2:51" x14ac:dyDescent="0.25">
      <c r="B1679">
        <v>30</v>
      </c>
      <c r="C1679" t="s">
        <v>29</v>
      </c>
      <c r="D1679" t="s">
        <v>124</v>
      </c>
      <c r="G1679" s="2">
        <v>44027</v>
      </c>
      <c r="H1679">
        <v>34</v>
      </c>
      <c r="I1679">
        <v>32</v>
      </c>
      <c r="L1679">
        <v>7</v>
      </c>
      <c r="M1679">
        <v>20</v>
      </c>
      <c r="N1679" t="s">
        <v>77</v>
      </c>
      <c r="O1679">
        <v>43.79</v>
      </c>
      <c r="Q1679">
        <v>278</v>
      </c>
      <c r="S1679">
        <v>135</v>
      </c>
      <c r="T1679">
        <v>175</v>
      </c>
      <c r="U1679">
        <v>196</v>
      </c>
      <c r="V1679">
        <v>3438862.9539999999</v>
      </c>
      <c r="X1679" s="1">
        <v>2.9100000000000001E-6</v>
      </c>
      <c r="Y1679">
        <v>3.5971222999999997E-2</v>
      </c>
      <c r="Z1679">
        <v>5.1020408000000003E-2</v>
      </c>
      <c r="AA1679">
        <v>10</v>
      </c>
      <c r="AB1679">
        <v>0</v>
      </c>
      <c r="AC1679">
        <v>10</v>
      </c>
      <c r="AD1679" t="s">
        <v>35</v>
      </c>
      <c r="AE1679" t="s">
        <v>35</v>
      </c>
      <c r="AF1679">
        <v>10</v>
      </c>
      <c r="AG1679">
        <v>10</v>
      </c>
      <c r="AH1679">
        <f t="shared" si="26"/>
        <v>0</v>
      </c>
      <c r="AI1679">
        <v>0</v>
      </c>
      <c r="AL1679">
        <v>1</v>
      </c>
      <c r="AX1679">
        <v>0</v>
      </c>
    </row>
    <row r="1680" spans="2:51" x14ac:dyDescent="0.25">
      <c r="B1680">
        <v>31</v>
      </c>
      <c r="C1680" t="s">
        <v>29</v>
      </c>
      <c r="D1680" t="s">
        <v>126</v>
      </c>
      <c r="G1680" s="2">
        <v>44027</v>
      </c>
      <c r="H1680">
        <v>34</v>
      </c>
      <c r="I1680">
        <v>32</v>
      </c>
      <c r="L1680">
        <v>7</v>
      </c>
      <c r="M1680">
        <v>20</v>
      </c>
      <c r="N1680" t="s">
        <v>77</v>
      </c>
      <c r="O1680">
        <v>98.08</v>
      </c>
      <c r="Q1680">
        <v>253</v>
      </c>
      <c r="S1680">
        <v>286</v>
      </c>
      <c r="T1680">
        <v>275</v>
      </c>
      <c r="U1680">
        <v>271.33333329999999</v>
      </c>
      <c r="V1680">
        <v>10418795.26</v>
      </c>
      <c r="X1680" s="1">
        <v>3.8399999999999997E-6</v>
      </c>
      <c r="Y1680">
        <v>0.15810276700000001</v>
      </c>
      <c r="Z1680">
        <v>0.147420147</v>
      </c>
      <c r="AA1680">
        <v>40</v>
      </c>
      <c r="AB1680">
        <v>0</v>
      </c>
      <c r="AC1680">
        <v>40</v>
      </c>
      <c r="AD1680" t="s">
        <v>35</v>
      </c>
      <c r="AE1680" t="s">
        <v>35</v>
      </c>
      <c r="AF1680">
        <v>40</v>
      </c>
      <c r="AG1680">
        <v>40</v>
      </c>
      <c r="AH1680">
        <f t="shared" si="26"/>
        <v>0</v>
      </c>
      <c r="AI1680">
        <v>0</v>
      </c>
      <c r="AL1680">
        <v>1</v>
      </c>
      <c r="AX1680">
        <v>0</v>
      </c>
    </row>
    <row r="1681" spans="2:51" x14ac:dyDescent="0.25">
      <c r="B1681">
        <v>32</v>
      </c>
      <c r="C1681" t="s">
        <v>34</v>
      </c>
      <c r="D1681" t="s">
        <v>126</v>
      </c>
      <c r="G1681" s="2">
        <v>44027</v>
      </c>
      <c r="H1681">
        <v>34</v>
      </c>
      <c r="I1681">
        <v>32</v>
      </c>
      <c r="L1681">
        <v>7</v>
      </c>
      <c r="M1681">
        <v>20</v>
      </c>
      <c r="N1681" t="s">
        <v>77</v>
      </c>
      <c r="O1681">
        <v>53.9</v>
      </c>
      <c r="Q1681">
        <v>220</v>
      </c>
      <c r="S1681">
        <v>321</v>
      </c>
      <c r="T1681">
        <v>328</v>
      </c>
      <c r="U1681">
        <v>289.66666670000001</v>
      </c>
      <c r="V1681">
        <v>12128296.689999999</v>
      </c>
      <c r="X1681" s="1">
        <v>6.6800000000000004E-6</v>
      </c>
      <c r="Y1681">
        <v>0.36818181799999999</v>
      </c>
      <c r="Z1681">
        <v>0.27963176099999998</v>
      </c>
      <c r="AA1681">
        <v>81</v>
      </c>
      <c r="AB1681">
        <v>0</v>
      </c>
      <c r="AC1681">
        <v>81</v>
      </c>
      <c r="AD1681" t="s">
        <v>35</v>
      </c>
      <c r="AE1681" t="s">
        <v>35</v>
      </c>
      <c r="AF1681">
        <v>81</v>
      </c>
      <c r="AG1681">
        <v>81</v>
      </c>
      <c r="AH1681">
        <f t="shared" si="26"/>
        <v>0</v>
      </c>
      <c r="AI1681">
        <v>0</v>
      </c>
      <c r="AL1681">
        <v>1</v>
      </c>
      <c r="AX1681">
        <v>0</v>
      </c>
    </row>
    <row r="1682" spans="2:51" x14ac:dyDescent="0.25">
      <c r="B1682">
        <v>33</v>
      </c>
      <c r="C1682" t="s">
        <v>29</v>
      </c>
      <c r="D1682" t="s">
        <v>126</v>
      </c>
      <c r="G1682" s="2">
        <v>44027</v>
      </c>
      <c r="H1682">
        <v>34</v>
      </c>
      <c r="I1682">
        <v>32</v>
      </c>
      <c r="L1682">
        <v>7</v>
      </c>
      <c r="M1682">
        <v>20</v>
      </c>
      <c r="N1682" t="s">
        <v>77</v>
      </c>
      <c r="O1682">
        <v>65.040000000000006</v>
      </c>
      <c r="Q1682">
        <v>248</v>
      </c>
      <c r="S1682">
        <v>304</v>
      </c>
      <c r="T1682">
        <v>249</v>
      </c>
      <c r="U1682">
        <v>267</v>
      </c>
      <c r="V1682">
        <v>9829306.2609999999</v>
      </c>
      <c r="X1682" s="1">
        <v>1.5999999999999999E-5</v>
      </c>
      <c r="Y1682">
        <v>0.63306451600000002</v>
      </c>
      <c r="Z1682">
        <v>0.58801498100000005</v>
      </c>
      <c r="AA1682">
        <v>157</v>
      </c>
      <c r="AB1682">
        <v>0</v>
      </c>
      <c r="AC1682">
        <v>157</v>
      </c>
      <c r="AD1682" t="s">
        <v>35</v>
      </c>
      <c r="AE1682" t="s">
        <v>35</v>
      </c>
      <c r="AF1682">
        <v>157</v>
      </c>
      <c r="AG1682">
        <v>157</v>
      </c>
      <c r="AH1682">
        <f t="shared" si="26"/>
        <v>0</v>
      </c>
      <c r="AI1682">
        <v>0</v>
      </c>
      <c r="AL1682">
        <v>1</v>
      </c>
      <c r="AX1682">
        <v>0</v>
      </c>
      <c r="AY1682" t="s">
        <v>163</v>
      </c>
    </row>
    <row r="1683" spans="2:51" x14ac:dyDescent="0.25">
      <c r="B1683">
        <v>34</v>
      </c>
      <c r="C1683" t="s">
        <v>34</v>
      </c>
      <c r="D1683" t="s">
        <v>124</v>
      </c>
      <c r="G1683" s="2">
        <v>44027</v>
      </c>
      <c r="H1683">
        <v>34</v>
      </c>
      <c r="I1683">
        <v>32</v>
      </c>
      <c r="L1683">
        <v>7</v>
      </c>
      <c r="M1683">
        <v>20</v>
      </c>
      <c r="N1683" t="s">
        <v>77</v>
      </c>
      <c r="O1683">
        <v>40.51</v>
      </c>
      <c r="Q1683">
        <v>271</v>
      </c>
      <c r="S1683">
        <v>243</v>
      </c>
      <c r="T1683">
        <v>254</v>
      </c>
      <c r="U1683">
        <v>256</v>
      </c>
      <c r="V1683">
        <v>8758052.3450000007</v>
      </c>
      <c r="X1683" s="1">
        <v>4.7999999999999998E-6</v>
      </c>
      <c r="Y1683">
        <v>0.15498155</v>
      </c>
      <c r="Z1683">
        <v>0.1640625</v>
      </c>
      <c r="AA1683">
        <v>42</v>
      </c>
      <c r="AB1683">
        <v>0</v>
      </c>
      <c r="AC1683">
        <v>42</v>
      </c>
      <c r="AD1683" t="s">
        <v>35</v>
      </c>
      <c r="AE1683" t="s">
        <v>35</v>
      </c>
      <c r="AF1683">
        <v>42</v>
      </c>
      <c r="AG1683">
        <v>42</v>
      </c>
      <c r="AH1683">
        <f t="shared" si="26"/>
        <v>0</v>
      </c>
      <c r="AI1683">
        <v>0</v>
      </c>
      <c r="AL1683">
        <v>0</v>
      </c>
      <c r="AX1683">
        <v>0</v>
      </c>
    </row>
    <row r="1684" spans="2:51" x14ac:dyDescent="0.25">
      <c r="B1684">
        <v>35</v>
      </c>
      <c r="C1684" t="s">
        <v>34</v>
      </c>
      <c r="D1684" t="s">
        <v>126</v>
      </c>
      <c r="G1684" s="2">
        <v>44027</v>
      </c>
      <c r="H1684">
        <v>34</v>
      </c>
      <c r="I1684">
        <v>32</v>
      </c>
      <c r="L1684">
        <v>7</v>
      </c>
      <c r="M1684">
        <v>20</v>
      </c>
      <c r="N1684" t="s">
        <v>77</v>
      </c>
      <c r="O1684">
        <v>83.24</v>
      </c>
      <c r="Q1684">
        <v>252</v>
      </c>
      <c r="S1684">
        <v>401</v>
      </c>
      <c r="T1684">
        <v>342</v>
      </c>
      <c r="U1684">
        <v>331.66666670000001</v>
      </c>
      <c r="V1684">
        <v>18095445.300000001</v>
      </c>
      <c r="X1684" s="1">
        <v>8.4600000000000003E-6</v>
      </c>
      <c r="Y1684">
        <v>0.60714285700000004</v>
      </c>
      <c r="Z1684">
        <v>0.46130653300000002</v>
      </c>
      <c r="AA1684">
        <v>153</v>
      </c>
      <c r="AB1684">
        <v>0</v>
      </c>
      <c r="AC1684">
        <v>153</v>
      </c>
      <c r="AD1684" t="s">
        <v>35</v>
      </c>
      <c r="AE1684" t="s">
        <v>35</v>
      </c>
      <c r="AF1684">
        <v>153</v>
      </c>
      <c r="AG1684">
        <v>153</v>
      </c>
      <c r="AH1684">
        <f t="shared" si="26"/>
        <v>0</v>
      </c>
      <c r="AI1684">
        <v>0</v>
      </c>
      <c r="AL1684">
        <v>0</v>
      </c>
      <c r="AX1684">
        <v>0</v>
      </c>
    </row>
    <row r="1685" spans="2:51" x14ac:dyDescent="0.25">
      <c r="B1685">
        <v>36</v>
      </c>
      <c r="C1685" t="s">
        <v>30</v>
      </c>
      <c r="D1685" t="s">
        <v>125</v>
      </c>
      <c r="G1685" s="2">
        <v>44027</v>
      </c>
      <c r="H1685">
        <v>34</v>
      </c>
      <c r="I1685">
        <v>32</v>
      </c>
      <c r="L1685">
        <v>7</v>
      </c>
      <c r="M1685">
        <v>20</v>
      </c>
      <c r="N1685" t="s">
        <v>77</v>
      </c>
      <c r="O1685">
        <v>61.3</v>
      </c>
      <c r="Q1685">
        <v>342</v>
      </c>
      <c r="S1685">
        <v>377</v>
      </c>
      <c r="T1685">
        <v>284</v>
      </c>
      <c r="U1685">
        <v>334.33333329999999</v>
      </c>
      <c r="V1685">
        <v>19172734.210000001</v>
      </c>
      <c r="X1685" s="1">
        <v>3.23E-6</v>
      </c>
      <c r="Y1685">
        <v>0.18128654999999999</v>
      </c>
      <c r="Z1685">
        <v>0.18544366900000001</v>
      </c>
      <c r="AA1685">
        <v>62</v>
      </c>
      <c r="AB1685">
        <v>0</v>
      </c>
      <c r="AC1685">
        <v>62</v>
      </c>
      <c r="AD1685" t="s">
        <v>35</v>
      </c>
      <c r="AE1685" t="s">
        <v>35</v>
      </c>
      <c r="AF1685">
        <v>62</v>
      </c>
      <c r="AG1685">
        <v>62</v>
      </c>
      <c r="AH1685">
        <f t="shared" si="26"/>
        <v>0</v>
      </c>
      <c r="AI1685">
        <v>0</v>
      </c>
      <c r="AL1685">
        <v>1</v>
      </c>
      <c r="AX1685">
        <v>0</v>
      </c>
    </row>
    <row r="1686" spans="2:51" x14ac:dyDescent="0.25">
      <c r="B1686">
        <v>37</v>
      </c>
      <c r="C1686" t="s">
        <v>30</v>
      </c>
      <c r="D1686" t="s">
        <v>126</v>
      </c>
      <c r="G1686" s="2">
        <v>44027</v>
      </c>
      <c r="H1686">
        <v>34</v>
      </c>
      <c r="I1686">
        <v>32</v>
      </c>
      <c r="L1686">
        <v>7</v>
      </c>
      <c r="M1686">
        <v>20</v>
      </c>
      <c r="N1686" t="s">
        <v>77</v>
      </c>
      <c r="O1686">
        <v>81.83</v>
      </c>
      <c r="Q1686">
        <v>283</v>
      </c>
      <c r="S1686">
        <v>338</v>
      </c>
      <c r="T1686">
        <v>359</v>
      </c>
      <c r="U1686">
        <v>326.66666670000001</v>
      </c>
      <c r="V1686">
        <v>17980254.719999999</v>
      </c>
      <c r="X1686" s="1">
        <v>6.1700000000000002E-6</v>
      </c>
      <c r="Y1686">
        <v>0.392226148</v>
      </c>
      <c r="Z1686">
        <v>0.33979591799999997</v>
      </c>
      <c r="AA1686">
        <v>111</v>
      </c>
      <c r="AB1686">
        <v>0</v>
      </c>
      <c r="AC1686">
        <v>111</v>
      </c>
      <c r="AD1686" t="s">
        <v>35</v>
      </c>
      <c r="AE1686" t="s">
        <v>35</v>
      </c>
      <c r="AF1686">
        <v>111</v>
      </c>
      <c r="AG1686">
        <v>111</v>
      </c>
      <c r="AH1686">
        <f t="shared" si="26"/>
        <v>0</v>
      </c>
      <c r="AI1686">
        <v>0</v>
      </c>
      <c r="AL1686">
        <v>1</v>
      </c>
      <c r="AX1686">
        <v>0</v>
      </c>
    </row>
    <row r="1687" spans="2:51" x14ac:dyDescent="0.25">
      <c r="B1687">
        <v>38</v>
      </c>
      <c r="C1687" t="s">
        <v>29</v>
      </c>
      <c r="D1687" t="s">
        <v>124</v>
      </c>
      <c r="G1687" s="2">
        <v>44027</v>
      </c>
      <c r="H1687">
        <v>34</v>
      </c>
      <c r="I1687">
        <v>32</v>
      </c>
      <c r="L1687">
        <v>7</v>
      </c>
      <c r="M1687">
        <v>20</v>
      </c>
      <c r="N1687" t="s">
        <v>77</v>
      </c>
      <c r="O1687">
        <v>40.74</v>
      </c>
      <c r="Q1687">
        <v>253</v>
      </c>
      <c r="S1687">
        <v>179</v>
      </c>
      <c r="T1687">
        <v>179</v>
      </c>
      <c r="U1687">
        <v>203.66666670000001</v>
      </c>
      <c r="V1687">
        <v>4244483.392</v>
      </c>
      <c r="X1687" s="1">
        <v>4.4800000000000003E-6</v>
      </c>
      <c r="Y1687">
        <v>7.5098814E-2</v>
      </c>
      <c r="Z1687">
        <v>9.3289688999999995E-2</v>
      </c>
      <c r="AA1687">
        <v>19</v>
      </c>
      <c r="AB1687">
        <v>0</v>
      </c>
      <c r="AC1687">
        <v>19</v>
      </c>
      <c r="AD1687" t="s">
        <v>35</v>
      </c>
      <c r="AE1687" t="s">
        <v>35</v>
      </c>
      <c r="AF1687">
        <v>19</v>
      </c>
      <c r="AG1687">
        <v>19</v>
      </c>
      <c r="AH1687">
        <f t="shared" si="26"/>
        <v>0</v>
      </c>
      <c r="AI1687">
        <v>0</v>
      </c>
      <c r="AL1687">
        <v>1</v>
      </c>
      <c r="AX1687">
        <v>0</v>
      </c>
    </row>
    <row r="1688" spans="2:51" x14ac:dyDescent="0.25">
      <c r="B1688">
        <v>39</v>
      </c>
      <c r="C1688" t="s">
        <v>34</v>
      </c>
      <c r="D1688" t="s">
        <v>125</v>
      </c>
      <c r="G1688" s="2">
        <v>44027</v>
      </c>
      <c r="H1688">
        <v>34</v>
      </c>
      <c r="I1688">
        <v>32</v>
      </c>
      <c r="L1688">
        <v>7</v>
      </c>
      <c r="M1688">
        <v>20</v>
      </c>
      <c r="N1688" t="s">
        <v>77</v>
      </c>
      <c r="O1688">
        <v>88.87</v>
      </c>
      <c r="Q1688">
        <v>281</v>
      </c>
      <c r="S1688">
        <v>342</v>
      </c>
      <c r="T1688">
        <v>317</v>
      </c>
      <c r="U1688">
        <v>313.33333329999999</v>
      </c>
      <c r="V1688">
        <v>15951074.51</v>
      </c>
      <c r="X1688" s="1">
        <v>9.9999999999999995E-7</v>
      </c>
      <c r="Y1688">
        <v>5.6939502000000003E-2</v>
      </c>
      <c r="Z1688">
        <v>5.1063829999999998E-2</v>
      </c>
      <c r="AA1688">
        <v>16</v>
      </c>
      <c r="AB1688">
        <v>0</v>
      </c>
      <c r="AC1688">
        <v>16</v>
      </c>
      <c r="AD1688" t="s">
        <v>35</v>
      </c>
      <c r="AE1688" t="s">
        <v>35</v>
      </c>
      <c r="AF1688">
        <v>16</v>
      </c>
      <c r="AG1688">
        <v>16</v>
      </c>
      <c r="AH1688">
        <f t="shared" si="26"/>
        <v>0</v>
      </c>
      <c r="AI1688">
        <v>0</v>
      </c>
      <c r="AL1688">
        <v>0</v>
      </c>
      <c r="AX1688">
        <v>0</v>
      </c>
    </row>
    <row r="1689" spans="2:51" x14ac:dyDescent="0.25">
      <c r="B1689">
        <v>40</v>
      </c>
      <c r="C1689" t="s">
        <v>29</v>
      </c>
      <c r="D1689" t="s">
        <v>125</v>
      </c>
      <c r="G1689" s="2">
        <v>44027</v>
      </c>
      <c r="H1689">
        <v>34</v>
      </c>
      <c r="I1689">
        <v>32</v>
      </c>
      <c r="L1689">
        <v>7</v>
      </c>
      <c r="M1689">
        <v>20</v>
      </c>
      <c r="N1689" t="s">
        <v>77</v>
      </c>
      <c r="O1689">
        <v>76.48</v>
      </c>
      <c r="Q1689">
        <v>290</v>
      </c>
      <c r="S1689">
        <v>385</v>
      </c>
      <c r="T1689">
        <v>373</v>
      </c>
      <c r="U1689">
        <v>349.33333329999999</v>
      </c>
      <c r="V1689">
        <v>21805488.210000001</v>
      </c>
      <c r="X1689" s="1">
        <v>3.6200000000000001E-6</v>
      </c>
      <c r="Y1689">
        <v>0.27241379300000002</v>
      </c>
      <c r="Z1689">
        <v>0.22614503799999999</v>
      </c>
      <c r="AA1689">
        <v>78</v>
      </c>
      <c r="AB1689">
        <v>1</v>
      </c>
      <c r="AC1689">
        <v>79</v>
      </c>
      <c r="AD1689" t="s">
        <v>35</v>
      </c>
      <c r="AE1689" t="s">
        <v>35</v>
      </c>
      <c r="AF1689">
        <v>78</v>
      </c>
      <c r="AG1689">
        <v>79</v>
      </c>
      <c r="AH1689">
        <f t="shared" si="26"/>
        <v>1.2658227848101267</v>
      </c>
      <c r="AI1689">
        <v>0</v>
      </c>
      <c r="AL1689">
        <v>1</v>
      </c>
      <c r="AX1689">
        <v>0</v>
      </c>
    </row>
    <row r="1690" spans="2:51" x14ac:dyDescent="0.25">
      <c r="B1690">
        <v>41</v>
      </c>
      <c r="C1690" t="s">
        <v>29</v>
      </c>
      <c r="D1690" t="s">
        <v>126</v>
      </c>
      <c r="G1690" s="2">
        <v>44027</v>
      </c>
      <c r="H1690">
        <v>34</v>
      </c>
      <c r="I1690">
        <v>32</v>
      </c>
      <c r="L1690">
        <v>7</v>
      </c>
      <c r="M1690">
        <v>20</v>
      </c>
      <c r="N1690" t="s">
        <v>77</v>
      </c>
      <c r="O1690">
        <v>114.37</v>
      </c>
      <c r="Q1690">
        <v>270</v>
      </c>
      <c r="S1690">
        <v>275</v>
      </c>
      <c r="T1690">
        <v>412</v>
      </c>
      <c r="U1690">
        <v>319</v>
      </c>
      <c r="V1690">
        <v>16017396.619999999</v>
      </c>
      <c r="X1690" s="1">
        <v>1.3699999999999999E-5</v>
      </c>
      <c r="Y1690">
        <v>0.811111111</v>
      </c>
      <c r="Z1690">
        <v>0.68652037600000004</v>
      </c>
      <c r="AA1690">
        <v>218</v>
      </c>
      <c r="AB1690">
        <v>1</v>
      </c>
      <c r="AC1690">
        <v>219</v>
      </c>
      <c r="AD1690" t="s">
        <v>35</v>
      </c>
      <c r="AE1690" t="s">
        <v>35</v>
      </c>
      <c r="AF1690">
        <v>218</v>
      </c>
      <c r="AG1690">
        <v>219</v>
      </c>
      <c r="AH1690">
        <f t="shared" si="26"/>
        <v>0.45662100456621002</v>
      </c>
      <c r="AI1690">
        <v>0</v>
      </c>
      <c r="AL1690">
        <v>1</v>
      </c>
      <c r="AX1690">
        <v>0</v>
      </c>
    </row>
    <row r="1691" spans="2:51" x14ac:dyDescent="0.25">
      <c r="B1691">
        <v>42</v>
      </c>
      <c r="C1691" t="s">
        <v>30</v>
      </c>
      <c r="D1691" t="s">
        <v>124</v>
      </c>
      <c r="G1691" s="2">
        <v>44027</v>
      </c>
      <c r="H1691">
        <v>34</v>
      </c>
      <c r="I1691">
        <v>32</v>
      </c>
      <c r="L1691">
        <v>7</v>
      </c>
      <c r="M1691">
        <v>20</v>
      </c>
      <c r="N1691" t="s">
        <v>77</v>
      </c>
      <c r="O1691">
        <v>34.56</v>
      </c>
      <c r="Q1691">
        <v>231</v>
      </c>
      <c r="S1691">
        <v>151</v>
      </c>
      <c r="T1691">
        <v>188</v>
      </c>
      <c r="U1691">
        <v>190</v>
      </c>
      <c r="V1691">
        <v>3433563.091</v>
      </c>
      <c r="X1691" s="1">
        <v>1.31E-5</v>
      </c>
      <c r="Y1691">
        <v>0.19480519499999999</v>
      </c>
      <c r="Z1691">
        <v>0.236842105</v>
      </c>
      <c r="AA1691">
        <v>45</v>
      </c>
      <c r="AB1691">
        <v>0</v>
      </c>
      <c r="AC1691">
        <v>45</v>
      </c>
      <c r="AD1691" t="s">
        <v>35</v>
      </c>
      <c r="AE1691" t="s">
        <v>35</v>
      </c>
      <c r="AF1691">
        <v>45</v>
      </c>
      <c r="AG1691">
        <v>45</v>
      </c>
      <c r="AH1691">
        <f t="shared" si="26"/>
        <v>0</v>
      </c>
      <c r="AI1691">
        <v>0</v>
      </c>
      <c r="AL1691">
        <v>0</v>
      </c>
      <c r="AX1691">
        <v>0</v>
      </c>
    </row>
    <row r="1692" spans="2:51" x14ac:dyDescent="0.25">
      <c r="B1692">
        <v>44</v>
      </c>
      <c r="C1692" t="s">
        <v>34</v>
      </c>
      <c r="D1692" t="s">
        <v>126</v>
      </c>
      <c r="G1692" s="2">
        <v>44027</v>
      </c>
      <c r="H1692">
        <v>34</v>
      </c>
      <c r="I1692">
        <v>32</v>
      </c>
      <c r="L1692">
        <v>7</v>
      </c>
      <c r="M1692">
        <v>20</v>
      </c>
      <c r="N1692" t="s">
        <v>77</v>
      </c>
      <c r="O1692">
        <v>103.39</v>
      </c>
      <c r="Q1692">
        <v>321</v>
      </c>
      <c r="S1692">
        <v>421</v>
      </c>
      <c r="T1692">
        <v>491</v>
      </c>
      <c r="U1692">
        <v>411</v>
      </c>
      <c r="V1692">
        <v>34742964.759999998</v>
      </c>
      <c r="X1692" s="1">
        <v>2.79E-6</v>
      </c>
      <c r="Y1692">
        <v>0.302180685</v>
      </c>
      <c r="Z1692">
        <v>0.236009732</v>
      </c>
      <c r="AA1692">
        <v>97</v>
      </c>
      <c r="AB1692">
        <v>0</v>
      </c>
      <c r="AC1692">
        <v>97</v>
      </c>
      <c r="AD1692" t="s">
        <v>35</v>
      </c>
      <c r="AE1692" t="s">
        <v>35</v>
      </c>
      <c r="AF1692">
        <v>97</v>
      </c>
      <c r="AG1692">
        <v>97</v>
      </c>
      <c r="AH1692">
        <f t="shared" si="26"/>
        <v>0</v>
      </c>
      <c r="AI1692">
        <v>0</v>
      </c>
      <c r="AL1692">
        <v>1</v>
      </c>
      <c r="AX1692">
        <v>0</v>
      </c>
    </row>
    <row r="1693" spans="2:51" x14ac:dyDescent="0.25">
      <c r="B1693">
        <v>45</v>
      </c>
      <c r="C1693" t="s">
        <v>34</v>
      </c>
      <c r="D1693" t="s">
        <v>126</v>
      </c>
      <c r="G1693" s="2">
        <v>44027</v>
      </c>
      <c r="H1693">
        <v>34</v>
      </c>
      <c r="I1693">
        <v>32</v>
      </c>
      <c r="L1693">
        <v>7</v>
      </c>
      <c r="M1693">
        <v>20</v>
      </c>
      <c r="N1693" t="s">
        <v>77</v>
      </c>
      <c r="O1693">
        <v>77.12</v>
      </c>
      <c r="Q1693">
        <v>448</v>
      </c>
      <c r="S1693">
        <v>360</v>
      </c>
      <c r="T1693">
        <v>321</v>
      </c>
      <c r="U1693">
        <v>376.33333329999999</v>
      </c>
      <c r="V1693">
        <v>27107146.48</v>
      </c>
      <c r="X1693" s="1">
        <v>2.0999999999999998E-6</v>
      </c>
      <c r="Y1693">
        <v>0.12723214299999999</v>
      </c>
      <c r="Z1693">
        <v>0.15146146999999999</v>
      </c>
      <c r="AA1693">
        <v>57</v>
      </c>
      <c r="AB1693">
        <v>0</v>
      </c>
      <c r="AC1693">
        <v>57</v>
      </c>
      <c r="AD1693" t="s">
        <v>35</v>
      </c>
      <c r="AE1693" t="s">
        <v>35</v>
      </c>
      <c r="AF1693">
        <v>57</v>
      </c>
      <c r="AG1693">
        <v>57</v>
      </c>
      <c r="AH1693">
        <f t="shared" si="26"/>
        <v>0</v>
      </c>
      <c r="AI1693">
        <v>0</v>
      </c>
      <c r="AL1693">
        <v>0</v>
      </c>
      <c r="AX1693">
        <v>0</v>
      </c>
    </row>
    <row r="1694" spans="2:51" x14ac:dyDescent="0.25">
      <c r="B1694">
        <v>46</v>
      </c>
      <c r="C1694" t="s">
        <v>29</v>
      </c>
      <c r="D1694" t="s">
        <v>125</v>
      </c>
      <c r="G1694" s="2">
        <v>44027</v>
      </c>
      <c r="H1694">
        <v>34</v>
      </c>
      <c r="I1694">
        <v>32</v>
      </c>
      <c r="L1694">
        <v>7</v>
      </c>
      <c r="M1694">
        <v>20</v>
      </c>
      <c r="N1694" t="s">
        <v>77</v>
      </c>
      <c r="O1694">
        <v>39.92</v>
      </c>
      <c r="Q1694">
        <v>231</v>
      </c>
      <c r="S1694">
        <v>201</v>
      </c>
      <c r="T1694">
        <v>164</v>
      </c>
      <c r="U1694">
        <v>198.66666670000001</v>
      </c>
      <c r="V1694">
        <v>3987035.8509999998</v>
      </c>
      <c r="X1694" s="1">
        <v>2.0099999999999998E-6</v>
      </c>
      <c r="Y1694">
        <v>3.4632034999999999E-2</v>
      </c>
      <c r="Z1694">
        <v>4.0268456000000001E-2</v>
      </c>
      <c r="AA1694">
        <v>8</v>
      </c>
      <c r="AB1694">
        <v>0</v>
      </c>
      <c r="AC1694">
        <v>8</v>
      </c>
      <c r="AD1694" t="s">
        <v>35</v>
      </c>
      <c r="AE1694" t="s">
        <v>35</v>
      </c>
      <c r="AF1694">
        <v>8</v>
      </c>
      <c r="AG1694">
        <v>8</v>
      </c>
      <c r="AH1694">
        <f t="shared" si="26"/>
        <v>0</v>
      </c>
      <c r="AI1694">
        <v>0</v>
      </c>
      <c r="AL1694">
        <v>0</v>
      </c>
      <c r="AX1694">
        <v>0</v>
      </c>
    </row>
    <row r="1695" spans="2:51" x14ac:dyDescent="0.25">
      <c r="B1695">
        <v>47</v>
      </c>
      <c r="C1695" t="s">
        <v>29</v>
      </c>
      <c r="D1695" t="s">
        <v>124</v>
      </c>
      <c r="G1695" s="2">
        <v>44027</v>
      </c>
      <c r="H1695">
        <v>34</v>
      </c>
      <c r="I1695">
        <v>32</v>
      </c>
      <c r="L1695">
        <v>7</v>
      </c>
      <c r="M1695">
        <v>20</v>
      </c>
      <c r="N1695" t="s">
        <v>77</v>
      </c>
      <c r="O1695">
        <v>95.72</v>
      </c>
      <c r="Q1695">
        <v>250</v>
      </c>
      <c r="S1695">
        <v>363</v>
      </c>
      <c r="T1695">
        <v>429</v>
      </c>
      <c r="U1695">
        <v>347.33333329999999</v>
      </c>
      <c r="V1695">
        <v>20384599.41</v>
      </c>
      <c r="X1695" s="1">
        <v>2.3499999999999999E-6</v>
      </c>
      <c r="Y1695">
        <v>0.192</v>
      </c>
      <c r="Z1695">
        <v>0.13819577699999999</v>
      </c>
      <c r="AA1695">
        <v>47</v>
      </c>
      <c r="AB1695">
        <v>1</v>
      </c>
      <c r="AC1695">
        <v>48</v>
      </c>
      <c r="AD1695" t="s">
        <v>35</v>
      </c>
      <c r="AE1695" t="s">
        <v>35</v>
      </c>
      <c r="AF1695">
        <v>47</v>
      </c>
      <c r="AG1695">
        <v>48</v>
      </c>
      <c r="AH1695">
        <f t="shared" si="26"/>
        <v>2.083333333333333</v>
      </c>
      <c r="AI1695">
        <v>0</v>
      </c>
      <c r="AL1695">
        <v>1</v>
      </c>
      <c r="AX1695">
        <v>0</v>
      </c>
    </row>
    <row r="1696" spans="2:51" x14ac:dyDescent="0.25">
      <c r="B1696">
        <v>48</v>
      </c>
      <c r="C1696" t="s">
        <v>30</v>
      </c>
      <c r="D1696" t="s">
        <v>126</v>
      </c>
      <c r="G1696" s="2">
        <v>44027</v>
      </c>
      <c r="H1696">
        <v>34</v>
      </c>
      <c r="I1696">
        <v>32</v>
      </c>
      <c r="L1696">
        <v>7</v>
      </c>
      <c r="M1696">
        <v>20</v>
      </c>
      <c r="N1696" t="s">
        <v>77</v>
      </c>
      <c r="O1696">
        <v>36.380000000000003</v>
      </c>
      <c r="Q1696">
        <v>195</v>
      </c>
      <c r="S1696">
        <v>120</v>
      </c>
      <c r="T1696">
        <v>118</v>
      </c>
      <c r="U1696">
        <v>144.33333329999999</v>
      </c>
      <c r="V1696">
        <v>1445759.7180000001</v>
      </c>
      <c r="X1696" s="1">
        <v>2.0800000000000001E-5</v>
      </c>
      <c r="Y1696">
        <v>0.15384615400000001</v>
      </c>
      <c r="Z1696">
        <v>0.20785219399999999</v>
      </c>
      <c r="AA1696">
        <v>30</v>
      </c>
      <c r="AB1696">
        <v>0</v>
      </c>
      <c r="AC1696">
        <v>30</v>
      </c>
      <c r="AD1696" t="s">
        <v>35</v>
      </c>
      <c r="AE1696" t="s">
        <v>35</v>
      </c>
      <c r="AF1696">
        <v>30</v>
      </c>
      <c r="AG1696">
        <v>30</v>
      </c>
      <c r="AH1696">
        <f t="shared" si="26"/>
        <v>0</v>
      </c>
      <c r="AI1696">
        <v>0</v>
      </c>
      <c r="AL1696">
        <v>1</v>
      </c>
      <c r="AX1696">
        <v>0</v>
      </c>
    </row>
    <row r="1697" spans="2:51" x14ac:dyDescent="0.25">
      <c r="B1697">
        <v>49</v>
      </c>
      <c r="C1697" t="s">
        <v>29</v>
      </c>
      <c r="D1697" t="s">
        <v>124</v>
      </c>
      <c r="G1697" s="2">
        <v>44027</v>
      </c>
      <c r="H1697">
        <v>34</v>
      </c>
      <c r="I1697">
        <v>32</v>
      </c>
      <c r="L1697">
        <v>7</v>
      </c>
      <c r="M1697">
        <v>20</v>
      </c>
      <c r="N1697" t="s">
        <v>77</v>
      </c>
      <c r="O1697">
        <v>77.67</v>
      </c>
      <c r="Q1697">
        <v>273</v>
      </c>
      <c r="S1697">
        <v>345</v>
      </c>
      <c r="T1697">
        <v>378</v>
      </c>
      <c r="U1697">
        <v>332</v>
      </c>
      <c r="V1697">
        <v>18641111.210000001</v>
      </c>
      <c r="X1697" s="1">
        <v>6.81E-6</v>
      </c>
      <c r="Y1697">
        <v>0.46520146499999998</v>
      </c>
      <c r="Z1697">
        <v>0.38253011999999997</v>
      </c>
      <c r="AA1697">
        <v>126</v>
      </c>
      <c r="AB1697">
        <v>1</v>
      </c>
      <c r="AC1697">
        <v>127</v>
      </c>
      <c r="AD1697" t="s">
        <v>35</v>
      </c>
      <c r="AE1697" t="s">
        <v>35</v>
      </c>
      <c r="AF1697">
        <v>126</v>
      </c>
      <c r="AG1697">
        <v>127</v>
      </c>
      <c r="AH1697">
        <f t="shared" si="26"/>
        <v>0.78740157480314954</v>
      </c>
      <c r="AI1697">
        <v>0</v>
      </c>
      <c r="AL1697">
        <v>1</v>
      </c>
      <c r="AX1697">
        <v>0</v>
      </c>
    </row>
    <row r="1698" spans="2:51" x14ac:dyDescent="0.25">
      <c r="B1698">
        <v>50</v>
      </c>
      <c r="C1698" t="s">
        <v>29</v>
      </c>
      <c r="D1698" t="s">
        <v>125</v>
      </c>
      <c r="G1698" s="2">
        <v>44027</v>
      </c>
      <c r="H1698">
        <v>34</v>
      </c>
      <c r="I1698">
        <v>32</v>
      </c>
      <c r="L1698">
        <v>7</v>
      </c>
      <c r="M1698">
        <v>20</v>
      </c>
      <c r="N1698" t="s">
        <v>77</v>
      </c>
      <c r="O1698">
        <v>73.34</v>
      </c>
      <c r="Q1698">
        <v>296</v>
      </c>
      <c r="S1698">
        <v>424</v>
      </c>
      <c r="T1698">
        <v>416</v>
      </c>
      <c r="U1698">
        <v>378.66666670000001</v>
      </c>
      <c r="V1698">
        <v>27336893.050000001</v>
      </c>
      <c r="X1698" s="1">
        <v>5.93E-6</v>
      </c>
      <c r="Y1698">
        <v>0.54729729699999996</v>
      </c>
      <c r="Z1698">
        <v>0.42781690100000003</v>
      </c>
      <c r="AA1698">
        <v>162</v>
      </c>
      <c r="AB1698">
        <v>0</v>
      </c>
      <c r="AC1698">
        <v>162</v>
      </c>
      <c r="AD1698" t="s">
        <v>35</v>
      </c>
      <c r="AE1698" t="s">
        <v>35</v>
      </c>
      <c r="AF1698">
        <v>162</v>
      </c>
      <c r="AG1698">
        <v>162</v>
      </c>
      <c r="AH1698">
        <f t="shared" si="26"/>
        <v>0</v>
      </c>
      <c r="AI1698">
        <v>0</v>
      </c>
      <c r="AL1698">
        <v>1</v>
      </c>
      <c r="AX1698">
        <v>0</v>
      </c>
    </row>
    <row r="1699" spans="2:51" x14ac:dyDescent="0.25">
      <c r="B1699">
        <v>51</v>
      </c>
      <c r="C1699" t="s">
        <v>30</v>
      </c>
      <c r="D1699" t="s">
        <v>124</v>
      </c>
      <c r="G1699" s="2">
        <v>44027</v>
      </c>
      <c r="H1699">
        <v>34</v>
      </c>
      <c r="I1699">
        <v>32</v>
      </c>
      <c r="L1699">
        <v>7</v>
      </c>
      <c r="M1699">
        <v>20</v>
      </c>
      <c r="N1699" t="s">
        <v>77</v>
      </c>
      <c r="O1699">
        <v>49.62</v>
      </c>
      <c r="Q1699">
        <v>317</v>
      </c>
      <c r="S1699">
        <v>223</v>
      </c>
      <c r="T1699">
        <v>223</v>
      </c>
      <c r="U1699">
        <v>254.33333329999999</v>
      </c>
      <c r="V1699">
        <v>8254052.8210000005</v>
      </c>
      <c r="X1699" s="1">
        <v>2.5399999999999998E-6</v>
      </c>
      <c r="Y1699">
        <v>6.6246056999999997E-2</v>
      </c>
      <c r="Z1699">
        <v>8.2568806999999994E-2</v>
      </c>
      <c r="AA1699">
        <v>21</v>
      </c>
      <c r="AB1699">
        <v>0</v>
      </c>
      <c r="AC1699">
        <v>21</v>
      </c>
      <c r="AD1699" t="s">
        <v>35</v>
      </c>
      <c r="AE1699" t="s">
        <v>35</v>
      </c>
      <c r="AF1699">
        <v>21</v>
      </c>
      <c r="AG1699">
        <v>21</v>
      </c>
      <c r="AH1699">
        <f t="shared" si="26"/>
        <v>0</v>
      </c>
      <c r="AI1699">
        <v>0</v>
      </c>
      <c r="AL1699">
        <v>0</v>
      </c>
      <c r="AX1699">
        <v>0</v>
      </c>
    </row>
    <row r="1700" spans="2:51" x14ac:dyDescent="0.25">
      <c r="B1700">
        <v>52</v>
      </c>
      <c r="C1700" t="s">
        <v>30</v>
      </c>
      <c r="D1700" t="s">
        <v>125</v>
      </c>
      <c r="G1700" s="2">
        <v>44027</v>
      </c>
      <c r="H1700">
        <v>34</v>
      </c>
      <c r="I1700">
        <v>32</v>
      </c>
      <c r="L1700">
        <v>7</v>
      </c>
      <c r="M1700">
        <v>20</v>
      </c>
      <c r="N1700" t="s">
        <v>77</v>
      </c>
      <c r="O1700">
        <v>83.02</v>
      </c>
      <c r="Q1700">
        <v>225</v>
      </c>
      <c r="S1700">
        <v>237</v>
      </c>
      <c r="T1700">
        <v>312</v>
      </c>
      <c r="U1700">
        <v>258</v>
      </c>
      <c r="V1700">
        <v>8711314.9110000003</v>
      </c>
      <c r="X1700" s="1">
        <v>2.7599999999999998E-6</v>
      </c>
      <c r="Y1700">
        <v>0.10666666700000001</v>
      </c>
      <c r="Z1700">
        <v>9.3023255999999999E-2</v>
      </c>
      <c r="AA1700">
        <v>24</v>
      </c>
      <c r="AB1700">
        <v>0</v>
      </c>
      <c r="AC1700">
        <v>24</v>
      </c>
      <c r="AD1700" t="s">
        <v>35</v>
      </c>
      <c r="AE1700" t="s">
        <v>35</v>
      </c>
      <c r="AF1700">
        <v>24</v>
      </c>
      <c r="AG1700">
        <v>24</v>
      </c>
      <c r="AH1700">
        <f t="shared" si="26"/>
        <v>0</v>
      </c>
      <c r="AI1700">
        <v>0</v>
      </c>
      <c r="AL1700">
        <v>0</v>
      </c>
      <c r="AX1700">
        <v>0</v>
      </c>
    </row>
    <row r="1701" spans="2:51" x14ac:dyDescent="0.25">
      <c r="B1701">
        <v>53</v>
      </c>
      <c r="C1701" t="s">
        <v>29</v>
      </c>
      <c r="D1701" t="s">
        <v>124</v>
      </c>
      <c r="G1701" s="2">
        <v>44027</v>
      </c>
      <c r="H1701">
        <v>34</v>
      </c>
      <c r="I1701">
        <v>32</v>
      </c>
      <c r="L1701">
        <v>7</v>
      </c>
      <c r="M1701">
        <v>20</v>
      </c>
      <c r="N1701" t="s">
        <v>77</v>
      </c>
      <c r="O1701">
        <v>47.29</v>
      </c>
      <c r="Q1701">
        <v>196</v>
      </c>
      <c r="S1701">
        <v>189</v>
      </c>
      <c r="T1701">
        <v>183</v>
      </c>
      <c r="U1701">
        <v>189.33333329999999</v>
      </c>
      <c r="V1701">
        <v>3549500.3289999999</v>
      </c>
      <c r="X1701" s="1">
        <v>1.27E-5</v>
      </c>
      <c r="Y1701">
        <v>0.22959183699999999</v>
      </c>
      <c r="Z1701">
        <v>0.237676056</v>
      </c>
      <c r="AA1701">
        <v>45</v>
      </c>
      <c r="AB1701">
        <v>0</v>
      </c>
      <c r="AC1701">
        <v>45</v>
      </c>
      <c r="AD1701" t="s">
        <v>35</v>
      </c>
      <c r="AE1701" t="s">
        <v>35</v>
      </c>
      <c r="AF1701">
        <v>45</v>
      </c>
      <c r="AG1701">
        <v>45</v>
      </c>
      <c r="AH1701">
        <f t="shared" si="26"/>
        <v>0</v>
      </c>
      <c r="AI1701">
        <v>0</v>
      </c>
      <c r="AL1701">
        <v>1</v>
      </c>
      <c r="AX1701">
        <v>0</v>
      </c>
    </row>
    <row r="1702" spans="2:51" x14ac:dyDescent="0.25">
      <c r="B1702">
        <v>54</v>
      </c>
      <c r="C1702" t="s">
        <v>29</v>
      </c>
      <c r="D1702" t="s">
        <v>124</v>
      </c>
      <c r="G1702" s="2">
        <v>44027</v>
      </c>
      <c r="H1702">
        <v>34</v>
      </c>
      <c r="I1702">
        <v>32</v>
      </c>
      <c r="L1702">
        <v>7</v>
      </c>
      <c r="M1702">
        <v>20</v>
      </c>
      <c r="N1702" t="s">
        <v>77</v>
      </c>
      <c r="O1702">
        <v>66.66</v>
      </c>
      <c r="Q1702">
        <v>258</v>
      </c>
      <c r="S1702">
        <v>141</v>
      </c>
      <c r="T1702">
        <v>201</v>
      </c>
      <c r="U1702">
        <v>200</v>
      </c>
      <c r="V1702">
        <v>3828539.4939999999</v>
      </c>
      <c r="X1702" s="1">
        <v>6.0100000000000001E-6</v>
      </c>
      <c r="Y1702">
        <v>8.9147287000000006E-2</v>
      </c>
      <c r="Z1702">
        <v>0.115</v>
      </c>
      <c r="AA1702">
        <v>23</v>
      </c>
      <c r="AB1702">
        <v>0</v>
      </c>
      <c r="AC1702">
        <v>23</v>
      </c>
      <c r="AD1702" t="s">
        <v>35</v>
      </c>
      <c r="AE1702" t="s">
        <v>35</v>
      </c>
      <c r="AF1702">
        <v>23</v>
      </c>
      <c r="AG1702">
        <v>23</v>
      </c>
      <c r="AH1702">
        <f t="shared" si="26"/>
        <v>0</v>
      </c>
      <c r="AI1702">
        <v>0</v>
      </c>
      <c r="AL1702">
        <v>0</v>
      </c>
      <c r="AX1702">
        <v>0</v>
      </c>
    </row>
    <row r="1703" spans="2:51" x14ac:dyDescent="0.25">
      <c r="B1703">
        <v>55</v>
      </c>
      <c r="C1703" t="s">
        <v>34</v>
      </c>
      <c r="D1703" t="s">
        <v>126</v>
      </c>
      <c r="G1703" s="2">
        <v>44027</v>
      </c>
      <c r="H1703">
        <v>34</v>
      </c>
      <c r="I1703">
        <v>32</v>
      </c>
      <c r="L1703">
        <v>7</v>
      </c>
      <c r="M1703">
        <v>20</v>
      </c>
      <c r="N1703" t="s">
        <v>77</v>
      </c>
      <c r="O1703">
        <v>132.63</v>
      </c>
      <c r="Q1703">
        <v>144</v>
      </c>
      <c r="S1703">
        <v>75</v>
      </c>
      <c r="T1703">
        <v>104</v>
      </c>
      <c r="U1703">
        <v>107.66666669999999</v>
      </c>
      <c r="V1703">
        <v>588105.64800000004</v>
      </c>
      <c r="X1703" s="1">
        <v>5.27E-5</v>
      </c>
      <c r="Y1703">
        <v>0.215277778</v>
      </c>
      <c r="Z1703">
        <v>0.28792569699999998</v>
      </c>
      <c r="AA1703">
        <v>31</v>
      </c>
      <c r="AB1703">
        <v>0</v>
      </c>
      <c r="AC1703">
        <v>31</v>
      </c>
      <c r="AD1703" t="s">
        <v>35</v>
      </c>
      <c r="AE1703" t="s">
        <v>35</v>
      </c>
      <c r="AF1703">
        <v>31</v>
      </c>
      <c r="AG1703">
        <v>31</v>
      </c>
      <c r="AH1703">
        <f t="shared" si="26"/>
        <v>0</v>
      </c>
      <c r="AI1703">
        <v>0</v>
      </c>
      <c r="AL1703">
        <v>0</v>
      </c>
      <c r="AX1703">
        <v>0</v>
      </c>
    </row>
    <row r="1704" spans="2:51" x14ac:dyDescent="0.25">
      <c r="B1704">
        <v>56</v>
      </c>
      <c r="C1704" t="s">
        <v>30</v>
      </c>
      <c r="D1704" t="s">
        <v>125</v>
      </c>
      <c r="G1704" s="2">
        <v>44027</v>
      </c>
      <c r="H1704">
        <v>34</v>
      </c>
      <c r="I1704">
        <v>32</v>
      </c>
      <c r="L1704">
        <v>7</v>
      </c>
      <c r="M1704">
        <v>20</v>
      </c>
      <c r="N1704" t="s">
        <v>77</v>
      </c>
      <c r="O1704">
        <v>87.14</v>
      </c>
      <c r="Q1704">
        <v>298</v>
      </c>
      <c r="S1704">
        <v>323</v>
      </c>
      <c r="T1704">
        <v>466</v>
      </c>
      <c r="U1704">
        <v>362.33333329999999</v>
      </c>
      <c r="V1704">
        <v>23485670.23</v>
      </c>
      <c r="X1704" s="1">
        <v>3.45E-6</v>
      </c>
      <c r="Y1704">
        <v>0.27181208099999998</v>
      </c>
      <c r="Z1704">
        <v>0.223551058</v>
      </c>
      <c r="AA1704">
        <v>81</v>
      </c>
      <c r="AB1704">
        <v>0</v>
      </c>
      <c r="AC1704">
        <v>81</v>
      </c>
      <c r="AD1704" t="s">
        <v>35</v>
      </c>
      <c r="AE1704" t="s">
        <v>35</v>
      </c>
      <c r="AF1704">
        <v>81</v>
      </c>
      <c r="AG1704">
        <v>81</v>
      </c>
      <c r="AH1704">
        <f t="shared" si="26"/>
        <v>0</v>
      </c>
      <c r="AI1704">
        <v>0</v>
      </c>
      <c r="AL1704">
        <v>0</v>
      </c>
      <c r="AX1704">
        <v>0</v>
      </c>
    </row>
    <row r="1705" spans="2:51" x14ac:dyDescent="0.25">
      <c r="B1705">
        <v>57</v>
      </c>
      <c r="C1705" t="s">
        <v>30</v>
      </c>
      <c r="D1705" t="s">
        <v>126</v>
      </c>
      <c r="G1705" s="2">
        <v>44027</v>
      </c>
      <c r="H1705">
        <v>34</v>
      </c>
      <c r="I1705">
        <v>32</v>
      </c>
      <c r="L1705">
        <v>7</v>
      </c>
      <c r="M1705">
        <v>20</v>
      </c>
      <c r="N1705" t="s">
        <v>77</v>
      </c>
      <c r="O1705">
        <v>82.55</v>
      </c>
      <c r="Q1705">
        <v>221</v>
      </c>
      <c r="S1705">
        <v>307</v>
      </c>
      <c r="T1705">
        <v>379.4</v>
      </c>
      <c r="U1705">
        <v>302.46666670000002</v>
      </c>
      <c r="V1705">
        <v>13478024.18</v>
      </c>
      <c r="X1705" s="1">
        <v>1.5699999999999999E-5</v>
      </c>
      <c r="Y1705">
        <v>0.95927601799999995</v>
      </c>
      <c r="Z1705">
        <v>0.700903681</v>
      </c>
      <c r="AA1705">
        <v>212</v>
      </c>
      <c r="AB1705">
        <v>0</v>
      </c>
      <c r="AC1705">
        <v>212</v>
      </c>
      <c r="AD1705" t="s">
        <v>35</v>
      </c>
      <c r="AE1705" t="s">
        <v>35</v>
      </c>
      <c r="AF1705">
        <v>212</v>
      </c>
      <c r="AG1705">
        <v>212</v>
      </c>
      <c r="AH1705">
        <f t="shared" si="26"/>
        <v>0</v>
      </c>
      <c r="AI1705">
        <v>0</v>
      </c>
      <c r="AL1705">
        <v>1</v>
      </c>
      <c r="AX1705">
        <v>0</v>
      </c>
    </row>
    <row r="1706" spans="2:51" x14ac:dyDescent="0.25">
      <c r="B1706">
        <v>58</v>
      </c>
      <c r="C1706" t="s">
        <v>34</v>
      </c>
      <c r="D1706" t="s">
        <v>126</v>
      </c>
      <c r="G1706" s="2">
        <v>44027</v>
      </c>
      <c r="H1706">
        <v>34</v>
      </c>
      <c r="I1706">
        <v>32</v>
      </c>
      <c r="L1706">
        <v>7</v>
      </c>
      <c r="M1706">
        <v>20</v>
      </c>
      <c r="N1706" t="s">
        <v>77</v>
      </c>
      <c r="O1706">
        <v>77.760000000000005</v>
      </c>
      <c r="Q1706">
        <v>306</v>
      </c>
      <c r="S1706">
        <v>358</v>
      </c>
      <c r="T1706">
        <v>398</v>
      </c>
      <c r="U1706">
        <v>354</v>
      </c>
      <c r="V1706">
        <v>22828941.789999999</v>
      </c>
      <c r="X1706" s="1">
        <v>1.34E-5</v>
      </c>
      <c r="Y1706">
        <v>1</v>
      </c>
      <c r="Z1706">
        <v>0.86440678000000004</v>
      </c>
      <c r="AA1706">
        <v>306</v>
      </c>
      <c r="AB1706">
        <v>0</v>
      </c>
      <c r="AC1706">
        <v>306</v>
      </c>
      <c r="AD1706" t="s">
        <v>35</v>
      </c>
      <c r="AE1706" t="s">
        <v>35</v>
      </c>
      <c r="AF1706">
        <v>306</v>
      </c>
      <c r="AG1706">
        <v>306</v>
      </c>
      <c r="AH1706">
        <f t="shared" si="26"/>
        <v>0</v>
      </c>
      <c r="AI1706">
        <v>0</v>
      </c>
      <c r="AL1706">
        <v>1</v>
      </c>
      <c r="AY1706" t="s">
        <v>164</v>
      </c>
    </row>
    <row r="1707" spans="2:51" x14ac:dyDescent="0.25">
      <c r="B1707">
        <v>59</v>
      </c>
      <c r="C1707" t="s">
        <v>29</v>
      </c>
      <c r="D1707" t="s">
        <v>124</v>
      </c>
      <c r="G1707" s="2">
        <v>44027</v>
      </c>
      <c r="H1707">
        <v>34</v>
      </c>
      <c r="I1707">
        <v>32</v>
      </c>
      <c r="L1707">
        <v>7</v>
      </c>
      <c r="M1707">
        <v>20</v>
      </c>
      <c r="N1707" t="s">
        <v>77</v>
      </c>
      <c r="O1707">
        <v>121.09</v>
      </c>
      <c r="Q1707">
        <v>340</v>
      </c>
      <c r="S1707">
        <v>343</v>
      </c>
      <c r="T1707">
        <v>421</v>
      </c>
      <c r="U1707">
        <v>368</v>
      </c>
      <c r="V1707">
        <v>25707117.84</v>
      </c>
      <c r="X1707" s="1">
        <v>8.4400000000000005E-6</v>
      </c>
      <c r="Y1707">
        <v>0.63823529400000001</v>
      </c>
      <c r="Z1707">
        <v>0.58967391300000005</v>
      </c>
      <c r="AA1707">
        <v>217</v>
      </c>
      <c r="AB1707">
        <v>0</v>
      </c>
      <c r="AC1707">
        <v>217</v>
      </c>
      <c r="AD1707" t="s">
        <v>35</v>
      </c>
      <c r="AE1707" t="s">
        <v>35</v>
      </c>
      <c r="AF1707">
        <v>217</v>
      </c>
      <c r="AG1707">
        <v>217</v>
      </c>
      <c r="AH1707">
        <f t="shared" si="26"/>
        <v>0</v>
      </c>
      <c r="AI1707">
        <v>0</v>
      </c>
      <c r="AL1707">
        <v>1</v>
      </c>
      <c r="AX1707">
        <v>0</v>
      </c>
    </row>
    <row r="1708" spans="2:51" x14ac:dyDescent="0.25">
      <c r="B1708">
        <v>60</v>
      </c>
      <c r="C1708" t="s">
        <v>34</v>
      </c>
      <c r="D1708" t="s">
        <v>126</v>
      </c>
      <c r="G1708" s="2">
        <v>44027</v>
      </c>
      <c r="H1708">
        <v>34</v>
      </c>
      <c r="I1708">
        <v>32</v>
      </c>
      <c r="L1708">
        <v>7</v>
      </c>
      <c r="M1708">
        <v>20</v>
      </c>
      <c r="N1708" t="s">
        <v>77</v>
      </c>
      <c r="O1708">
        <v>78.91</v>
      </c>
      <c r="Q1708">
        <v>270</v>
      </c>
      <c r="S1708">
        <v>359</v>
      </c>
      <c r="T1708">
        <v>335</v>
      </c>
      <c r="U1708">
        <v>321.33333329999999</v>
      </c>
      <c r="V1708">
        <v>17002049.460000001</v>
      </c>
      <c r="X1708" s="1">
        <v>7.4699999999999996E-6</v>
      </c>
      <c r="Y1708">
        <v>0.47037036999999998</v>
      </c>
      <c r="Z1708">
        <v>0.39522821600000002</v>
      </c>
      <c r="AA1708">
        <v>127</v>
      </c>
      <c r="AB1708">
        <v>0</v>
      </c>
      <c r="AC1708">
        <v>127</v>
      </c>
      <c r="AD1708" t="s">
        <v>35</v>
      </c>
      <c r="AE1708" t="s">
        <v>35</v>
      </c>
      <c r="AF1708">
        <v>127</v>
      </c>
      <c r="AG1708">
        <v>127</v>
      </c>
      <c r="AH1708">
        <f t="shared" si="26"/>
        <v>0</v>
      </c>
      <c r="AI1708">
        <v>0</v>
      </c>
      <c r="AL1708">
        <v>0</v>
      </c>
      <c r="AX1708">
        <v>0</v>
      </c>
    </row>
    <row r="1709" spans="2:51" x14ac:dyDescent="0.25">
      <c r="B1709">
        <v>61</v>
      </c>
      <c r="C1709" t="s">
        <v>30</v>
      </c>
      <c r="D1709" t="s">
        <v>126</v>
      </c>
      <c r="G1709" s="2">
        <v>44027</v>
      </c>
      <c r="H1709">
        <v>34</v>
      </c>
      <c r="I1709">
        <v>32</v>
      </c>
      <c r="L1709">
        <v>7</v>
      </c>
      <c r="M1709">
        <v>20</v>
      </c>
      <c r="N1709" t="s">
        <v>77</v>
      </c>
      <c r="O1709">
        <v>57.31</v>
      </c>
      <c r="Q1709">
        <v>227</v>
      </c>
      <c r="S1709">
        <v>303</v>
      </c>
      <c r="T1709">
        <v>266</v>
      </c>
      <c r="U1709">
        <v>265.33333329999999</v>
      </c>
      <c r="V1709">
        <v>9579622.1129999999</v>
      </c>
      <c r="X1709" s="1">
        <v>3.4400000000000001E-6</v>
      </c>
      <c r="Y1709">
        <v>0.14537444899999999</v>
      </c>
      <c r="Z1709">
        <v>0.124371859</v>
      </c>
      <c r="AA1709">
        <v>33</v>
      </c>
      <c r="AB1709">
        <v>0</v>
      </c>
      <c r="AC1709">
        <v>33</v>
      </c>
      <c r="AD1709" t="s">
        <v>35</v>
      </c>
      <c r="AE1709" t="s">
        <v>35</v>
      </c>
      <c r="AF1709">
        <v>33</v>
      </c>
      <c r="AG1709">
        <v>33</v>
      </c>
      <c r="AH1709">
        <f t="shared" si="26"/>
        <v>0</v>
      </c>
      <c r="AI1709">
        <v>0</v>
      </c>
      <c r="AL1709">
        <v>1</v>
      </c>
      <c r="AX1709">
        <v>0</v>
      </c>
    </row>
    <row r="1710" spans="2:51" x14ac:dyDescent="0.25">
      <c r="B1710">
        <v>62</v>
      </c>
      <c r="C1710" t="s">
        <v>34</v>
      </c>
      <c r="D1710" t="s">
        <v>125</v>
      </c>
      <c r="G1710" s="2">
        <v>44027</v>
      </c>
      <c r="H1710">
        <v>34</v>
      </c>
      <c r="I1710">
        <v>32</v>
      </c>
      <c r="L1710">
        <v>7</v>
      </c>
      <c r="M1710">
        <v>20</v>
      </c>
      <c r="N1710" t="s">
        <v>77</v>
      </c>
      <c r="O1710">
        <v>88.43</v>
      </c>
      <c r="Q1710">
        <v>252</v>
      </c>
      <c r="S1710">
        <v>352</v>
      </c>
      <c r="T1710">
        <v>360</v>
      </c>
      <c r="U1710">
        <v>321.33333329999999</v>
      </c>
      <c r="V1710">
        <v>16720295.960000001</v>
      </c>
      <c r="X1710" s="1">
        <v>3.2899999999999998E-6</v>
      </c>
      <c r="Y1710">
        <v>0.21825396799999999</v>
      </c>
      <c r="Z1710">
        <v>0.17116182599999999</v>
      </c>
      <c r="AA1710">
        <v>54</v>
      </c>
      <c r="AB1710">
        <v>1</v>
      </c>
      <c r="AC1710">
        <v>55</v>
      </c>
      <c r="AD1710" t="s">
        <v>35</v>
      </c>
      <c r="AE1710" t="s">
        <v>35</v>
      </c>
      <c r="AF1710">
        <v>54</v>
      </c>
      <c r="AG1710">
        <v>55</v>
      </c>
      <c r="AH1710">
        <f t="shared" si="26"/>
        <v>1.8181818181818181</v>
      </c>
      <c r="AI1710">
        <v>0</v>
      </c>
      <c r="AL1710">
        <v>1</v>
      </c>
      <c r="AX1710">
        <v>0</v>
      </c>
    </row>
    <row r="1711" spans="2:51" x14ac:dyDescent="0.25">
      <c r="B1711">
        <v>63</v>
      </c>
      <c r="C1711" t="s">
        <v>30</v>
      </c>
      <c r="D1711" t="s">
        <v>124</v>
      </c>
      <c r="G1711" s="2">
        <v>44027</v>
      </c>
      <c r="H1711">
        <v>34</v>
      </c>
      <c r="I1711">
        <v>32</v>
      </c>
      <c r="L1711">
        <v>7</v>
      </c>
      <c r="M1711">
        <v>20</v>
      </c>
      <c r="N1711" t="s">
        <v>77</v>
      </c>
      <c r="O1711">
        <v>33.229999999999997</v>
      </c>
      <c r="Q1711">
        <v>187</v>
      </c>
      <c r="S1711">
        <v>207</v>
      </c>
      <c r="T1711">
        <v>214</v>
      </c>
      <c r="U1711">
        <v>202.66666670000001</v>
      </c>
      <c r="V1711">
        <v>4337345.1270000003</v>
      </c>
      <c r="X1711" s="1">
        <v>8.9900000000000003E-6</v>
      </c>
      <c r="Y1711">
        <v>0.20855615</v>
      </c>
      <c r="Z1711">
        <v>0.19243421099999999</v>
      </c>
      <c r="AA1711">
        <v>39</v>
      </c>
      <c r="AB1711">
        <v>0</v>
      </c>
      <c r="AC1711">
        <v>39</v>
      </c>
      <c r="AD1711" t="s">
        <v>35</v>
      </c>
      <c r="AE1711" t="s">
        <v>35</v>
      </c>
      <c r="AF1711">
        <v>39</v>
      </c>
      <c r="AG1711">
        <v>39</v>
      </c>
      <c r="AH1711">
        <f t="shared" si="26"/>
        <v>0</v>
      </c>
      <c r="AI1711">
        <v>0</v>
      </c>
      <c r="AL1711">
        <v>1</v>
      </c>
      <c r="AX1711">
        <v>0</v>
      </c>
    </row>
    <row r="1712" spans="2:51" x14ac:dyDescent="0.25">
      <c r="B1712">
        <v>64</v>
      </c>
      <c r="C1712" t="s">
        <v>30</v>
      </c>
      <c r="D1712" t="s">
        <v>125</v>
      </c>
      <c r="G1712" s="2">
        <v>44027</v>
      </c>
      <c r="H1712">
        <v>34</v>
      </c>
      <c r="I1712">
        <v>32</v>
      </c>
      <c r="L1712">
        <v>7</v>
      </c>
      <c r="M1712">
        <v>20</v>
      </c>
      <c r="N1712" t="s">
        <v>77</v>
      </c>
      <c r="O1712">
        <v>72.55</v>
      </c>
      <c r="Q1712">
        <v>280</v>
      </c>
      <c r="S1712">
        <v>227</v>
      </c>
      <c r="T1712">
        <v>310</v>
      </c>
      <c r="U1712">
        <v>272.33333329999999</v>
      </c>
      <c r="V1712">
        <v>10316772.119999999</v>
      </c>
      <c r="X1712" s="1">
        <v>4.7500000000000003E-6</v>
      </c>
      <c r="Y1712">
        <v>0.17499999999999999</v>
      </c>
      <c r="Z1712">
        <v>0.17992656100000001</v>
      </c>
      <c r="AA1712">
        <v>48</v>
      </c>
      <c r="AB1712">
        <v>1</v>
      </c>
      <c r="AC1712">
        <v>49</v>
      </c>
      <c r="AD1712" t="s">
        <v>35</v>
      </c>
      <c r="AE1712" t="s">
        <v>35</v>
      </c>
      <c r="AF1712">
        <v>48</v>
      </c>
      <c r="AG1712">
        <v>49</v>
      </c>
      <c r="AH1712">
        <f t="shared" si="26"/>
        <v>2.0408163265306123</v>
      </c>
      <c r="AI1712">
        <v>0</v>
      </c>
      <c r="AL1712">
        <v>1</v>
      </c>
      <c r="AX1712">
        <v>0</v>
      </c>
    </row>
    <row r="1713" spans="2:51" x14ac:dyDescent="0.25">
      <c r="B1713">
        <v>65</v>
      </c>
      <c r="C1713" t="s">
        <v>30</v>
      </c>
      <c r="D1713" t="s">
        <v>124</v>
      </c>
      <c r="G1713" s="2">
        <v>44027</v>
      </c>
      <c r="H1713">
        <v>34</v>
      </c>
      <c r="I1713">
        <v>32</v>
      </c>
      <c r="L1713">
        <v>7</v>
      </c>
      <c r="M1713">
        <v>20</v>
      </c>
      <c r="N1713" t="s">
        <v>77</v>
      </c>
      <c r="O1713">
        <v>45.26</v>
      </c>
      <c r="Q1713">
        <v>221</v>
      </c>
      <c r="S1713">
        <v>194</v>
      </c>
      <c r="T1713">
        <v>329</v>
      </c>
      <c r="U1713">
        <v>248</v>
      </c>
      <c r="V1713">
        <v>7385640.3760000002</v>
      </c>
      <c r="X1713" s="1">
        <v>6.0900000000000001E-6</v>
      </c>
      <c r="Y1713">
        <v>0.20361990999999999</v>
      </c>
      <c r="Z1713">
        <v>0.18145161300000001</v>
      </c>
      <c r="AA1713">
        <v>44</v>
      </c>
      <c r="AB1713">
        <v>1</v>
      </c>
      <c r="AC1713">
        <v>45</v>
      </c>
      <c r="AD1713" t="s">
        <v>35</v>
      </c>
      <c r="AE1713" t="s">
        <v>35</v>
      </c>
      <c r="AF1713">
        <v>44</v>
      </c>
      <c r="AG1713">
        <v>45</v>
      </c>
      <c r="AH1713">
        <f t="shared" si="26"/>
        <v>2.2222222222222223</v>
      </c>
      <c r="AI1713">
        <v>1</v>
      </c>
      <c r="AL1713">
        <v>1</v>
      </c>
      <c r="AX1713">
        <v>0</v>
      </c>
      <c r="AY1713" t="s">
        <v>165</v>
      </c>
    </row>
    <row r="1714" spans="2:51" x14ac:dyDescent="0.25">
      <c r="B1714">
        <v>66</v>
      </c>
      <c r="C1714" t="s">
        <v>29</v>
      </c>
      <c r="D1714" t="s">
        <v>124</v>
      </c>
      <c r="G1714" s="2">
        <v>44027</v>
      </c>
      <c r="H1714">
        <v>34</v>
      </c>
      <c r="I1714">
        <v>32</v>
      </c>
      <c r="L1714">
        <v>7</v>
      </c>
      <c r="M1714">
        <v>20</v>
      </c>
      <c r="N1714" t="s">
        <v>77</v>
      </c>
      <c r="O1714">
        <v>55.46</v>
      </c>
      <c r="Q1714">
        <v>255</v>
      </c>
      <c r="S1714">
        <v>244</v>
      </c>
      <c r="T1714">
        <v>246</v>
      </c>
      <c r="U1714">
        <v>248.33333329999999</v>
      </c>
      <c r="V1714">
        <v>8014258.9220000003</v>
      </c>
      <c r="X1714" s="1">
        <v>1.7200000000000001E-5</v>
      </c>
      <c r="Y1714">
        <v>0.54117647099999999</v>
      </c>
      <c r="Z1714">
        <v>0.555704698</v>
      </c>
      <c r="AA1714">
        <v>138</v>
      </c>
      <c r="AB1714">
        <v>0</v>
      </c>
      <c r="AC1714">
        <v>138</v>
      </c>
      <c r="AD1714" t="s">
        <v>35</v>
      </c>
      <c r="AE1714" t="s">
        <v>35</v>
      </c>
      <c r="AF1714">
        <v>138</v>
      </c>
      <c r="AG1714">
        <v>138</v>
      </c>
      <c r="AH1714">
        <f t="shared" si="26"/>
        <v>0</v>
      </c>
      <c r="AI1714">
        <v>1</v>
      </c>
      <c r="AL1714">
        <v>2</v>
      </c>
      <c r="AX1714">
        <v>0</v>
      </c>
      <c r="AY1714" t="s">
        <v>163</v>
      </c>
    </row>
    <row r="1715" spans="2:51" x14ac:dyDescent="0.25">
      <c r="B1715">
        <v>67</v>
      </c>
      <c r="C1715" t="s">
        <v>30</v>
      </c>
      <c r="D1715" t="s">
        <v>124</v>
      </c>
      <c r="G1715" s="2">
        <v>44027</v>
      </c>
      <c r="H1715">
        <v>34</v>
      </c>
      <c r="I1715">
        <v>32</v>
      </c>
      <c r="L1715">
        <v>7</v>
      </c>
      <c r="M1715">
        <v>20</v>
      </c>
      <c r="N1715" t="s">
        <v>77</v>
      </c>
      <c r="O1715">
        <v>41.28</v>
      </c>
      <c r="Q1715">
        <v>260</v>
      </c>
      <c r="S1715">
        <v>210</v>
      </c>
      <c r="T1715">
        <v>187</v>
      </c>
      <c r="U1715">
        <v>219</v>
      </c>
      <c r="V1715">
        <v>5346043.7029999997</v>
      </c>
      <c r="X1715" s="1">
        <v>5.0499999999999999E-6</v>
      </c>
      <c r="Y1715">
        <v>0.103846154</v>
      </c>
      <c r="Z1715">
        <v>0.123287671</v>
      </c>
      <c r="AA1715">
        <v>27</v>
      </c>
      <c r="AB1715">
        <v>0</v>
      </c>
      <c r="AC1715">
        <v>27</v>
      </c>
      <c r="AD1715" t="s">
        <v>35</v>
      </c>
      <c r="AE1715" t="s">
        <v>35</v>
      </c>
      <c r="AF1715">
        <v>27</v>
      </c>
      <c r="AG1715">
        <v>27</v>
      </c>
      <c r="AH1715">
        <f t="shared" si="26"/>
        <v>0</v>
      </c>
      <c r="AI1715">
        <v>0</v>
      </c>
      <c r="AL1715">
        <v>1</v>
      </c>
      <c r="AX1715">
        <v>0</v>
      </c>
    </row>
    <row r="1716" spans="2:51" x14ac:dyDescent="0.25">
      <c r="B1716">
        <v>68</v>
      </c>
      <c r="C1716" t="s">
        <v>34</v>
      </c>
      <c r="D1716" t="s">
        <v>126</v>
      </c>
      <c r="G1716" s="2">
        <v>44027</v>
      </c>
      <c r="H1716">
        <v>34</v>
      </c>
      <c r="I1716">
        <v>32</v>
      </c>
      <c r="L1716">
        <v>7</v>
      </c>
      <c r="M1716">
        <v>20</v>
      </c>
      <c r="N1716" t="s">
        <v>77</v>
      </c>
      <c r="O1716">
        <v>91.17</v>
      </c>
      <c r="Q1716">
        <v>315</v>
      </c>
      <c r="S1716">
        <v>495</v>
      </c>
      <c r="T1716">
        <v>415</v>
      </c>
      <c r="U1716">
        <v>408.33333329999999</v>
      </c>
      <c r="V1716">
        <v>33881459.100000001</v>
      </c>
      <c r="X1716" s="1">
        <v>1.33E-6</v>
      </c>
      <c r="Y1716">
        <v>0.14285714299999999</v>
      </c>
      <c r="Z1716">
        <v>0.11020408199999999</v>
      </c>
      <c r="AA1716">
        <v>45</v>
      </c>
      <c r="AB1716">
        <v>0</v>
      </c>
      <c r="AC1716">
        <v>45</v>
      </c>
      <c r="AD1716" t="s">
        <v>35</v>
      </c>
      <c r="AE1716" t="s">
        <v>35</v>
      </c>
      <c r="AF1716">
        <v>45</v>
      </c>
      <c r="AG1716">
        <v>45</v>
      </c>
      <c r="AH1716">
        <f t="shared" si="26"/>
        <v>0</v>
      </c>
      <c r="AI1716">
        <v>0</v>
      </c>
      <c r="AL1716">
        <v>2</v>
      </c>
      <c r="AX1716">
        <v>0</v>
      </c>
    </row>
    <row r="1717" spans="2:51" x14ac:dyDescent="0.25">
      <c r="B1717">
        <v>69</v>
      </c>
      <c r="C1717" t="s">
        <v>34</v>
      </c>
      <c r="D1717" t="s">
        <v>126</v>
      </c>
      <c r="G1717" s="2">
        <v>44027</v>
      </c>
      <c r="H1717">
        <v>34</v>
      </c>
      <c r="I1717">
        <v>32</v>
      </c>
      <c r="L1717">
        <v>7</v>
      </c>
      <c r="M1717">
        <v>20</v>
      </c>
      <c r="N1717" t="s">
        <v>77</v>
      </c>
      <c r="O1717">
        <v>93.13</v>
      </c>
      <c r="Q1717">
        <v>261</v>
      </c>
      <c r="S1717">
        <v>453</v>
      </c>
      <c r="T1717">
        <v>422</v>
      </c>
      <c r="U1717">
        <v>378.66666670000001</v>
      </c>
      <c r="V1717">
        <v>26124585.940000001</v>
      </c>
      <c r="X1717" s="1">
        <v>7.5399999999999998E-6</v>
      </c>
      <c r="Y1717">
        <v>0.75478927200000001</v>
      </c>
      <c r="Z1717">
        <v>0.52024647899999998</v>
      </c>
      <c r="AA1717">
        <v>197</v>
      </c>
      <c r="AB1717">
        <v>0</v>
      </c>
      <c r="AC1717">
        <v>197</v>
      </c>
      <c r="AD1717" t="s">
        <v>35</v>
      </c>
      <c r="AE1717" t="s">
        <v>35</v>
      </c>
      <c r="AF1717">
        <v>197</v>
      </c>
      <c r="AG1717">
        <v>197</v>
      </c>
      <c r="AH1717">
        <f t="shared" si="26"/>
        <v>0</v>
      </c>
      <c r="AI1717">
        <v>0</v>
      </c>
      <c r="AL1717">
        <v>0</v>
      </c>
      <c r="AX1717">
        <v>0</v>
      </c>
    </row>
    <row r="1718" spans="2:51" x14ac:dyDescent="0.25">
      <c r="B1718">
        <v>70</v>
      </c>
      <c r="C1718" t="s">
        <v>30</v>
      </c>
      <c r="D1718" t="s">
        <v>124</v>
      </c>
      <c r="G1718" s="2">
        <v>44027</v>
      </c>
      <c r="H1718">
        <v>34</v>
      </c>
      <c r="I1718">
        <v>32</v>
      </c>
      <c r="L1718">
        <v>7</v>
      </c>
      <c r="M1718">
        <v>20</v>
      </c>
      <c r="N1718" t="s">
        <v>77</v>
      </c>
      <c r="O1718">
        <v>40.51</v>
      </c>
      <c r="Q1718">
        <v>180</v>
      </c>
      <c r="S1718">
        <v>154</v>
      </c>
      <c r="T1718">
        <v>185</v>
      </c>
      <c r="U1718">
        <v>173</v>
      </c>
      <c r="V1718">
        <v>2685116.9730000002</v>
      </c>
      <c r="X1718" s="1">
        <v>6.3300000000000004E-6</v>
      </c>
      <c r="Y1718">
        <v>9.4444444000000002E-2</v>
      </c>
      <c r="Z1718">
        <v>9.8265896000000005E-2</v>
      </c>
      <c r="AA1718">
        <v>17</v>
      </c>
      <c r="AB1718">
        <v>0</v>
      </c>
      <c r="AC1718">
        <v>17</v>
      </c>
      <c r="AD1718" t="s">
        <v>35</v>
      </c>
      <c r="AE1718" t="s">
        <v>35</v>
      </c>
      <c r="AF1718">
        <v>17</v>
      </c>
      <c r="AG1718">
        <v>17</v>
      </c>
      <c r="AH1718">
        <f t="shared" si="26"/>
        <v>0</v>
      </c>
      <c r="AI1718">
        <v>0</v>
      </c>
      <c r="AL1718">
        <v>1</v>
      </c>
      <c r="AX1718">
        <v>0</v>
      </c>
    </row>
    <row r="1719" spans="2:51" x14ac:dyDescent="0.25">
      <c r="B1719">
        <v>71</v>
      </c>
      <c r="C1719" t="s">
        <v>34</v>
      </c>
      <c r="D1719" t="s">
        <v>124</v>
      </c>
      <c r="G1719" s="2">
        <v>44027</v>
      </c>
      <c r="H1719">
        <v>34</v>
      </c>
      <c r="I1719">
        <v>32</v>
      </c>
      <c r="L1719">
        <v>7</v>
      </c>
      <c r="M1719">
        <v>20</v>
      </c>
      <c r="N1719" t="s">
        <v>77</v>
      </c>
      <c r="O1719">
        <v>103.3</v>
      </c>
      <c r="Q1719">
        <v>220</v>
      </c>
      <c r="S1719">
        <v>294</v>
      </c>
      <c r="T1719">
        <v>240</v>
      </c>
      <c r="U1719">
        <v>251.33333329999999</v>
      </c>
      <c r="V1719">
        <v>8127921.648</v>
      </c>
      <c r="X1719" s="1">
        <v>6.2700000000000001E-6</v>
      </c>
      <c r="Y1719">
        <v>0.23181818200000001</v>
      </c>
      <c r="Z1719">
        <v>0.202917772</v>
      </c>
      <c r="AA1719">
        <v>49</v>
      </c>
      <c r="AB1719">
        <v>2</v>
      </c>
      <c r="AC1719">
        <v>51</v>
      </c>
      <c r="AD1719" t="s">
        <v>35</v>
      </c>
      <c r="AE1719" t="s">
        <v>35</v>
      </c>
      <c r="AF1719">
        <v>49</v>
      </c>
      <c r="AG1719">
        <v>51</v>
      </c>
      <c r="AH1719">
        <f t="shared" si="26"/>
        <v>3.9215686274509802</v>
      </c>
      <c r="AI1719">
        <v>0</v>
      </c>
      <c r="AL1719">
        <v>1</v>
      </c>
      <c r="AX1719">
        <v>0</v>
      </c>
    </row>
    <row r="1720" spans="2:51" x14ac:dyDescent="0.25">
      <c r="B1720">
        <v>72</v>
      </c>
      <c r="C1720" t="s">
        <v>29</v>
      </c>
      <c r="D1720" t="s">
        <v>125</v>
      </c>
      <c r="G1720" s="2">
        <v>44027</v>
      </c>
      <c r="H1720">
        <v>34</v>
      </c>
      <c r="I1720">
        <v>32</v>
      </c>
      <c r="L1720">
        <v>7</v>
      </c>
      <c r="M1720">
        <v>20</v>
      </c>
      <c r="N1720" t="s">
        <v>77</v>
      </c>
      <c r="O1720">
        <v>82.9</v>
      </c>
      <c r="Q1720">
        <v>221</v>
      </c>
      <c r="S1720">
        <v>214</v>
      </c>
      <c r="T1720">
        <v>220</v>
      </c>
      <c r="U1720">
        <v>218.33333329999999</v>
      </c>
      <c r="V1720">
        <v>5447873.1069999998</v>
      </c>
      <c r="X1720" s="1">
        <v>6.7900000000000002E-6</v>
      </c>
      <c r="Y1720">
        <v>0.167420814</v>
      </c>
      <c r="Z1720">
        <v>0.169465649</v>
      </c>
      <c r="AA1720">
        <v>36</v>
      </c>
      <c r="AB1720">
        <v>1</v>
      </c>
      <c r="AC1720">
        <v>37</v>
      </c>
      <c r="AD1720" t="s">
        <v>35</v>
      </c>
      <c r="AE1720" t="s">
        <v>35</v>
      </c>
      <c r="AF1720">
        <v>36</v>
      </c>
      <c r="AG1720">
        <v>37</v>
      </c>
      <c r="AH1720">
        <f t="shared" si="26"/>
        <v>2.7027027027027026</v>
      </c>
      <c r="AI1720">
        <v>1</v>
      </c>
      <c r="AL1720">
        <v>1</v>
      </c>
      <c r="AX1720">
        <v>0</v>
      </c>
      <c r="AY1720" t="s">
        <v>166</v>
      </c>
    </row>
    <row r="1721" spans="2:51" x14ac:dyDescent="0.25">
      <c r="B1721">
        <v>73</v>
      </c>
      <c r="C1721" t="s">
        <v>34</v>
      </c>
      <c r="D1721" t="s">
        <v>125</v>
      </c>
      <c r="G1721" s="2">
        <v>44027</v>
      </c>
      <c r="H1721">
        <v>34</v>
      </c>
      <c r="I1721">
        <v>32</v>
      </c>
      <c r="L1721">
        <v>7</v>
      </c>
      <c r="M1721">
        <v>20</v>
      </c>
      <c r="N1721" t="s">
        <v>77</v>
      </c>
      <c r="O1721">
        <v>94.02</v>
      </c>
      <c r="Q1721">
        <v>343</v>
      </c>
      <c r="S1721">
        <v>373</v>
      </c>
      <c r="T1721">
        <v>447</v>
      </c>
      <c r="U1721">
        <v>387.66666670000001</v>
      </c>
      <c r="V1721">
        <v>29943925.280000001</v>
      </c>
      <c r="X1721" s="1">
        <v>8.3499999999999997E-6</v>
      </c>
      <c r="Y1721">
        <v>0.728862974</v>
      </c>
      <c r="Z1721">
        <v>0.64488392100000003</v>
      </c>
      <c r="AA1721">
        <v>250</v>
      </c>
      <c r="AB1721">
        <v>0</v>
      </c>
      <c r="AC1721">
        <v>250</v>
      </c>
      <c r="AD1721" t="s">
        <v>35</v>
      </c>
      <c r="AE1721" t="s">
        <v>35</v>
      </c>
      <c r="AF1721">
        <v>250</v>
      </c>
      <c r="AG1721">
        <v>250</v>
      </c>
      <c r="AH1721">
        <f t="shared" si="26"/>
        <v>0</v>
      </c>
      <c r="AI1721">
        <v>0</v>
      </c>
      <c r="AL1721">
        <v>1</v>
      </c>
      <c r="AX1721">
        <v>0</v>
      </c>
    </row>
    <row r="1722" spans="2:51" x14ac:dyDescent="0.25">
      <c r="B1722">
        <v>74</v>
      </c>
      <c r="C1722" t="s">
        <v>30</v>
      </c>
      <c r="D1722" t="s">
        <v>124</v>
      </c>
      <c r="G1722" s="2">
        <v>44027</v>
      </c>
      <c r="H1722">
        <v>34</v>
      </c>
      <c r="I1722">
        <v>32</v>
      </c>
      <c r="L1722">
        <v>7</v>
      </c>
      <c r="M1722">
        <v>20</v>
      </c>
      <c r="N1722" t="s">
        <v>77</v>
      </c>
      <c r="O1722">
        <v>69.37</v>
      </c>
      <c r="Q1722">
        <v>340</v>
      </c>
      <c r="S1722">
        <v>277</v>
      </c>
      <c r="T1722">
        <v>214</v>
      </c>
      <c r="U1722">
        <v>277</v>
      </c>
      <c r="V1722">
        <v>10552873.08</v>
      </c>
      <c r="X1722" s="1">
        <v>6.2500000000000003E-6</v>
      </c>
      <c r="Y1722">
        <v>0.194117647</v>
      </c>
      <c r="Z1722">
        <v>0.23826714800000001</v>
      </c>
      <c r="AA1722">
        <v>66</v>
      </c>
      <c r="AB1722">
        <v>0</v>
      </c>
      <c r="AC1722">
        <v>66</v>
      </c>
      <c r="AD1722" t="s">
        <v>35</v>
      </c>
      <c r="AE1722" t="s">
        <v>35</v>
      </c>
      <c r="AF1722">
        <v>66</v>
      </c>
      <c r="AG1722">
        <v>66</v>
      </c>
      <c r="AH1722">
        <f t="shared" si="26"/>
        <v>0</v>
      </c>
      <c r="AI1722">
        <v>0</v>
      </c>
      <c r="AL1722">
        <v>1</v>
      </c>
      <c r="AX1722">
        <v>0</v>
      </c>
      <c r="AY1722" t="s">
        <v>44</v>
      </c>
    </row>
    <row r="1723" spans="2:51" x14ac:dyDescent="0.25">
      <c r="B1723">
        <v>75</v>
      </c>
      <c r="C1723" t="s">
        <v>30</v>
      </c>
      <c r="D1723" t="s">
        <v>124</v>
      </c>
      <c r="G1723" s="2">
        <v>44027</v>
      </c>
      <c r="H1723">
        <v>34</v>
      </c>
      <c r="I1723">
        <v>32</v>
      </c>
      <c r="L1723">
        <v>7</v>
      </c>
      <c r="M1723">
        <v>20</v>
      </c>
      <c r="N1723" t="s">
        <v>77</v>
      </c>
      <c r="O1723">
        <v>62.04</v>
      </c>
      <c r="Q1723">
        <v>247</v>
      </c>
      <c r="S1723">
        <v>299</v>
      </c>
      <c r="T1723">
        <v>236</v>
      </c>
      <c r="U1723">
        <v>260.66666670000001</v>
      </c>
      <c r="V1723">
        <v>9125956.6199999992</v>
      </c>
      <c r="X1723" s="1">
        <v>6.4699999999999999E-6</v>
      </c>
      <c r="Y1723">
        <v>0.23886639700000001</v>
      </c>
      <c r="Z1723">
        <v>0.226342711</v>
      </c>
      <c r="AA1723">
        <v>59</v>
      </c>
      <c r="AB1723">
        <v>0</v>
      </c>
      <c r="AC1723">
        <v>59</v>
      </c>
      <c r="AD1723" t="s">
        <v>35</v>
      </c>
      <c r="AE1723" t="s">
        <v>35</v>
      </c>
      <c r="AF1723">
        <v>59</v>
      </c>
      <c r="AG1723">
        <v>59</v>
      </c>
      <c r="AH1723">
        <f t="shared" si="26"/>
        <v>0</v>
      </c>
      <c r="AI1723">
        <v>0</v>
      </c>
      <c r="AL1723">
        <v>1</v>
      </c>
      <c r="AX1723">
        <v>0</v>
      </c>
    </row>
    <row r="1724" spans="2:51" x14ac:dyDescent="0.25">
      <c r="B1724">
        <v>76</v>
      </c>
      <c r="C1724" t="s">
        <v>30</v>
      </c>
      <c r="D1724" t="s">
        <v>125</v>
      </c>
      <c r="G1724" s="2">
        <v>44027</v>
      </c>
      <c r="H1724">
        <v>34</v>
      </c>
      <c r="I1724">
        <v>32</v>
      </c>
      <c r="L1724">
        <v>7</v>
      </c>
      <c r="M1724">
        <v>20</v>
      </c>
      <c r="N1724" t="s">
        <v>77</v>
      </c>
      <c r="O1724">
        <v>67.88</v>
      </c>
      <c r="Q1724">
        <v>238</v>
      </c>
      <c r="S1724">
        <v>303</v>
      </c>
      <c r="T1724">
        <v>371</v>
      </c>
      <c r="U1724">
        <v>304</v>
      </c>
      <c r="V1724">
        <v>14008503.75</v>
      </c>
      <c r="X1724" s="1">
        <v>1.2300000000000001E-5</v>
      </c>
      <c r="Y1724">
        <v>0.72689075599999997</v>
      </c>
      <c r="Z1724">
        <v>0.56907894699999995</v>
      </c>
      <c r="AA1724">
        <v>173</v>
      </c>
      <c r="AB1724">
        <v>0</v>
      </c>
      <c r="AC1724">
        <v>173</v>
      </c>
      <c r="AD1724" t="s">
        <v>35</v>
      </c>
      <c r="AE1724" t="s">
        <v>35</v>
      </c>
      <c r="AF1724">
        <v>173</v>
      </c>
      <c r="AG1724">
        <v>173</v>
      </c>
      <c r="AH1724">
        <f t="shared" si="26"/>
        <v>0</v>
      </c>
      <c r="AI1724">
        <v>0</v>
      </c>
      <c r="AL1724">
        <v>1</v>
      </c>
      <c r="AX1724">
        <v>0</v>
      </c>
    </row>
    <row r="1725" spans="2:51" x14ac:dyDescent="0.25">
      <c r="B1725">
        <v>77</v>
      </c>
      <c r="C1725" t="s">
        <v>34</v>
      </c>
      <c r="D1725" t="s">
        <v>124</v>
      </c>
      <c r="G1725" s="2">
        <v>44027</v>
      </c>
      <c r="H1725">
        <v>34</v>
      </c>
      <c r="I1725">
        <v>32</v>
      </c>
      <c r="L1725">
        <v>7</v>
      </c>
      <c r="M1725">
        <v>20</v>
      </c>
      <c r="N1725" t="s">
        <v>77</v>
      </c>
      <c r="O1725">
        <v>60.41</v>
      </c>
      <c r="Q1725">
        <v>227</v>
      </c>
      <c r="S1725">
        <v>206</v>
      </c>
      <c r="T1725">
        <v>213</v>
      </c>
      <c r="U1725">
        <v>215.33333329999999</v>
      </c>
      <c r="V1725">
        <v>5215199.6210000003</v>
      </c>
      <c r="X1725" s="1">
        <v>4.7899999999999999E-6</v>
      </c>
      <c r="Y1725">
        <v>0.11013215899999999</v>
      </c>
      <c r="Z1725">
        <v>0.116099071</v>
      </c>
      <c r="AA1725">
        <v>23</v>
      </c>
      <c r="AB1725">
        <v>2</v>
      </c>
      <c r="AC1725">
        <v>25</v>
      </c>
      <c r="AD1725" t="s">
        <v>35</v>
      </c>
      <c r="AE1725" t="s">
        <v>35</v>
      </c>
      <c r="AF1725">
        <v>23</v>
      </c>
      <c r="AG1725">
        <v>25</v>
      </c>
      <c r="AH1725">
        <f t="shared" si="26"/>
        <v>8</v>
      </c>
      <c r="AI1725">
        <v>0</v>
      </c>
      <c r="AL1725">
        <v>2</v>
      </c>
      <c r="AX1725">
        <v>0</v>
      </c>
    </row>
    <row r="1726" spans="2:51" x14ac:dyDescent="0.25">
      <c r="B1726">
        <v>78</v>
      </c>
      <c r="C1726" t="s">
        <v>29</v>
      </c>
      <c r="D1726" t="s">
        <v>125</v>
      </c>
      <c r="G1726" s="2">
        <v>44027</v>
      </c>
      <c r="H1726">
        <v>34</v>
      </c>
      <c r="I1726">
        <v>32</v>
      </c>
      <c r="L1726">
        <v>7</v>
      </c>
      <c r="M1726">
        <v>20</v>
      </c>
      <c r="N1726" t="s">
        <v>77</v>
      </c>
      <c r="O1726">
        <v>106.7</v>
      </c>
      <c r="Q1726">
        <v>269</v>
      </c>
      <c r="S1726">
        <v>320</v>
      </c>
      <c r="T1726">
        <v>369</v>
      </c>
      <c r="U1726">
        <v>319.33333329999999</v>
      </c>
      <c r="V1726">
        <v>16631326.130000001</v>
      </c>
      <c r="X1726" s="1">
        <v>1.26E-6</v>
      </c>
      <c r="Y1726">
        <v>7.8066914000000001E-2</v>
      </c>
      <c r="Z1726">
        <v>6.5762003999999999E-2</v>
      </c>
      <c r="AA1726">
        <v>21</v>
      </c>
      <c r="AB1726">
        <v>0</v>
      </c>
      <c r="AC1726">
        <v>21</v>
      </c>
      <c r="AD1726" t="s">
        <v>35</v>
      </c>
      <c r="AE1726" t="s">
        <v>35</v>
      </c>
      <c r="AF1726">
        <v>21</v>
      </c>
      <c r="AG1726">
        <v>21</v>
      </c>
      <c r="AH1726">
        <f t="shared" ref="AH1726:AH1747" si="27">(AB1726/AG1726)*100</f>
        <v>0</v>
      </c>
      <c r="AI1726">
        <v>0</v>
      </c>
      <c r="AL1726">
        <v>1</v>
      </c>
      <c r="AX1726">
        <v>0</v>
      </c>
    </row>
    <row r="1727" spans="2:51" x14ac:dyDescent="0.25">
      <c r="B1727">
        <v>79</v>
      </c>
      <c r="C1727" t="s">
        <v>30</v>
      </c>
      <c r="D1727" t="s">
        <v>126</v>
      </c>
      <c r="G1727" s="2">
        <v>44027</v>
      </c>
      <c r="H1727">
        <v>34</v>
      </c>
      <c r="I1727">
        <v>32</v>
      </c>
      <c r="L1727">
        <v>7</v>
      </c>
      <c r="M1727">
        <v>20</v>
      </c>
      <c r="N1727" t="s">
        <v>77</v>
      </c>
      <c r="O1727">
        <v>53.4</v>
      </c>
      <c r="Q1727">
        <v>238</v>
      </c>
      <c r="S1727">
        <v>189</v>
      </c>
      <c r="T1727">
        <v>200</v>
      </c>
      <c r="U1727">
        <v>209</v>
      </c>
      <c r="V1727">
        <v>4710500.0460000001</v>
      </c>
      <c r="X1727" s="1">
        <v>1.2300000000000001E-5</v>
      </c>
      <c r="Y1727">
        <v>0.24369747899999999</v>
      </c>
      <c r="Z1727">
        <v>0.277511962</v>
      </c>
      <c r="AA1727">
        <v>58</v>
      </c>
      <c r="AB1727">
        <v>0</v>
      </c>
      <c r="AC1727">
        <v>58</v>
      </c>
      <c r="AD1727" t="s">
        <v>35</v>
      </c>
      <c r="AE1727" t="s">
        <v>35</v>
      </c>
      <c r="AF1727">
        <v>58</v>
      </c>
      <c r="AG1727">
        <v>58</v>
      </c>
      <c r="AH1727">
        <f t="shared" si="27"/>
        <v>0</v>
      </c>
      <c r="AI1727">
        <v>1</v>
      </c>
      <c r="AL1727">
        <v>1</v>
      </c>
      <c r="AX1727" t="s">
        <v>135</v>
      </c>
    </row>
    <row r="1728" spans="2:51" x14ac:dyDescent="0.25">
      <c r="B1728">
        <v>80</v>
      </c>
      <c r="C1728" t="s">
        <v>34</v>
      </c>
      <c r="D1728" t="s">
        <v>126</v>
      </c>
      <c r="G1728" s="2">
        <v>44027</v>
      </c>
      <c r="H1728">
        <v>34</v>
      </c>
      <c r="I1728">
        <v>32</v>
      </c>
      <c r="L1728">
        <v>7</v>
      </c>
      <c r="M1728">
        <v>20</v>
      </c>
      <c r="N1728" t="s">
        <v>77</v>
      </c>
      <c r="O1728">
        <v>55.33</v>
      </c>
      <c r="Q1728">
        <v>245</v>
      </c>
      <c r="S1728">
        <v>227</v>
      </c>
      <c r="T1728">
        <v>239</v>
      </c>
      <c r="U1728">
        <v>237</v>
      </c>
      <c r="V1728">
        <v>6959661.193</v>
      </c>
      <c r="X1728" s="1">
        <v>6.4699999999999999E-6</v>
      </c>
      <c r="Y1728">
        <v>0.18367346900000001</v>
      </c>
      <c r="Z1728">
        <v>0.18987341799999999</v>
      </c>
      <c r="AA1728">
        <v>44</v>
      </c>
      <c r="AB1728">
        <v>1</v>
      </c>
      <c r="AC1728">
        <v>45</v>
      </c>
      <c r="AD1728" t="s">
        <v>35</v>
      </c>
      <c r="AE1728" t="s">
        <v>35</v>
      </c>
      <c r="AF1728">
        <v>44</v>
      </c>
      <c r="AG1728">
        <v>45</v>
      </c>
      <c r="AH1728">
        <f t="shared" si="27"/>
        <v>2.2222222222222223</v>
      </c>
      <c r="AI1728">
        <v>0</v>
      </c>
      <c r="AL1728">
        <v>1</v>
      </c>
      <c r="AX1728">
        <v>0</v>
      </c>
    </row>
    <row r="1729" spans="2:51" x14ac:dyDescent="0.25">
      <c r="B1729">
        <v>81</v>
      </c>
      <c r="C1729" t="s">
        <v>29</v>
      </c>
      <c r="D1729" t="s">
        <v>125</v>
      </c>
      <c r="G1729" s="2">
        <v>44027</v>
      </c>
      <c r="H1729">
        <v>34</v>
      </c>
      <c r="I1729">
        <v>32</v>
      </c>
      <c r="L1729">
        <v>7</v>
      </c>
      <c r="M1729">
        <v>20</v>
      </c>
      <c r="N1729" t="s">
        <v>77</v>
      </c>
      <c r="O1729">
        <v>81.5</v>
      </c>
      <c r="Q1729">
        <v>169</v>
      </c>
      <c r="S1729">
        <v>319</v>
      </c>
      <c r="T1729">
        <v>419</v>
      </c>
      <c r="U1729">
        <v>302.33333329999999</v>
      </c>
      <c r="V1729">
        <v>11827410.380000001</v>
      </c>
      <c r="X1729" s="1">
        <v>1.2300000000000001E-5</v>
      </c>
      <c r="Y1729">
        <v>0.86390532499999995</v>
      </c>
      <c r="Z1729">
        <v>0.482910695</v>
      </c>
      <c r="AA1729">
        <v>146</v>
      </c>
      <c r="AB1729">
        <v>0</v>
      </c>
      <c r="AC1729">
        <v>146</v>
      </c>
      <c r="AD1729" t="s">
        <v>35</v>
      </c>
      <c r="AE1729" t="s">
        <v>35</v>
      </c>
      <c r="AF1729">
        <v>146</v>
      </c>
      <c r="AG1729">
        <v>146</v>
      </c>
      <c r="AH1729">
        <f t="shared" si="27"/>
        <v>0</v>
      </c>
      <c r="AI1729">
        <v>0</v>
      </c>
      <c r="AL1729">
        <v>1</v>
      </c>
      <c r="AX1729">
        <v>0</v>
      </c>
      <c r="AY1729" t="s">
        <v>167</v>
      </c>
    </row>
    <row r="1730" spans="2:51" x14ac:dyDescent="0.25">
      <c r="B1730">
        <v>82</v>
      </c>
      <c r="C1730" t="s">
        <v>30</v>
      </c>
      <c r="D1730" t="s">
        <v>124</v>
      </c>
      <c r="G1730" s="2">
        <v>44027</v>
      </c>
      <c r="H1730">
        <v>34</v>
      </c>
      <c r="I1730">
        <v>32</v>
      </c>
      <c r="L1730">
        <v>7</v>
      </c>
      <c r="M1730">
        <v>20</v>
      </c>
      <c r="N1730" t="s">
        <v>77</v>
      </c>
      <c r="O1730">
        <v>58.46</v>
      </c>
      <c r="Q1730">
        <v>240</v>
      </c>
      <c r="S1730">
        <v>205</v>
      </c>
      <c r="T1730">
        <v>214</v>
      </c>
      <c r="U1730">
        <v>219.66666670000001</v>
      </c>
      <c r="V1730">
        <v>5512862.1320000002</v>
      </c>
      <c r="X1730" s="1">
        <v>1.4E-5</v>
      </c>
      <c r="Y1730">
        <v>0.320833333</v>
      </c>
      <c r="Z1730">
        <v>0.35053110799999998</v>
      </c>
      <c r="AA1730">
        <v>77</v>
      </c>
      <c r="AB1730">
        <v>0</v>
      </c>
      <c r="AC1730">
        <v>77</v>
      </c>
      <c r="AD1730" t="s">
        <v>35</v>
      </c>
      <c r="AE1730" t="s">
        <v>35</v>
      </c>
      <c r="AF1730">
        <v>77</v>
      </c>
      <c r="AG1730">
        <v>77</v>
      </c>
      <c r="AH1730">
        <f t="shared" si="27"/>
        <v>0</v>
      </c>
      <c r="AI1730">
        <v>0</v>
      </c>
      <c r="AL1730">
        <v>2</v>
      </c>
      <c r="AX1730">
        <v>0</v>
      </c>
    </row>
    <row r="1731" spans="2:51" x14ac:dyDescent="0.25">
      <c r="B1731">
        <v>83</v>
      </c>
      <c r="C1731" t="s">
        <v>30</v>
      </c>
      <c r="D1731" t="s">
        <v>126</v>
      </c>
      <c r="G1731" s="2">
        <v>44027</v>
      </c>
      <c r="H1731">
        <v>34</v>
      </c>
      <c r="I1731">
        <v>32</v>
      </c>
      <c r="L1731">
        <v>7</v>
      </c>
      <c r="M1731">
        <v>20</v>
      </c>
      <c r="N1731" t="s">
        <v>77</v>
      </c>
      <c r="O1731">
        <v>80.180000000000007</v>
      </c>
      <c r="Q1731">
        <v>243</v>
      </c>
      <c r="S1731">
        <v>305</v>
      </c>
      <c r="T1731">
        <v>236</v>
      </c>
      <c r="U1731">
        <v>261.33333329999999</v>
      </c>
      <c r="V1731">
        <v>9158331.7520000003</v>
      </c>
      <c r="X1731" s="1">
        <v>1.5400000000000002E-5</v>
      </c>
      <c r="Y1731">
        <v>0.58024691399999995</v>
      </c>
      <c r="Z1731">
        <v>0.53954081600000003</v>
      </c>
      <c r="AA1731">
        <v>141</v>
      </c>
      <c r="AB1731">
        <v>0</v>
      </c>
      <c r="AC1731">
        <v>141</v>
      </c>
      <c r="AD1731" t="s">
        <v>35</v>
      </c>
      <c r="AE1731" t="s">
        <v>35</v>
      </c>
      <c r="AF1731">
        <v>141</v>
      </c>
      <c r="AG1731">
        <v>141</v>
      </c>
      <c r="AH1731">
        <f t="shared" si="27"/>
        <v>0</v>
      </c>
      <c r="AI1731">
        <v>0</v>
      </c>
      <c r="AL1731">
        <v>1</v>
      </c>
      <c r="AX1731">
        <v>0</v>
      </c>
    </row>
    <row r="1732" spans="2:51" x14ac:dyDescent="0.25">
      <c r="B1732">
        <v>84</v>
      </c>
      <c r="C1732" t="s">
        <v>29</v>
      </c>
      <c r="D1732" t="s">
        <v>126</v>
      </c>
      <c r="G1732" s="2">
        <v>44027</v>
      </c>
      <c r="H1732">
        <v>34</v>
      </c>
      <c r="I1732">
        <v>32</v>
      </c>
      <c r="L1732">
        <v>7</v>
      </c>
      <c r="M1732">
        <v>20</v>
      </c>
      <c r="N1732" t="s">
        <v>77</v>
      </c>
      <c r="O1732">
        <v>89.59</v>
      </c>
      <c r="Q1732">
        <v>268</v>
      </c>
      <c r="S1732">
        <v>309</v>
      </c>
      <c r="T1732">
        <v>307</v>
      </c>
      <c r="U1732">
        <v>294.66666670000001</v>
      </c>
      <c r="V1732">
        <v>13311589.130000001</v>
      </c>
      <c r="X1732" s="1">
        <v>8.7900000000000005E-6</v>
      </c>
      <c r="Y1732">
        <v>0.43656716400000001</v>
      </c>
      <c r="Z1732">
        <v>0.39705882399999998</v>
      </c>
      <c r="AA1732">
        <v>117</v>
      </c>
      <c r="AB1732">
        <v>0</v>
      </c>
      <c r="AC1732">
        <v>117</v>
      </c>
      <c r="AD1732" t="s">
        <v>35</v>
      </c>
      <c r="AE1732" t="s">
        <v>35</v>
      </c>
      <c r="AF1732">
        <v>117</v>
      </c>
      <c r="AG1732">
        <v>117</v>
      </c>
      <c r="AH1732">
        <f t="shared" si="27"/>
        <v>0</v>
      </c>
      <c r="AI1732">
        <v>0</v>
      </c>
      <c r="AL1732">
        <v>2</v>
      </c>
      <c r="AX1732" t="s">
        <v>138</v>
      </c>
      <c r="AY1732" t="s">
        <v>135</v>
      </c>
    </row>
    <row r="1733" spans="2:51" x14ac:dyDescent="0.25">
      <c r="B1733">
        <v>85</v>
      </c>
      <c r="C1733" t="s">
        <v>30</v>
      </c>
      <c r="D1733" t="s">
        <v>126</v>
      </c>
      <c r="G1733" s="2">
        <v>44027</v>
      </c>
      <c r="H1733">
        <v>34</v>
      </c>
      <c r="I1733">
        <v>32</v>
      </c>
      <c r="L1733">
        <v>7</v>
      </c>
      <c r="M1733">
        <v>20</v>
      </c>
      <c r="N1733" t="s">
        <v>77</v>
      </c>
      <c r="O1733">
        <v>65.19</v>
      </c>
      <c r="Q1733">
        <v>293</v>
      </c>
      <c r="S1733">
        <v>262</v>
      </c>
      <c r="T1733">
        <v>338</v>
      </c>
      <c r="U1733">
        <v>297.66666670000001</v>
      </c>
      <c r="V1733">
        <v>13585757.779999999</v>
      </c>
      <c r="X1733" s="1">
        <v>3.5300000000000001E-6</v>
      </c>
      <c r="Y1733">
        <v>0.163822526</v>
      </c>
      <c r="Z1733">
        <v>0.16125419899999999</v>
      </c>
      <c r="AA1733">
        <v>47</v>
      </c>
      <c r="AB1733">
        <v>1</v>
      </c>
      <c r="AC1733">
        <v>48</v>
      </c>
      <c r="AD1733" t="s">
        <v>35</v>
      </c>
      <c r="AE1733" t="s">
        <v>35</v>
      </c>
      <c r="AF1733">
        <v>47</v>
      </c>
      <c r="AG1733">
        <v>48</v>
      </c>
      <c r="AH1733">
        <f t="shared" si="27"/>
        <v>2.083333333333333</v>
      </c>
      <c r="AI1733">
        <v>0</v>
      </c>
      <c r="AL1733">
        <v>2</v>
      </c>
      <c r="AX1733">
        <v>0</v>
      </c>
    </row>
    <row r="1734" spans="2:51" x14ac:dyDescent="0.25">
      <c r="B1734">
        <v>86</v>
      </c>
      <c r="C1734" t="s">
        <v>34</v>
      </c>
      <c r="D1734" t="s">
        <v>125</v>
      </c>
      <c r="G1734" s="2">
        <v>44027</v>
      </c>
      <c r="H1734">
        <v>34</v>
      </c>
      <c r="I1734">
        <v>32</v>
      </c>
      <c r="L1734">
        <v>7</v>
      </c>
      <c r="M1734">
        <v>20</v>
      </c>
      <c r="N1734" t="s">
        <v>77</v>
      </c>
      <c r="O1734">
        <v>132.32</v>
      </c>
      <c r="Q1734">
        <v>338</v>
      </c>
      <c r="S1734">
        <v>389</v>
      </c>
      <c r="T1734">
        <v>365</v>
      </c>
      <c r="U1734">
        <v>364</v>
      </c>
      <c r="V1734">
        <v>25127970.960000001</v>
      </c>
      <c r="X1734" s="1">
        <v>1.39E-6</v>
      </c>
      <c r="Y1734">
        <v>0.103550296</v>
      </c>
      <c r="Z1734">
        <v>9.6153846000000001E-2</v>
      </c>
      <c r="AA1734">
        <v>35</v>
      </c>
      <c r="AB1734">
        <v>0</v>
      </c>
      <c r="AC1734">
        <v>35</v>
      </c>
      <c r="AD1734" t="s">
        <v>35</v>
      </c>
      <c r="AE1734" t="s">
        <v>35</v>
      </c>
      <c r="AF1734">
        <v>35</v>
      </c>
      <c r="AG1734">
        <v>35</v>
      </c>
      <c r="AH1734">
        <f t="shared" si="27"/>
        <v>0</v>
      </c>
      <c r="AI1734">
        <v>0</v>
      </c>
      <c r="AL1734">
        <v>1</v>
      </c>
      <c r="AX1734">
        <v>0</v>
      </c>
    </row>
    <row r="1735" spans="2:51" x14ac:dyDescent="0.25">
      <c r="B1735">
        <v>87</v>
      </c>
      <c r="C1735" t="s">
        <v>30</v>
      </c>
      <c r="D1735" t="s">
        <v>125</v>
      </c>
      <c r="G1735" s="2">
        <v>44027</v>
      </c>
      <c r="H1735">
        <v>34</v>
      </c>
      <c r="I1735">
        <v>32</v>
      </c>
      <c r="L1735">
        <v>7</v>
      </c>
      <c r="M1735">
        <v>20</v>
      </c>
      <c r="N1735" t="s">
        <v>77</v>
      </c>
      <c r="O1735">
        <v>87.74</v>
      </c>
      <c r="Q1735">
        <v>220</v>
      </c>
      <c r="S1735">
        <v>272</v>
      </c>
      <c r="T1735">
        <v>213</v>
      </c>
      <c r="U1735">
        <v>235</v>
      </c>
      <c r="V1735">
        <v>6673742.4689999996</v>
      </c>
      <c r="X1735" s="1">
        <v>5.84E-6</v>
      </c>
      <c r="Y1735">
        <v>0.17727272699999999</v>
      </c>
      <c r="Z1735">
        <v>0.16595744700000001</v>
      </c>
      <c r="AA1735">
        <v>39</v>
      </c>
      <c r="AB1735">
        <v>0</v>
      </c>
      <c r="AC1735">
        <v>39</v>
      </c>
      <c r="AD1735" t="s">
        <v>35</v>
      </c>
      <c r="AE1735" t="s">
        <v>35</v>
      </c>
      <c r="AF1735">
        <v>39</v>
      </c>
      <c r="AG1735">
        <v>39</v>
      </c>
      <c r="AH1735">
        <f t="shared" si="27"/>
        <v>0</v>
      </c>
      <c r="AI1735">
        <v>1</v>
      </c>
      <c r="AL1735">
        <v>1</v>
      </c>
      <c r="AX1735" t="s">
        <v>138</v>
      </c>
      <c r="AY1735" t="s">
        <v>168</v>
      </c>
    </row>
    <row r="1736" spans="2:51" x14ac:dyDescent="0.25">
      <c r="B1736">
        <v>88</v>
      </c>
      <c r="C1736" t="s">
        <v>34</v>
      </c>
      <c r="D1736" t="s">
        <v>125</v>
      </c>
      <c r="G1736" s="2">
        <v>44027</v>
      </c>
      <c r="H1736">
        <v>34</v>
      </c>
      <c r="I1736">
        <v>32</v>
      </c>
      <c r="L1736">
        <v>7</v>
      </c>
      <c r="M1736">
        <v>20</v>
      </c>
      <c r="N1736" t="s">
        <v>77</v>
      </c>
      <c r="O1736">
        <v>81.849999999999994</v>
      </c>
      <c r="Q1736">
        <v>255</v>
      </c>
      <c r="S1736">
        <v>257</v>
      </c>
      <c r="T1736">
        <v>360</v>
      </c>
      <c r="U1736">
        <v>290.66666670000001</v>
      </c>
      <c r="V1736">
        <v>12353046.039999999</v>
      </c>
      <c r="X1736" s="1">
        <v>1.46E-6</v>
      </c>
      <c r="Y1736">
        <v>7.0588234999999999E-2</v>
      </c>
      <c r="Z1736">
        <v>6.1926606000000002E-2</v>
      </c>
      <c r="AA1736">
        <v>18</v>
      </c>
      <c r="AB1736">
        <v>0</v>
      </c>
      <c r="AC1736">
        <v>18</v>
      </c>
      <c r="AD1736" t="s">
        <v>35</v>
      </c>
      <c r="AE1736" t="s">
        <v>35</v>
      </c>
      <c r="AF1736">
        <v>18</v>
      </c>
      <c r="AG1736">
        <v>18</v>
      </c>
      <c r="AH1736">
        <f t="shared" si="27"/>
        <v>0</v>
      </c>
      <c r="AI1736">
        <v>0</v>
      </c>
      <c r="AL1736">
        <v>1</v>
      </c>
      <c r="AX1736">
        <v>0</v>
      </c>
    </row>
    <row r="1737" spans="2:51" x14ac:dyDescent="0.25">
      <c r="B1737">
        <v>89</v>
      </c>
      <c r="C1737" t="s">
        <v>30</v>
      </c>
      <c r="D1737" t="s">
        <v>126</v>
      </c>
      <c r="G1737" s="2">
        <v>44027</v>
      </c>
      <c r="H1737">
        <v>34</v>
      </c>
      <c r="I1737">
        <v>32</v>
      </c>
      <c r="L1737">
        <v>7</v>
      </c>
      <c r="M1737">
        <v>20</v>
      </c>
      <c r="N1737" t="s">
        <v>77</v>
      </c>
      <c r="O1737">
        <v>110.57</v>
      </c>
      <c r="Q1737">
        <v>346</v>
      </c>
      <c r="S1737">
        <v>336</v>
      </c>
      <c r="T1737">
        <v>358</v>
      </c>
      <c r="U1737">
        <v>346.66666670000001</v>
      </c>
      <c r="V1737">
        <v>21791978.329999998</v>
      </c>
      <c r="X1737" s="1">
        <v>5.0900000000000004E-6</v>
      </c>
      <c r="Y1737">
        <v>0.32080924900000002</v>
      </c>
      <c r="Z1737">
        <v>0.32019230799999998</v>
      </c>
      <c r="AA1737">
        <v>108</v>
      </c>
      <c r="AB1737">
        <v>3</v>
      </c>
      <c r="AC1737">
        <v>111</v>
      </c>
      <c r="AD1737" t="s">
        <v>35</v>
      </c>
      <c r="AE1737" t="s">
        <v>35</v>
      </c>
      <c r="AF1737">
        <v>108</v>
      </c>
      <c r="AG1737">
        <v>111</v>
      </c>
      <c r="AH1737">
        <f t="shared" si="27"/>
        <v>2.7027027027027026</v>
      </c>
      <c r="AI1737">
        <v>0</v>
      </c>
      <c r="AL1737">
        <v>1</v>
      </c>
      <c r="AX1737">
        <v>0</v>
      </c>
      <c r="AY1737" t="s">
        <v>169</v>
      </c>
    </row>
    <row r="1738" spans="2:51" x14ac:dyDescent="0.25">
      <c r="B1738">
        <v>90</v>
      </c>
      <c r="C1738" t="s">
        <v>30</v>
      </c>
      <c r="D1738" t="s">
        <v>124</v>
      </c>
      <c r="G1738" s="2">
        <v>44027</v>
      </c>
      <c r="H1738">
        <v>34</v>
      </c>
      <c r="I1738">
        <v>32</v>
      </c>
      <c r="L1738">
        <v>7</v>
      </c>
      <c r="M1738">
        <v>20</v>
      </c>
      <c r="N1738" t="s">
        <v>77</v>
      </c>
      <c r="O1738">
        <v>45.98</v>
      </c>
      <c r="Q1738">
        <v>386</v>
      </c>
      <c r="S1738">
        <v>213</v>
      </c>
      <c r="T1738">
        <v>216</v>
      </c>
      <c r="U1738">
        <v>271.66666670000001</v>
      </c>
      <c r="V1738">
        <v>9298628.8780000005</v>
      </c>
      <c r="X1738" s="1">
        <v>6.3500000000000002E-6</v>
      </c>
      <c r="Y1738">
        <v>0.15284974100000001</v>
      </c>
      <c r="Z1738">
        <v>0.217177914</v>
      </c>
      <c r="AA1738">
        <v>58</v>
      </c>
      <c r="AB1738">
        <v>1</v>
      </c>
      <c r="AC1738">
        <v>59</v>
      </c>
      <c r="AD1738" t="s">
        <v>35</v>
      </c>
      <c r="AE1738" t="s">
        <v>35</v>
      </c>
      <c r="AF1738">
        <v>58</v>
      </c>
      <c r="AG1738">
        <v>59</v>
      </c>
      <c r="AH1738">
        <f t="shared" si="27"/>
        <v>1.6949152542372881</v>
      </c>
      <c r="AI1738">
        <v>1</v>
      </c>
      <c r="AL1738">
        <v>2</v>
      </c>
      <c r="AX1738">
        <v>0</v>
      </c>
    </row>
    <row r="1739" spans="2:51" x14ac:dyDescent="0.25">
      <c r="B1739">
        <v>91</v>
      </c>
      <c r="C1739" t="s">
        <v>29</v>
      </c>
      <c r="D1739" t="s">
        <v>124</v>
      </c>
      <c r="G1739" s="2">
        <v>44027</v>
      </c>
      <c r="H1739">
        <v>34</v>
      </c>
      <c r="I1739">
        <v>32</v>
      </c>
      <c r="L1739">
        <v>7</v>
      </c>
      <c r="M1739">
        <v>20</v>
      </c>
      <c r="N1739" t="s">
        <v>77</v>
      </c>
      <c r="O1739">
        <v>67.010000000000005</v>
      </c>
      <c r="Q1739">
        <v>334</v>
      </c>
      <c r="S1739">
        <v>233</v>
      </c>
      <c r="T1739">
        <v>255</v>
      </c>
      <c r="U1739">
        <v>274</v>
      </c>
      <c r="V1739">
        <v>10390604.720000001</v>
      </c>
      <c r="X1739" s="1">
        <v>4.1400000000000002E-6</v>
      </c>
      <c r="Y1739">
        <v>0.128742515</v>
      </c>
      <c r="Z1739">
        <v>0.156934307</v>
      </c>
      <c r="AA1739">
        <v>41</v>
      </c>
      <c r="AB1739">
        <v>2</v>
      </c>
      <c r="AC1739">
        <v>43</v>
      </c>
      <c r="AD1739" t="s">
        <v>35</v>
      </c>
      <c r="AE1739" t="s">
        <v>35</v>
      </c>
      <c r="AF1739">
        <v>41</v>
      </c>
      <c r="AG1739">
        <v>43</v>
      </c>
      <c r="AH1739">
        <f t="shared" si="27"/>
        <v>4.6511627906976747</v>
      </c>
      <c r="AI1739">
        <v>0</v>
      </c>
      <c r="AL1739">
        <v>2</v>
      </c>
      <c r="AX1739">
        <v>0</v>
      </c>
    </row>
    <row r="1740" spans="2:51" x14ac:dyDescent="0.25">
      <c r="B1740">
        <v>93</v>
      </c>
      <c r="C1740" t="s">
        <v>34</v>
      </c>
      <c r="D1740" t="s">
        <v>126</v>
      </c>
      <c r="G1740" s="2">
        <v>44027</v>
      </c>
      <c r="H1740">
        <v>34</v>
      </c>
      <c r="I1740">
        <v>32</v>
      </c>
      <c r="L1740">
        <v>7</v>
      </c>
      <c r="M1740">
        <v>20</v>
      </c>
      <c r="N1740" t="s">
        <v>77</v>
      </c>
      <c r="O1740">
        <v>93.55</v>
      </c>
      <c r="Q1740">
        <v>313</v>
      </c>
      <c r="S1740">
        <v>380</v>
      </c>
      <c r="T1740">
        <v>366</v>
      </c>
      <c r="U1740">
        <v>353</v>
      </c>
      <c r="V1740">
        <v>22793303.59</v>
      </c>
      <c r="X1740" s="1">
        <v>7.1500000000000002E-6</v>
      </c>
      <c r="Y1740">
        <v>0.52076677299999996</v>
      </c>
      <c r="Z1740">
        <v>0.46175637400000002</v>
      </c>
      <c r="AA1740">
        <v>161</v>
      </c>
      <c r="AB1740">
        <v>2</v>
      </c>
      <c r="AC1740">
        <v>163</v>
      </c>
      <c r="AD1740" t="s">
        <v>35</v>
      </c>
      <c r="AE1740" t="s">
        <v>35</v>
      </c>
      <c r="AF1740">
        <v>161</v>
      </c>
      <c r="AG1740">
        <v>163</v>
      </c>
      <c r="AH1740">
        <f t="shared" si="27"/>
        <v>1.2269938650306749</v>
      </c>
      <c r="AI1740">
        <v>0</v>
      </c>
      <c r="AL1740">
        <v>2</v>
      </c>
      <c r="AX1740">
        <v>0</v>
      </c>
    </row>
    <row r="1741" spans="2:51" x14ac:dyDescent="0.25">
      <c r="B1741">
        <v>94</v>
      </c>
      <c r="C1741" t="s">
        <v>30</v>
      </c>
      <c r="D1741" t="s">
        <v>125</v>
      </c>
      <c r="G1741" s="2">
        <v>44027</v>
      </c>
      <c r="H1741">
        <v>34</v>
      </c>
      <c r="I1741">
        <v>32</v>
      </c>
      <c r="L1741">
        <v>7</v>
      </c>
      <c r="M1741">
        <v>20</v>
      </c>
      <c r="N1741" t="s">
        <v>77</v>
      </c>
      <c r="O1741">
        <v>55.11</v>
      </c>
      <c r="Q1741">
        <v>278</v>
      </c>
      <c r="S1741">
        <v>238</v>
      </c>
      <c r="T1741">
        <v>241</v>
      </c>
      <c r="U1741">
        <v>252.33333329999999</v>
      </c>
      <c r="V1741">
        <v>8349049.7910000002</v>
      </c>
      <c r="X1741" s="1">
        <v>4.1899999999999997E-6</v>
      </c>
      <c r="Y1741">
        <v>0.125899281</v>
      </c>
      <c r="Z1741">
        <v>0.138705416</v>
      </c>
      <c r="AA1741">
        <v>33</v>
      </c>
      <c r="AB1741">
        <v>2</v>
      </c>
      <c r="AC1741">
        <v>35</v>
      </c>
      <c r="AD1741" t="s">
        <v>35</v>
      </c>
      <c r="AE1741" t="s">
        <v>35</v>
      </c>
      <c r="AF1741">
        <v>33</v>
      </c>
      <c r="AG1741">
        <v>35</v>
      </c>
      <c r="AH1741">
        <f t="shared" si="27"/>
        <v>5.7142857142857144</v>
      </c>
      <c r="AI1741">
        <v>1</v>
      </c>
      <c r="AL1741">
        <v>1</v>
      </c>
      <c r="AX1741">
        <v>0</v>
      </c>
      <c r="AY1741" t="s">
        <v>170</v>
      </c>
    </row>
    <row r="1742" spans="2:51" x14ac:dyDescent="0.25">
      <c r="B1742">
        <v>95</v>
      </c>
      <c r="C1742" t="s">
        <v>29</v>
      </c>
      <c r="D1742" t="s">
        <v>125</v>
      </c>
      <c r="G1742" s="2">
        <v>44027</v>
      </c>
      <c r="H1742">
        <v>34</v>
      </c>
      <c r="I1742">
        <v>32</v>
      </c>
      <c r="L1742">
        <v>7</v>
      </c>
      <c r="M1742">
        <v>20</v>
      </c>
      <c r="N1742" t="s">
        <v>77</v>
      </c>
      <c r="O1742">
        <v>67.69</v>
      </c>
      <c r="Q1742">
        <v>236</v>
      </c>
      <c r="S1742">
        <v>308</v>
      </c>
      <c r="T1742">
        <v>301</v>
      </c>
      <c r="U1742">
        <v>281.66666670000001</v>
      </c>
      <c r="V1742">
        <v>11455854.01</v>
      </c>
      <c r="X1742" s="1">
        <v>4.7099999999999998E-6</v>
      </c>
      <c r="Y1742">
        <v>0.228813559</v>
      </c>
      <c r="Z1742">
        <v>0.19171597600000001</v>
      </c>
      <c r="AA1742">
        <v>54</v>
      </c>
      <c r="AB1742">
        <v>0</v>
      </c>
      <c r="AC1742">
        <v>54</v>
      </c>
      <c r="AD1742" t="s">
        <v>35</v>
      </c>
      <c r="AE1742" t="s">
        <v>35</v>
      </c>
      <c r="AF1742">
        <v>54</v>
      </c>
      <c r="AG1742">
        <v>54</v>
      </c>
      <c r="AH1742">
        <f t="shared" si="27"/>
        <v>0</v>
      </c>
      <c r="AI1742">
        <v>0</v>
      </c>
      <c r="AL1742">
        <v>1</v>
      </c>
      <c r="AX1742">
        <v>0</v>
      </c>
    </row>
    <row r="1743" spans="2:51" x14ac:dyDescent="0.25">
      <c r="B1743">
        <v>96</v>
      </c>
      <c r="C1743" t="s">
        <v>29</v>
      </c>
      <c r="D1743" t="s">
        <v>126</v>
      </c>
      <c r="G1743" s="2">
        <v>44027</v>
      </c>
      <c r="H1743">
        <v>34</v>
      </c>
      <c r="I1743">
        <v>32</v>
      </c>
      <c r="L1743">
        <v>7</v>
      </c>
      <c r="M1743">
        <v>20</v>
      </c>
      <c r="N1743" t="s">
        <v>77</v>
      </c>
      <c r="O1743">
        <v>97.24</v>
      </c>
      <c r="Q1743">
        <v>334</v>
      </c>
      <c r="S1743">
        <v>327</v>
      </c>
      <c r="T1743">
        <v>325</v>
      </c>
      <c r="U1743">
        <v>328.66666670000001</v>
      </c>
      <c r="V1743">
        <v>18585567.899999999</v>
      </c>
      <c r="X1743" s="1">
        <v>2.48E-6</v>
      </c>
      <c r="Y1743">
        <v>0.137724551</v>
      </c>
      <c r="Z1743">
        <v>0.13995943199999999</v>
      </c>
      <c r="AA1743">
        <v>44</v>
      </c>
      <c r="AB1743">
        <v>2</v>
      </c>
      <c r="AC1743">
        <v>46</v>
      </c>
      <c r="AD1743" t="s">
        <v>35</v>
      </c>
      <c r="AE1743" t="s">
        <v>35</v>
      </c>
      <c r="AF1743">
        <v>44</v>
      </c>
      <c r="AG1743">
        <v>46</v>
      </c>
      <c r="AH1743">
        <f t="shared" si="27"/>
        <v>4.3478260869565215</v>
      </c>
      <c r="AI1743">
        <v>1</v>
      </c>
      <c r="AL1743">
        <v>1</v>
      </c>
      <c r="AX1743">
        <v>0</v>
      </c>
      <c r="AY1743" t="s">
        <v>171</v>
      </c>
    </row>
    <row r="1744" spans="2:51" x14ac:dyDescent="0.25">
      <c r="B1744">
        <v>98</v>
      </c>
      <c r="C1744" t="s">
        <v>29</v>
      </c>
      <c r="D1744" t="s">
        <v>126</v>
      </c>
      <c r="G1744" s="2">
        <v>44027</v>
      </c>
      <c r="H1744">
        <v>34</v>
      </c>
      <c r="I1744">
        <v>32</v>
      </c>
      <c r="L1744">
        <v>7</v>
      </c>
      <c r="M1744">
        <v>20</v>
      </c>
      <c r="N1744" t="s">
        <v>77</v>
      </c>
      <c r="O1744">
        <v>72.010000000000005</v>
      </c>
      <c r="Q1744">
        <v>280</v>
      </c>
      <c r="S1744">
        <v>403</v>
      </c>
      <c r="T1744">
        <v>331</v>
      </c>
      <c r="U1744">
        <v>338</v>
      </c>
      <c r="V1744">
        <v>19556418.690000001</v>
      </c>
      <c r="X1744" s="1">
        <v>1.5E-5</v>
      </c>
      <c r="Y1744">
        <v>1.0464285710000001</v>
      </c>
      <c r="Z1744">
        <v>0.86686390499999999</v>
      </c>
      <c r="AA1744">
        <v>293</v>
      </c>
      <c r="AB1744">
        <v>0</v>
      </c>
      <c r="AC1744">
        <v>293</v>
      </c>
      <c r="AD1744" t="s">
        <v>35</v>
      </c>
      <c r="AE1744" t="s">
        <v>35</v>
      </c>
      <c r="AF1744">
        <v>293</v>
      </c>
      <c r="AG1744">
        <v>293</v>
      </c>
      <c r="AH1744">
        <f t="shared" si="27"/>
        <v>0</v>
      </c>
      <c r="AI1744">
        <v>0</v>
      </c>
      <c r="AL1744">
        <v>1</v>
      </c>
      <c r="AX1744">
        <v>0</v>
      </c>
      <c r="AY1744" t="s">
        <v>37</v>
      </c>
    </row>
    <row r="1745" spans="2:51" x14ac:dyDescent="0.25">
      <c r="B1745">
        <v>99</v>
      </c>
      <c r="C1745" t="s">
        <v>34</v>
      </c>
      <c r="D1745" t="s">
        <v>125</v>
      </c>
      <c r="G1745" s="2">
        <v>44027</v>
      </c>
      <c r="H1745">
        <v>34</v>
      </c>
      <c r="I1745">
        <v>32</v>
      </c>
      <c r="L1745">
        <v>7</v>
      </c>
      <c r="M1745">
        <v>20</v>
      </c>
      <c r="N1745" t="s">
        <v>77</v>
      </c>
      <c r="O1745">
        <v>118.32</v>
      </c>
      <c r="Q1745">
        <v>281</v>
      </c>
      <c r="S1745">
        <v>448</v>
      </c>
      <c r="T1745">
        <v>394</v>
      </c>
      <c r="U1745">
        <v>374.33333329999999</v>
      </c>
      <c r="V1745">
        <v>25970410.309999999</v>
      </c>
      <c r="X1745" s="1">
        <v>7.3900000000000004E-6</v>
      </c>
      <c r="Y1745">
        <v>0.68327402100000001</v>
      </c>
      <c r="Z1745">
        <v>0.51291184300000003</v>
      </c>
      <c r="AA1745">
        <v>192</v>
      </c>
      <c r="AB1745">
        <v>0</v>
      </c>
      <c r="AC1745">
        <v>192</v>
      </c>
      <c r="AD1745" t="s">
        <v>35</v>
      </c>
      <c r="AE1745" t="s">
        <v>35</v>
      </c>
      <c r="AF1745">
        <v>192</v>
      </c>
      <c r="AG1745">
        <v>192</v>
      </c>
      <c r="AH1745">
        <f t="shared" si="27"/>
        <v>0</v>
      </c>
      <c r="AI1745">
        <v>1</v>
      </c>
      <c r="AL1745">
        <v>2</v>
      </c>
      <c r="AX1745">
        <v>0</v>
      </c>
    </row>
    <row r="1746" spans="2:51" x14ac:dyDescent="0.25">
      <c r="B1746">
        <v>103</v>
      </c>
      <c r="C1746" t="s">
        <v>29</v>
      </c>
      <c r="D1746" t="s">
        <v>125</v>
      </c>
      <c r="G1746" s="2">
        <v>44027</v>
      </c>
      <c r="H1746">
        <v>34</v>
      </c>
      <c r="I1746">
        <v>32</v>
      </c>
      <c r="L1746">
        <v>7</v>
      </c>
      <c r="M1746">
        <v>20</v>
      </c>
      <c r="N1746" t="s">
        <v>77</v>
      </c>
      <c r="O1746">
        <v>83.36</v>
      </c>
      <c r="Q1746">
        <v>259</v>
      </c>
      <c r="S1746">
        <v>412</v>
      </c>
      <c r="T1746">
        <v>333</v>
      </c>
      <c r="U1746">
        <v>334.66666670000001</v>
      </c>
      <c r="V1746">
        <v>18605419.609999999</v>
      </c>
      <c r="X1746" s="1">
        <v>3.8199999999999998E-6</v>
      </c>
      <c r="Y1746">
        <v>0.27413127399999998</v>
      </c>
      <c r="Z1746">
        <v>0.21215139399999999</v>
      </c>
      <c r="AA1746">
        <v>71</v>
      </c>
      <c r="AB1746">
        <v>0</v>
      </c>
      <c r="AC1746">
        <v>71</v>
      </c>
      <c r="AD1746" t="s">
        <v>35</v>
      </c>
      <c r="AE1746" t="s">
        <v>35</v>
      </c>
      <c r="AF1746">
        <v>71</v>
      </c>
      <c r="AG1746">
        <v>71</v>
      </c>
      <c r="AH1746">
        <f t="shared" si="27"/>
        <v>0</v>
      </c>
      <c r="AI1746">
        <v>0</v>
      </c>
      <c r="AL1746">
        <v>1</v>
      </c>
      <c r="AX1746">
        <v>0</v>
      </c>
    </row>
    <row r="1747" spans="2:51" x14ac:dyDescent="0.25">
      <c r="B1747">
        <v>104</v>
      </c>
      <c r="C1747" t="s">
        <v>30</v>
      </c>
      <c r="D1747" t="s">
        <v>125</v>
      </c>
      <c r="G1747" s="2">
        <v>44027</v>
      </c>
      <c r="H1747">
        <v>34</v>
      </c>
      <c r="I1747">
        <v>32</v>
      </c>
      <c r="L1747">
        <v>7</v>
      </c>
      <c r="M1747">
        <v>20</v>
      </c>
      <c r="N1747" t="s">
        <v>77</v>
      </c>
      <c r="O1747">
        <v>92.51</v>
      </c>
      <c r="Q1747">
        <v>274</v>
      </c>
      <c r="S1747">
        <v>415</v>
      </c>
      <c r="T1747">
        <v>406</v>
      </c>
      <c r="U1747">
        <v>365</v>
      </c>
      <c r="V1747">
        <v>24172576.789999999</v>
      </c>
      <c r="X1747" s="1">
        <v>3.3100000000000001E-6</v>
      </c>
      <c r="Y1747">
        <v>0.291970803</v>
      </c>
      <c r="Z1747">
        <v>0.219178082</v>
      </c>
      <c r="AA1747">
        <v>80</v>
      </c>
      <c r="AB1747">
        <v>0</v>
      </c>
      <c r="AC1747">
        <v>80</v>
      </c>
      <c r="AD1747" t="s">
        <v>35</v>
      </c>
      <c r="AE1747" t="s">
        <v>35</v>
      </c>
      <c r="AF1747">
        <v>80</v>
      </c>
      <c r="AG1747">
        <v>80</v>
      </c>
      <c r="AH1747">
        <f t="shared" si="27"/>
        <v>0</v>
      </c>
      <c r="AI1747">
        <v>0</v>
      </c>
      <c r="AL1747">
        <v>1</v>
      </c>
      <c r="AX1747">
        <v>0</v>
      </c>
    </row>
    <row r="1748" spans="2:51" ht="15.75" x14ac:dyDescent="0.25">
      <c r="B1748" s="3">
        <v>16</v>
      </c>
      <c r="C1748" s="4" t="s">
        <v>34</v>
      </c>
      <c r="D1748" s="5"/>
      <c r="E1748" s="5"/>
      <c r="F1748" s="5"/>
      <c r="G1748" s="6">
        <v>44075</v>
      </c>
      <c r="H1748">
        <v>36</v>
      </c>
      <c r="I1748" s="6"/>
      <c r="J1748" s="6"/>
      <c r="K1748" s="6"/>
      <c r="L1748">
        <v>9</v>
      </c>
      <c r="M1748">
        <v>20</v>
      </c>
      <c r="N1748" t="s">
        <v>77</v>
      </c>
      <c r="O1748" s="3">
        <v>48.76</v>
      </c>
      <c r="P1748" s="3"/>
      <c r="Q1748" s="3">
        <v>226</v>
      </c>
      <c r="R1748" s="3"/>
      <c r="S1748" s="3">
        <v>174</v>
      </c>
      <c r="T1748" s="3">
        <v>134</v>
      </c>
      <c r="U1748" s="3">
        <f>AVERAGE(Q1748,S1748,T1748)</f>
        <v>178</v>
      </c>
      <c r="V1748">
        <f>(((S1748/2)*(T1748/2))*((2/3)*3.14159*Q1748))</f>
        <v>2759057.4352399996</v>
      </c>
      <c r="X1748">
        <f>AG1748/V1748</f>
        <v>1.1235721157542134E-5</v>
      </c>
      <c r="Y1748">
        <f>AC1748/Q1748</f>
        <v>0.13716814159292035</v>
      </c>
      <c r="Z1748">
        <f>AG1748/U1748</f>
        <v>0.17415730337078653</v>
      </c>
      <c r="AA1748" s="3">
        <v>31</v>
      </c>
      <c r="AB1748" s="3">
        <v>0</v>
      </c>
      <c r="AC1748" s="3">
        <f>SUM(AA1748:AB1748)</f>
        <v>31</v>
      </c>
      <c r="AD1748" t="str">
        <f>IF(AC1748&gt;=X1748,"OK","CHECK")</f>
        <v>OK</v>
      </c>
      <c r="AE1748" s="3" t="s">
        <v>35</v>
      </c>
      <c r="AF1748">
        <f>IF(AE1748="CHECK",(X1748-AB1748),(AA1748))</f>
        <v>31</v>
      </c>
      <c r="AG1748">
        <f>AF1748+AB1748</f>
        <v>31</v>
      </c>
      <c r="AH1748">
        <f>(AB1748/AG1748)*100</f>
        <v>0</v>
      </c>
      <c r="AI1748" s="3">
        <v>0</v>
      </c>
      <c r="AL1748" s="3">
        <v>1</v>
      </c>
      <c r="AX1748" s="3">
        <v>0</v>
      </c>
    </row>
    <row r="1749" spans="2:51" ht="15.75" x14ac:dyDescent="0.25">
      <c r="B1749" s="3">
        <v>8</v>
      </c>
      <c r="C1749" s="4" t="s">
        <v>29</v>
      </c>
      <c r="D1749" s="5"/>
      <c r="E1749" s="5"/>
      <c r="F1749" s="5"/>
      <c r="G1749" s="6">
        <v>44075</v>
      </c>
      <c r="H1749">
        <v>36</v>
      </c>
      <c r="I1749" s="6"/>
      <c r="J1749" s="6"/>
      <c r="K1749" s="6"/>
      <c r="L1749">
        <v>9</v>
      </c>
      <c r="M1749">
        <v>20</v>
      </c>
      <c r="N1749" t="s">
        <v>77</v>
      </c>
      <c r="O1749" s="3">
        <v>98.67</v>
      </c>
      <c r="P1749" s="3"/>
      <c r="Q1749" s="3">
        <v>270</v>
      </c>
      <c r="R1749" s="3"/>
      <c r="S1749" s="3">
        <v>332</v>
      </c>
      <c r="T1749" s="3">
        <v>326</v>
      </c>
      <c r="U1749" s="3">
        <f t="shared" ref="U1749:U1812" si="28">AVERAGE(Q1749,S1749,T1749)</f>
        <v>309.33333333333331</v>
      </c>
      <c r="V1749">
        <f t="shared" ref="V1749:V1812" si="29">(((S1749/2)*(T1749/2))*((2/3)*3.14159*Q1749))</f>
        <v>15300925.599599998</v>
      </c>
      <c r="X1749">
        <f t="shared" ref="X1749:X1812" si="30">AG1749/V1749</f>
        <v>3.5945537831670671E-6</v>
      </c>
      <c r="Y1749">
        <f t="shared" ref="Y1749:Y1812" si="31">AC1749/Q1749</f>
        <v>0.20370370370370369</v>
      </c>
      <c r="Z1749">
        <f t="shared" ref="Z1749:Z1812" si="32">AG1749/U1749</f>
        <v>0.17780172413793105</v>
      </c>
      <c r="AA1749" s="3">
        <v>55</v>
      </c>
      <c r="AB1749" s="3">
        <v>0</v>
      </c>
      <c r="AC1749" s="3">
        <f t="shared" ref="AC1749:AC1812" si="33">SUM(AA1749:AB1749)</f>
        <v>55</v>
      </c>
      <c r="AD1749" t="str">
        <f t="shared" ref="AD1749:AD1812" si="34">IF(AC1749&gt;=X1749,"OK","CHECK")</f>
        <v>OK</v>
      </c>
      <c r="AE1749" s="3" t="s">
        <v>35</v>
      </c>
      <c r="AF1749">
        <f t="shared" ref="AF1749:AF1812" si="35">IF(AE1749="CHECK",(X1749-AB1749),(AA1749))</f>
        <v>55</v>
      </c>
      <c r="AG1749">
        <f t="shared" ref="AG1749:AG1812" si="36">AF1749+AB1749</f>
        <v>55</v>
      </c>
      <c r="AH1749">
        <f t="shared" ref="AH1749:AH1812" si="37">(AB1749/AG1749)*100</f>
        <v>0</v>
      </c>
      <c r="AI1749" s="3">
        <v>0</v>
      </c>
      <c r="AL1749" s="3">
        <v>1</v>
      </c>
      <c r="AX1749" s="3">
        <v>0</v>
      </c>
    </row>
    <row r="1750" spans="2:51" ht="15.75" x14ac:dyDescent="0.25">
      <c r="B1750" s="3">
        <v>7</v>
      </c>
      <c r="C1750" s="4" t="s">
        <v>34</v>
      </c>
      <c r="D1750" s="5"/>
      <c r="E1750" s="5"/>
      <c r="F1750" s="5"/>
      <c r="G1750" s="6">
        <v>44075</v>
      </c>
      <c r="H1750">
        <v>36</v>
      </c>
      <c r="I1750" s="6"/>
      <c r="J1750" s="6"/>
      <c r="K1750" s="6"/>
      <c r="L1750">
        <v>9</v>
      </c>
      <c r="M1750">
        <v>20</v>
      </c>
      <c r="N1750" t="s">
        <v>77</v>
      </c>
      <c r="O1750" s="3">
        <v>46.37</v>
      </c>
      <c r="P1750" s="3"/>
      <c r="Q1750" s="3">
        <v>195</v>
      </c>
      <c r="R1750" s="3"/>
      <c r="S1750" s="3">
        <v>213</v>
      </c>
      <c r="T1750" s="3">
        <v>185</v>
      </c>
      <c r="U1750" s="3">
        <f t="shared" si="28"/>
        <v>197.66666666666666</v>
      </c>
      <c r="V1750">
        <f t="shared" si="29"/>
        <v>4023316.5033749994</v>
      </c>
      <c r="X1750">
        <f t="shared" si="30"/>
        <v>5.9652279356762909E-6</v>
      </c>
      <c r="Y1750">
        <f t="shared" si="31"/>
        <v>0.12307692307692308</v>
      </c>
      <c r="Z1750">
        <f t="shared" si="32"/>
        <v>0.12141652613827994</v>
      </c>
      <c r="AA1750" s="3">
        <v>24</v>
      </c>
      <c r="AB1750" s="3">
        <v>0</v>
      </c>
      <c r="AC1750" s="3">
        <f t="shared" si="33"/>
        <v>24</v>
      </c>
      <c r="AD1750" t="str">
        <f t="shared" si="34"/>
        <v>OK</v>
      </c>
      <c r="AE1750" s="3" t="s">
        <v>35</v>
      </c>
      <c r="AF1750">
        <f t="shared" si="35"/>
        <v>24</v>
      </c>
      <c r="AG1750">
        <f t="shared" si="36"/>
        <v>24</v>
      </c>
      <c r="AH1750">
        <f t="shared" si="37"/>
        <v>0</v>
      </c>
      <c r="AI1750" s="3">
        <v>1</v>
      </c>
      <c r="AL1750" s="3">
        <v>1</v>
      </c>
      <c r="AX1750" s="3">
        <v>0</v>
      </c>
    </row>
    <row r="1751" spans="2:51" ht="15.75" x14ac:dyDescent="0.25">
      <c r="B1751" s="3">
        <v>15</v>
      </c>
      <c r="C1751" s="4" t="s">
        <v>29</v>
      </c>
      <c r="D1751" s="5"/>
      <c r="E1751" s="5"/>
      <c r="F1751" s="5"/>
      <c r="G1751" s="6">
        <v>44075</v>
      </c>
      <c r="H1751">
        <v>36</v>
      </c>
      <c r="I1751" s="6"/>
      <c r="J1751" s="6"/>
      <c r="K1751" s="6"/>
      <c r="L1751">
        <v>9</v>
      </c>
      <c r="M1751">
        <v>20</v>
      </c>
      <c r="N1751" t="s">
        <v>77</v>
      </c>
      <c r="O1751" s="3">
        <v>75.84</v>
      </c>
      <c r="P1751" s="3"/>
      <c r="Q1751" s="3">
        <v>271</v>
      </c>
      <c r="R1751" s="3"/>
      <c r="S1751" s="3">
        <v>297</v>
      </c>
      <c r="T1751" s="3">
        <v>321</v>
      </c>
      <c r="U1751" s="3">
        <f t="shared" si="28"/>
        <v>296.33333333333331</v>
      </c>
      <c r="V1751">
        <f t="shared" si="29"/>
        <v>13527857.756654998</v>
      </c>
      <c r="X1751">
        <f t="shared" si="30"/>
        <v>1.1827445474231747E-6</v>
      </c>
      <c r="Y1751">
        <f t="shared" si="31"/>
        <v>5.9040590405904057E-2</v>
      </c>
      <c r="Z1751">
        <f t="shared" si="32"/>
        <v>5.399325084364455E-2</v>
      </c>
      <c r="AA1751" s="3">
        <v>16</v>
      </c>
      <c r="AB1751" s="3">
        <v>0</v>
      </c>
      <c r="AC1751" s="3">
        <f t="shared" si="33"/>
        <v>16</v>
      </c>
      <c r="AD1751" t="str">
        <f t="shared" si="34"/>
        <v>OK</v>
      </c>
      <c r="AE1751" s="3" t="s">
        <v>35</v>
      </c>
      <c r="AF1751">
        <f t="shared" si="35"/>
        <v>16</v>
      </c>
      <c r="AG1751">
        <f t="shared" si="36"/>
        <v>16</v>
      </c>
      <c r="AH1751">
        <f t="shared" si="37"/>
        <v>0</v>
      </c>
      <c r="AI1751" s="3">
        <v>0</v>
      </c>
      <c r="AL1751" s="3">
        <v>0</v>
      </c>
      <c r="AX1751" s="3">
        <v>0</v>
      </c>
      <c r="AY1751" t="s">
        <v>37</v>
      </c>
    </row>
    <row r="1752" spans="2:51" ht="15.75" x14ac:dyDescent="0.25">
      <c r="B1752" s="3">
        <v>23</v>
      </c>
      <c r="C1752" s="4" t="s">
        <v>30</v>
      </c>
      <c r="D1752" s="5"/>
      <c r="E1752" s="5"/>
      <c r="F1752" s="5"/>
      <c r="G1752" s="6">
        <v>44075</v>
      </c>
      <c r="H1752">
        <v>36</v>
      </c>
      <c r="I1752" s="6"/>
      <c r="J1752" s="6"/>
      <c r="K1752" s="6"/>
      <c r="L1752">
        <v>9</v>
      </c>
      <c r="M1752">
        <v>20</v>
      </c>
      <c r="N1752" t="s">
        <v>77</v>
      </c>
      <c r="O1752" s="3">
        <v>97.6</v>
      </c>
      <c r="P1752" s="3"/>
      <c r="Q1752" s="3">
        <v>335</v>
      </c>
      <c r="R1752" s="3"/>
      <c r="S1752" s="3">
        <v>331</v>
      </c>
      <c r="T1752" s="3">
        <v>332</v>
      </c>
      <c r="U1752" s="3">
        <f t="shared" si="28"/>
        <v>332.66666666666669</v>
      </c>
      <c r="V1752">
        <f t="shared" si="29"/>
        <v>19275654.795633331</v>
      </c>
      <c r="X1752">
        <f t="shared" si="30"/>
        <v>6.2254694469411524E-7</v>
      </c>
      <c r="Y1752">
        <f t="shared" si="31"/>
        <v>3.5820895522388062E-2</v>
      </c>
      <c r="Z1752">
        <f t="shared" si="32"/>
        <v>3.6072144288577156E-2</v>
      </c>
      <c r="AA1752" s="3">
        <v>12</v>
      </c>
      <c r="AB1752" s="3">
        <v>0</v>
      </c>
      <c r="AC1752" s="3">
        <f t="shared" si="33"/>
        <v>12</v>
      </c>
      <c r="AD1752" t="str">
        <f t="shared" si="34"/>
        <v>OK</v>
      </c>
      <c r="AE1752" s="3" t="s">
        <v>35</v>
      </c>
      <c r="AF1752">
        <f t="shared" si="35"/>
        <v>12</v>
      </c>
      <c r="AG1752">
        <f t="shared" si="36"/>
        <v>12</v>
      </c>
      <c r="AH1752">
        <f t="shared" si="37"/>
        <v>0</v>
      </c>
      <c r="AI1752" s="3">
        <v>0</v>
      </c>
      <c r="AL1752" s="3">
        <v>0</v>
      </c>
      <c r="AX1752" s="3">
        <v>0</v>
      </c>
      <c r="AY1752" t="s">
        <v>37</v>
      </c>
    </row>
    <row r="1753" spans="2:51" ht="15.75" x14ac:dyDescent="0.25">
      <c r="B1753" s="3">
        <v>39</v>
      </c>
      <c r="C1753" s="4" t="s">
        <v>34</v>
      </c>
      <c r="D1753" s="5"/>
      <c r="E1753" s="5"/>
      <c r="F1753" s="5"/>
      <c r="G1753" s="6">
        <v>44075</v>
      </c>
      <c r="H1753">
        <v>36</v>
      </c>
      <c r="I1753" s="6"/>
      <c r="J1753" s="6"/>
      <c r="K1753" s="6"/>
      <c r="L1753">
        <v>9</v>
      </c>
      <c r="M1753">
        <v>20</v>
      </c>
      <c r="N1753" t="s">
        <v>77</v>
      </c>
      <c r="O1753" s="3">
        <v>95.97</v>
      </c>
      <c r="P1753" s="3"/>
      <c r="Q1753" s="3">
        <v>352</v>
      </c>
      <c r="R1753" s="3"/>
      <c r="S1753" s="3">
        <v>467</v>
      </c>
      <c r="T1753" s="3">
        <v>393</v>
      </c>
      <c r="U1753" s="3">
        <f t="shared" si="28"/>
        <v>404</v>
      </c>
      <c r="V1753">
        <f t="shared" si="29"/>
        <v>33825977.051679991</v>
      </c>
      <c r="X1753">
        <f t="shared" si="30"/>
        <v>1.1233969662411481E-6</v>
      </c>
      <c r="Y1753">
        <f t="shared" si="31"/>
        <v>0.10795454545454546</v>
      </c>
      <c r="Z1753">
        <f t="shared" si="32"/>
        <v>9.405940594059406E-2</v>
      </c>
      <c r="AA1753" s="3">
        <v>38</v>
      </c>
      <c r="AB1753" s="3">
        <v>0</v>
      </c>
      <c r="AC1753" s="3">
        <f t="shared" si="33"/>
        <v>38</v>
      </c>
      <c r="AD1753" t="str">
        <f t="shared" si="34"/>
        <v>OK</v>
      </c>
      <c r="AE1753" s="3" t="s">
        <v>35</v>
      </c>
      <c r="AF1753">
        <f t="shared" si="35"/>
        <v>38</v>
      </c>
      <c r="AG1753">
        <f t="shared" si="36"/>
        <v>38</v>
      </c>
      <c r="AH1753">
        <f t="shared" si="37"/>
        <v>0</v>
      </c>
      <c r="AI1753" s="3">
        <v>0</v>
      </c>
      <c r="AL1753" s="3">
        <v>0</v>
      </c>
      <c r="AX1753" s="3">
        <v>0</v>
      </c>
    </row>
    <row r="1754" spans="2:51" ht="15.75" x14ac:dyDescent="0.25">
      <c r="B1754" s="3">
        <v>47</v>
      </c>
      <c r="C1754" s="4" t="s">
        <v>29</v>
      </c>
      <c r="D1754" s="5"/>
      <c r="E1754" s="5"/>
      <c r="F1754" s="5"/>
      <c r="G1754" s="6">
        <v>44075</v>
      </c>
      <c r="H1754">
        <v>36</v>
      </c>
      <c r="I1754" s="6"/>
      <c r="J1754" s="6"/>
      <c r="K1754" s="6"/>
      <c r="L1754">
        <v>9</v>
      </c>
      <c r="M1754">
        <v>20</v>
      </c>
      <c r="N1754" t="s">
        <v>77</v>
      </c>
      <c r="O1754" s="3">
        <v>109.46</v>
      </c>
      <c r="P1754" s="3"/>
      <c r="Q1754" s="3">
        <v>265</v>
      </c>
      <c r="R1754" s="3"/>
      <c r="S1754" s="3">
        <v>458</v>
      </c>
      <c r="T1754" s="3">
        <v>505</v>
      </c>
      <c r="U1754" s="3">
        <f t="shared" si="28"/>
        <v>409.33333333333331</v>
      </c>
      <c r="V1754">
        <f t="shared" si="29"/>
        <v>32092310.506916665</v>
      </c>
      <c r="X1754">
        <f t="shared" si="30"/>
        <v>2.648609547189831E-6</v>
      </c>
      <c r="Y1754">
        <f t="shared" si="31"/>
        <v>0.32075471698113206</v>
      </c>
      <c r="Z1754">
        <f t="shared" si="32"/>
        <v>0.20765472312703584</v>
      </c>
      <c r="AA1754" s="3">
        <v>85</v>
      </c>
      <c r="AB1754" s="3">
        <v>0</v>
      </c>
      <c r="AC1754" s="3">
        <f t="shared" si="33"/>
        <v>85</v>
      </c>
      <c r="AD1754" t="str">
        <f t="shared" si="34"/>
        <v>OK</v>
      </c>
      <c r="AE1754" s="3" t="s">
        <v>35</v>
      </c>
      <c r="AF1754">
        <f t="shared" si="35"/>
        <v>85</v>
      </c>
      <c r="AG1754">
        <f t="shared" si="36"/>
        <v>85</v>
      </c>
      <c r="AH1754">
        <f t="shared" si="37"/>
        <v>0</v>
      </c>
      <c r="AI1754" s="3">
        <v>0</v>
      </c>
      <c r="AL1754" s="3">
        <v>0</v>
      </c>
      <c r="AX1754" s="3">
        <v>0</v>
      </c>
    </row>
    <row r="1755" spans="2:51" ht="15.75" x14ac:dyDescent="0.25">
      <c r="B1755" s="3">
        <v>55</v>
      </c>
      <c r="C1755" s="4" t="s">
        <v>34</v>
      </c>
      <c r="D1755" s="5"/>
      <c r="E1755" s="5"/>
      <c r="F1755" s="5"/>
      <c r="G1755" s="6">
        <v>44075</v>
      </c>
      <c r="H1755">
        <v>36</v>
      </c>
      <c r="I1755" s="6"/>
      <c r="J1755" s="6"/>
      <c r="K1755" s="6"/>
      <c r="L1755">
        <v>9</v>
      </c>
      <c r="M1755">
        <v>20</v>
      </c>
      <c r="N1755" t="s">
        <v>77</v>
      </c>
      <c r="O1755" s="3">
        <v>140.72</v>
      </c>
      <c r="P1755" s="3"/>
      <c r="Q1755" s="3">
        <v>175</v>
      </c>
      <c r="R1755" s="3"/>
      <c r="S1755" s="3">
        <v>116</v>
      </c>
      <c r="T1755" s="3">
        <v>128</v>
      </c>
      <c r="U1755" s="3">
        <f t="shared" si="28"/>
        <v>139.66666666666666</v>
      </c>
      <c r="V1755">
        <f t="shared" si="29"/>
        <v>1360517.9093333331</v>
      </c>
      <c r="X1755">
        <f t="shared" si="30"/>
        <v>1.9110369530335878E-5</v>
      </c>
      <c r="Y1755">
        <f t="shared" si="31"/>
        <v>0.14857142857142858</v>
      </c>
      <c r="Z1755">
        <f t="shared" si="32"/>
        <v>0.18615751789976134</v>
      </c>
      <c r="AA1755" s="3">
        <v>26</v>
      </c>
      <c r="AB1755" s="3">
        <v>0</v>
      </c>
      <c r="AC1755" s="3">
        <f t="shared" si="33"/>
        <v>26</v>
      </c>
      <c r="AD1755" t="str">
        <f t="shared" si="34"/>
        <v>OK</v>
      </c>
      <c r="AE1755" s="3" t="s">
        <v>35</v>
      </c>
      <c r="AF1755">
        <f t="shared" si="35"/>
        <v>26</v>
      </c>
      <c r="AG1755">
        <f t="shared" si="36"/>
        <v>26</v>
      </c>
      <c r="AH1755">
        <f t="shared" si="37"/>
        <v>0</v>
      </c>
      <c r="AI1755" s="3">
        <v>0</v>
      </c>
      <c r="AL1755" s="3">
        <v>1</v>
      </c>
      <c r="AX1755" s="3">
        <v>0</v>
      </c>
    </row>
    <row r="1756" spans="2:51" ht="15.75" x14ac:dyDescent="0.25">
      <c r="B1756" s="3">
        <v>71</v>
      </c>
      <c r="C1756" s="4" t="s">
        <v>34</v>
      </c>
      <c r="D1756" s="5"/>
      <c r="E1756" s="5"/>
      <c r="F1756" s="5"/>
      <c r="G1756" s="6">
        <v>44075</v>
      </c>
      <c r="H1756">
        <v>36</v>
      </c>
      <c r="I1756" s="6"/>
      <c r="J1756" s="6"/>
      <c r="K1756" s="6"/>
      <c r="L1756">
        <v>9</v>
      </c>
      <c r="M1756">
        <v>20</v>
      </c>
      <c r="N1756" t="s">
        <v>77</v>
      </c>
      <c r="O1756" s="3">
        <v>121.83</v>
      </c>
      <c r="P1756" s="3"/>
      <c r="Q1756" s="3">
        <v>243</v>
      </c>
      <c r="R1756" s="3"/>
      <c r="S1756" s="3">
        <v>380</v>
      </c>
      <c r="T1756" s="3">
        <v>324</v>
      </c>
      <c r="U1756" s="3">
        <f t="shared" si="28"/>
        <v>315.66666666666669</v>
      </c>
      <c r="V1756">
        <f t="shared" si="29"/>
        <v>15665098.712399999</v>
      </c>
      <c r="X1756">
        <f t="shared" si="30"/>
        <v>2.6811193961231871E-6</v>
      </c>
      <c r="Y1756">
        <f t="shared" si="31"/>
        <v>0.1728395061728395</v>
      </c>
      <c r="Z1756">
        <f t="shared" si="32"/>
        <v>0.13305174234424497</v>
      </c>
      <c r="AA1756" s="3">
        <v>42</v>
      </c>
      <c r="AB1756" s="3">
        <v>0</v>
      </c>
      <c r="AC1756" s="3">
        <f t="shared" si="33"/>
        <v>42</v>
      </c>
      <c r="AD1756" t="str">
        <f t="shared" si="34"/>
        <v>OK</v>
      </c>
      <c r="AE1756" s="3" t="s">
        <v>35</v>
      </c>
      <c r="AF1756">
        <f t="shared" si="35"/>
        <v>42</v>
      </c>
      <c r="AG1756">
        <f t="shared" si="36"/>
        <v>42</v>
      </c>
      <c r="AH1756">
        <f t="shared" si="37"/>
        <v>0</v>
      </c>
      <c r="AI1756" s="3">
        <v>0</v>
      </c>
      <c r="AL1756" s="3">
        <v>0</v>
      </c>
      <c r="AX1756" s="3">
        <v>0</v>
      </c>
    </row>
    <row r="1757" spans="2:51" ht="15.75" x14ac:dyDescent="0.25">
      <c r="B1757" s="3">
        <v>87</v>
      </c>
      <c r="C1757" s="4" t="s">
        <v>30</v>
      </c>
      <c r="D1757" s="5"/>
      <c r="E1757" s="5"/>
      <c r="F1757" s="5"/>
      <c r="G1757" s="6">
        <v>44075</v>
      </c>
      <c r="H1757">
        <v>36</v>
      </c>
      <c r="I1757" s="6"/>
      <c r="J1757" s="6"/>
      <c r="K1757" s="6"/>
      <c r="L1757">
        <v>9</v>
      </c>
      <c r="M1757">
        <v>20</v>
      </c>
      <c r="N1757" t="s">
        <v>77</v>
      </c>
      <c r="O1757" s="3">
        <v>87.5</v>
      </c>
      <c r="P1757" s="3"/>
      <c r="Q1757" s="3">
        <v>237</v>
      </c>
      <c r="R1757" s="3"/>
      <c r="S1757" s="3">
        <v>292</v>
      </c>
      <c r="T1757" s="3">
        <v>252</v>
      </c>
      <c r="U1757" s="3">
        <f t="shared" si="28"/>
        <v>260.33333333333331</v>
      </c>
      <c r="V1757">
        <f t="shared" si="29"/>
        <v>9131244.9631199986</v>
      </c>
      <c r="X1757">
        <f t="shared" si="30"/>
        <v>3.3949368487216447E-6</v>
      </c>
      <c r="Y1757">
        <f t="shared" si="31"/>
        <v>0.13080168776371309</v>
      </c>
      <c r="Z1757">
        <f t="shared" si="32"/>
        <v>0.11907810499359796</v>
      </c>
      <c r="AA1757" s="3">
        <v>30</v>
      </c>
      <c r="AB1757" s="3">
        <v>1</v>
      </c>
      <c r="AC1757" s="3">
        <f t="shared" si="33"/>
        <v>31</v>
      </c>
      <c r="AD1757" t="str">
        <f t="shared" si="34"/>
        <v>OK</v>
      </c>
      <c r="AE1757" s="3" t="s">
        <v>35</v>
      </c>
      <c r="AF1757">
        <f t="shared" si="35"/>
        <v>30</v>
      </c>
      <c r="AG1757">
        <f t="shared" si="36"/>
        <v>31</v>
      </c>
      <c r="AH1757">
        <f t="shared" si="37"/>
        <v>3.225806451612903</v>
      </c>
      <c r="AI1757" s="3">
        <v>1</v>
      </c>
      <c r="AL1757" s="3">
        <v>1</v>
      </c>
      <c r="AX1757" s="3">
        <v>0</v>
      </c>
    </row>
    <row r="1758" spans="2:51" ht="15.75" x14ac:dyDescent="0.25">
      <c r="B1758">
        <v>103</v>
      </c>
      <c r="C1758" t="s">
        <v>29</v>
      </c>
      <c r="G1758" s="6">
        <v>44083</v>
      </c>
      <c r="H1758">
        <v>36</v>
      </c>
      <c r="I1758" s="6"/>
      <c r="J1758" s="6"/>
      <c r="K1758" s="6"/>
      <c r="L1758">
        <v>9</v>
      </c>
      <c r="M1758">
        <v>20</v>
      </c>
      <c r="N1758" t="s">
        <v>77</v>
      </c>
      <c r="O1758">
        <v>98.96</v>
      </c>
      <c r="Q1758">
        <v>313</v>
      </c>
      <c r="S1758">
        <v>443</v>
      </c>
      <c r="T1758">
        <v>352</v>
      </c>
      <c r="U1758" s="3">
        <f t="shared" si="28"/>
        <v>369.33333333333331</v>
      </c>
      <c r="V1758">
        <f t="shared" si="29"/>
        <v>25555770.698186662</v>
      </c>
      <c r="X1758">
        <f t="shared" si="30"/>
        <v>4.0304008521765485E-6</v>
      </c>
      <c r="Y1758">
        <f t="shared" si="31"/>
        <v>0.32907348242811502</v>
      </c>
      <c r="Z1758">
        <f t="shared" si="32"/>
        <v>0.2788808664259928</v>
      </c>
      <c r="AA1758">
        <v>103</v>
      </c>
      <c r="AB1758">
        <v>0</v>
      </c>
      <c r="AC1758" s="3">
        <f t="shared" si="33"/>
        <v>103</v>
      </c>
      <c r="AD1758" t="str">
        <f t="shared" si="34"/>
        <v>OK</v>
      </c>
      <c r="AE1758" s="3" t="s">
        <v>35</v>
      </c>
      <c r="AF1758">
        <f t="shared" si="35"/>
        <v>103</v>
      </c>
      <c r="AG1758">
        <f t="shared" si="36"/>
        <v>103</v>
      </c>
      <c r="AH1758">
        <f t="shared" si="37"/>
        <v>0</v>
      </c>
      <c r="AI1758">
        <v>0</v>
      </c>
      <c r="AL1758">
        <v>1</v>
      </c>
      <c r="AX1758">
        <v>0</v>
      </c>
      <c r="AY1758" t="s">
        <v>194</v>
      </c>
    </row>
    <row r="1759" spans="2:51" ht="15.75" x14ac:dyDescent="0.25">
      <c r="B1759">
        <v>13</v>
      </c>
      <c r="C1759" t="s">
        <v>34</v>
      </c>
      <c r="G1759" s="6">
        <v>44083</v>
      </c>
      <c r="H1759">
        <v>36</v>
      </c>
      <c r="I1759" s="6"/>
      <c r="J1759" s="6"/>
      <c r="K1759" s="6"/>
      <c r="L1759">
        <v>9</v>
      </c>
      <c r="M1759">
        <v>20</v>
      </c>
      <c r="N1759" t="s">
        <v>77</v>
      </c>
      <c r="O1759">
        <v>55.01</v>
      </c>
      <c r="Q1759">
        <v>327</v>
      </c>
      <c r="S1759">
        <v>191</v>
      </c>
      <c r="T1759">
        <v>203</v>
      </c>
      <c r="U1759" s="3">
        <f t="shared" si="28"/>
        <v>240.33333333333334</v>
      </c>
      <c r="V1759">
        <f t="shared" si="29"/>
        <v>6638583.3643149994</v>
      </c>
      <c r="X1759">
        <f t="shared" si="30"/>
        <v>4.3684018725872187E-6</v>
      </c>
      <c r="Y1759">
        <f t="shared" si="31"/>
        <v>8.8685015290519878E-2</v>
      </c>
      <c r="Z1759">
        <f t="shared" si="32"/>
        <v>0.12066574202496533</v>
      </c>
      <c r="AA1759">
        <v>28</v>
      </c>
      <c r="AB1759">
        <v>1</v>
      </c>
      <c r="AC1759" s="3">
        <f t="shared" si="33"/>
        <v>29</v>
      </c>
      <c r="AD1759" t="str">
        <f t="shared" si="34"/>
        <v>OK</v>
      </c>
      <c r="AE1759" s="3" t="s">
        <v>35</v>
      </c>
      <c r="AF1759">
        <f t="shared" si="35"/>
        <v>28</v>
      </c>
      <c r="AG1759">
        <f t="shared" si="36"/>
        <v>29</v>
      </c>
      <c r="AH1759">
        <f t="shared" si="37"/>
        <v>3.4482758620689653</v>
      </c>
      <c r="AI1759">
        <v>0</v>
      </c>
      <c r="AL1759">
        <v>1</v>
      </c>
      <c r="AX1759">
        <v>0</v>
      </c>
    </row>
    <row r="1760" spans="2:51" ht="15.75" x14ac:dyDescent="0.25">
      <c r="B1760">
        <v>21</v>
      </c>
      <c r="C1760" t="s">
        <v>30</v>
      </c>
      <c r="G1760" s="6">
        <v>44083</v>
      </c>
      <c r="H1760">
        <v>36</v>
      </c>
      <c r="I1760" s="6"/>
      <c r="J1760" s="6"/>
      <c r="K1760" s="6"/>
      <c r="L1760">
        <v>9</v>
      </c>
      <c r="M1760">
        <v>20</v>
      </c>
      <c r="N1760" t="s">
        <v>77</v>
      </c>
      <c r="O1760">
        <v>60.91</v>
      </c>
      <c r="Q1760">
        <v>259</v>
      </c>
      <c r="S1760">
        <v>239</v>
      </c>
      <c r="T1760">
        <v>255</v>
      </c>
      <c r="U1760" s="3">
        <f t="shared" si="28"/>
        <v>251</v>
      </c>
      <c r="V1760">
        <f t="shared" si="29"/>
        <v>8264871.4100749996</v>
      </c>
      <c r="X1760">
        <f t="shared" si="30"/>
        <v>4.3557846473104797E-6</v>
      </c>
      <c r="Y1760">
        <f t="shared" si="31"/>
        <v>0.138996138996139</v>
      </c>
      <c r="Z1760">
        <f t="shared" si="32"/>
        <v>0.14342629482071714</v>
      </c>
      <c r="AA1760">
        <v>34</v>
      </c>
      <c r="AB1760">
        <v>2</v>
      </c>
      <c r="AC1760" s="3">
        <f t="shared" si="33"/>
        <v>36</v>
      </c>
      <c r="AD1760" t="str">
        <f t="shared" si="34"/>
        <v>OK</v>
      </c>
      <c r="AE1760" s="3" t="s">
        <v>35</v>
      </c>
      <c r="AF1760">
        <f t="shared" si="35"/>
        <v>34</v>
      </c>
      <c r="AG1760">
        <f t="shared" si="36"/>
        <v>36</v>
      </c>
      <c r="AH1760">
        <f t="shared" si="37"/>
        <v>5.5555555555555554</v>
      </c>
      <c r="AI1760">
        <v>0</v>
      </c>
      <c r="AL1760">
        <v>1</v>
      </c>
      <c r="AX1760">
        <v>0</v>
      </c>
    </row>
    <row r="1761" spans="2:51" ht="15.75" x14ac:dyDescent="0.25">
      <c r="B1761">
        <v>29</v>
      </c>
      <c r="C1761" t="s">
        <v>29</v>
      </c>
      <c r="G1761" s="6">
        <v>44083</v>
      </c>
      <c r="H1761">
        <v>36</v>
      </c>
      <c r="I1761" s="6"/>
      <c r="J1761" s="6"/>
      <c r="K1761" s="6"/>
      <c r="L1761">
        <v>9</v>
      </c>
      <c r="M1761">
        <v>20</v>
      </c>
      <c r="N1761" t="s">
        <v>77</v>
      </c>
      <c r="O1761">
        <v>87.99</v>
      </c>
      <c r="Q1761">
        <v>253</v>
      </c>
      <c r="S1761">
        <v>227</v>
      </c>
      <c r="T1761">
        <v>337</v>
      </c>
      <c r="U1761" s="3">
        <f t="shared" si="28"/>
        <v>272.33333333333331</v>
      </c>
      <c r="V1761">
        <f t="shared" si="29"/>
        <v>10133851.472121665</v>
      </c>
      <c r="X1761">
        <f t="shared" si="30"/>
        <v>2.0722624618854172E-6</v>
      </c>
      <c r="Y1761">
        <f t="shared" si="31"/>
        <v>8.3003952569169967E-2</v>
      </c>
      <c r="Z1761">
        <f t="shared" si="32"/>
        <v>7.711138310893513E-2</v>
      </c>
      <c r="AA1761">
        <v>21</v>
      </c>
      <c r="AB1761">
        <v>0</v>
      </c>
      <c r="AC1761" s="3">
        <f t="shared" si="33"/>
        <v>21</v>
      </c>
      <c r="AD1761" t="str">
        <f t="shared" si="34"/>
        <v>OK</v>
      </c>
      <c r="AE1761" s="3" t="s">
        <v>35</v>
      </c>
      <c r="AF1761">
        <f t="shared" si="35"/>
        <v>21</v>
      </c>
      <c r="AG1761">
        <f t="shared" si="36"/>
        <v>21</v>
      </c>
      <c r="AH1761">
        <f t="shared" si="37"/>
        <v>0</v>
      </c>
      <c r="AI1761">
        <v>0</v>
      </c>
      <c r="AL1761">
        <v>1</v>
      </c>
      <c r="AX1761">
        <v>0</v>
      </c>
    </row>
    <row r="1762" spans="2:51" ht="15.75" x14ac:dyDescent="0.25">
      <c r="B1762">
        <v>37</v>
      </c>
      <c r="C1762" t="s">
        <v>30</v>
      </c>
      <c r="G1762" s="6">
        <v>44083</v>
      </c>
      <c r="H1762">
        <v>36</v>
      </c>
      <c r="I1762" s="6"/>
      <c r="J1762" s="6"/>
      <c r="K1762" s="6"/>
      <c r="L1762">
        <v>9</v>
      </c>
      <c r="M1762">
        <v>20</v>
      </c>
      <c r="N1762" t="s">
        <v>77</v>
      </c>
      <c r="O1762">
        <v>84.39</v>
      </c>
      <c r="Q1762">
        <v>304</v>
      </c>
      <c r="S1762">
        <v>388</v>
      </c>
      <c r="T1762">
        <v>368</v>
      </c>
      <c r="U1762" s="3">
        <f t="shared" si="28"/>
        <v>353.33333333333331</v>
      </c>
      <c r="V1762">
        <f t="shared" si="29"/>
        <v>22727485.185706664</v>
      </c>
      <c r="X1762">
        <f t="shared" si="30"/>
        <v>2.2439790229001643E-6</v>
      </c>
      <c r="Y1762">
        <f t="shared" si="31"/>
        <v>0.16776315789473684</v>
      </c>
      <c r="Z1762">
        <f t="shared" si="32"/>
        <v>0.14433962264150943</v>
      </c>
      <c r="AA1762">
        <v>51</v>
      </c>
      <c r="AB1762">
        <v>0</v>
      </c>
      <c r="AC1762" s="3">
        <f t="shared" si="33"/>
        <v>51</v>
      </c>
      <c r="AD1762" t="str">
        <f t="shared" si="34"/>
        <v>OK</v>
      </c>
      <c r="AE1762" s="3" t="s">
        <v>35</v>
      </c>
      <c r="AF1762">
        <f t="shared" si="35"/>
        <v>51</v>
      </c>
      <c r="AG1762">
        <f t="shared" si="36"/>
        <v>51</v>
      </c>
      <c r="AH1762">
        <f t="shared" si="37"/>
        <v>0</v>
      </c>
      <c r="AI1762">
        <v>0</v>
      </c>
      <c r="AL1762">
        <v>1</v>
      </c>
      <c r="AX1762">
        <v>0</v>
      </c>
    </row>
    <row r="1763" spans="2:51" ht="15.75" x14ac:dyDescent="0.25">
      <c r="B1763">
        <v>53</v>
      </c>
      <c r="C1763" t="s">
        <v>29</v>
      </c>
      <c r="G1763" s="6">
        <v>44083</v>
      </c>
      <c r="H1763">
        <v>36</v>
      </c>
      <c r="I1763" s="6"/>
      <c r="J1763" s="6"/>
      <c r="K1763" s="6"/>
      <c r="L1763">
        <v>9</v>
      </c>
      <c r="M1763">
        <v>20</v>
      </c>
      <c r="N1763" t="s">
        <v>77</v>
      </c>
      <c r="O1763">
        <v>59</v>
      </c>
      <c r="Q1763">
        <v>231</v>
      </c>
      <c r="S1763">
        <v>272</v>
      </c>
      <c r="T1763">
        <v>214</v>
      </c>
      <c r="U1763" s="3">
        <f t="shared" si="28"/>
        <v>239</v>
      </c>
      <c r="V1763">
        <f t="shared" si="29"/>
        <v>7040328.3227199996</v>
      </c>
      <c r="X1763">
        <f t="shared" si="30"/>
        <v>4.5452425701131138E-6</v>
      </c>
      <c r="Y1763">
        <f t="shared" si="31"/>
        <v>0.13852813852813853</v>
      </c>
      <c r="Z1763">
        <f t="shared" si="32"/>
        <v>0.13389121338912133</v>
      </c>
      <c r="AA1763">
        <v>32</v>
      </c>
      <c r="AB1763">
        <v>0</v>
      </c>
      <c r="AC1763" s="3">
        <f t="shared" si="33"/>
        <v>32</v>
      </c>
      <c r="AD1763" t="str">
        <f t="shared" si="34"/>
        <v>OK</v>
      </c>
      <c r="AE1763" s="3" t="s">
        <v>35</v>
      </c>
      <c r="AF1763">
        <f t="shared" si="35"/>
        <v>32</v>
      </c>
      <c r="AG1763">
        <f t="shared" si="36"/>
        <v>32</v>
      </c>
      <c r="AH1763">
        <f t="shared" si="37"/>
        <v>0</v>
      </c>
      <c r="AI1763">
        <v>0</v>
      </c>
      <c r="AL1763">
        <v>1</v>
      </c>
      <c r="AX1763">
        <v>0</v>
      </c>
    </row>
    <row r="1764" spans="2:51" ht="15.75" x14ac:dyDescent="0.25">
      <c r="B1764">
        <v>69</v>
      </c>
      <c r="C1764" t="s">
        <v>34</v>
      </c>
      <c r="G1764" s="6">
        <v>44083</v>
      </c>
      <c r="H1764">
        <v>36</v>
      </c>
      <c r="I1764" s="6"/>
      <c r="J1764" s="6"/>
      <c r="K1764" s="6"/>
      <c r="L1764">
        <v>9</v>
      </c>
      <c r="M1764">
        <v>20</v>
      </c>
      <c r="N1764" t="s">
        <v>77</v>
      </c>
      <c r="O1764">
        <v>93</v>
      </c>
      <c r="Q1764">
        <v>327</v>
      </c>
      <c r="S1764">
        <v>508</v>
      </c>
      <c r="T1764">
        <v>356</v>
      </c>
      <c r="U1764" s="3">
        <f t="shared" si="28"/>
        <v>397</v>
      </c>
      <c r="V1764">
        <f t="shared" si="29"/>
        <v>30964189.623439994</v>
      </c>
      <c r="X1764">
        <f t="shared" si="30"/>
        <v>2.422152845337982E-6</v>
      </c>
      <c r="Y1764">
        <f t="shared" si="31"/>
        <v>0.22935779816513763</v>
      </c>
      <c r="Z1764">
        <f t="shared" si="32"/>
        <v>0.18891687657430731</v>
      </c>
      <c r="AA1764">
        <v>75</v>
      </c>
      <c r="AB1764">
        <v>0</v>
      </c>
      <c r="AC1764" s="3">
        <f t="shared" si="33"/>
        <v>75</v>
      </c>
      <c r="AD1764" t="str">
        <f t="shared" si="34"/>
        <v>OK</v>
      </c>
      <c r="AE1764" s="3" t="s">
        <v>35</v>
      </c>
      <c r="AF1764">
        <f t="shared" si="35"/>
        <v>75</v>
      </c>
      <c r="AG1764">
        <f t="shared" si="36"/>
        <v>75</v>
      </c>
      <c r="AH1764">
        <f t="shared" si="37"/>
        <v>0</v>
      </c>
      <c r="AI1764">
        <v>0</v>
      </c>
      <c r="AL1764">
        <v>1</v>
      </c>
      <c r="AX1764">
        <v>0</v>
      </c>
      <c r="AY1764" t="s">
        <v>37</v>
      </c>
    </row>
    <row r="1765" spans="2:51" ht="15.75" x14ac:dyDescent="0.25">
      <c r="B1765">
        <v>85</v>
      </c>
      <c r="C1765" t="s">
        <v>30</v>
      </c>
      <c r="G1765" s="6">
        <v>44083</v>
      </c>
      <c r="H1765">
        <v>36</v>
      </c>
      <c r="I1765" s="6"/>
      <c r="J1765" s="6"/>
      <c r="K1765" s="6"/>
      <c r="L1765">
        <v>9</v>
      </c>
      <c r="M1765">
        <v>20</v>
      </c>
      <c r="N1765" t="s">
        <v>77</v>
      </c>
      <c r="O1765">
        <v>67.2</v>
      </c>
      <c r="Q1765">
        <v>321</v>
      </c>
      <c r="S1765">
        <v>260</v>
      </c>
      <c r="T1765">
        <v>426</v>
      </c>
      <c r="U1765" s="3">
        <f t="shared" si="28"/>
        <v>335.66666666666669</v>
      </c>
      <c r="V1765">
        <f t="shared" si="29"/>
        <v>18615994.1994</v>
      </c>
      <c r="X1765">
        <f t="shared" si="30"/>
        <v>2.0412554705901633E-6</v>
      </c>
      <c r="Y1765">
        <f t="shared" si="31"/>
        <v>0.11838006230529595</v>
      </c>
      <c r="Z1765">
        <f t="shared" si="32"/>
        <v>0.11320754716981131</v>
      </c>
      <c r="AA1765">
        <v>38</v>
      </c>
      <c r="AB1765">
        <v>0</v>
      </c>
      <c r="AC1765" s="3">
        <f t="shared" si="33"/>
        <v>38</v>
      </c>
      <c r="AD1765" t="str">
        <f t="shared" si="34"/>
        <v>OK</v>
      </c>
      <c r="AE1765" s="3" t="s">
        <v>35</v>
      </c>
      <c r="AF1765">
        <f t="shared" si="35"/>
        <v>38</v>
      </c>
      <c r="AG1765">
        <f t="shared" si="36"/>
        <v>38</v>
      </c>
      <c r="AH1765">
        <f t="shared" si="37"/>
        <v>0</v>
      </c>
      <c r="AI1765">
        <v>0</v>
      </c>
      <c r="AL1765">
        <v>1</v>
      </c>
      <c r="AX1765">
        <v>0</v>
      </c>
      <c r="AY1765" t="s">
        <v>195</v>
      </c>
    </row>
    <row r="1766" spans="2:51" ht="15.75" x14ac:dyDescent="0.25">
      <c r="B1766">
        <v>93</v>
      </c>
      <c r="C1766" t="s">
        <v>34</v>
      </c>
      <c r="G1766" s="6">
        <v>44083</v>
      </c>
      <c r="H1766">
        <v>36</v>
      </c>
      <c r="I1766" s="6"/>
      <c r="J1766" s="6"/>
      <c r="K1766" s="6"/>
      <c r="L1766">
        <v>9</v>
      </c>
      <c r="M1766">
        <v>20</v>
      </c>
      <c r="N1766" t="s">
        <v>77</v>
      </c>
      <c r="O1766">
        <v>92.92</v>
      </c>
      <c r="Q1766">
        <v>334</v>
      </c>
      <c r="S1766">
        <v>402</v>
      </c>
      <c r="T1766">
        <v>321</v>
      </c>
      <c r="U1766" s="3">
        <f t="shared" si="28"/>
        <v>352.33333333333331</v>
      </c>
      <c r="V1766">
        <f t="shared" si="29"/>
        <v>22567102.827419996</v>
      </c>
      <c r="X1766">
        <f t="shared" si="30"/>
        <v>3.5449831824578111E-7</v>
      </c>
      <c r="Y1766">
        <f t="shared" si="31"/>
        <v>2.3952095808383235E-2</v>
      </c>
      <c r="Z1766">
        <f t="shared" si="32"/>
        <v>2.2705771050141911E-2</v>
      </c>
      <c r="AA1766">
        <v>8</v>
      </c>
      <c r="AB1766">
        <v>0</v>
      </c>
      <c r="AC1766" s="3">
        <f t="shared" si="33"/>
        <v>8</v>
      </c>
      <c r="AD1766" t="str">
        <f t="shared" si="34"/>
        <v>OK</v>
      </c>
      <c r="AE1766" s="3" t="s">
        <v>35</v>
      </c>
      <c r="AF1766">
        <f t="shared" si="35"/>
        <v>8</v>
      </c>
      <c r="AG1766">
        <f t="shared" si="36"/>
        <v>8</v>
      </c>
      <c r="AH1766">
        <f t="shared" si="37"/>
        <v>0</v>
      </c>
      <c r="AI1766">
        <v>0</v>
      </c>
      <c r="AL1766">
        <v>1</v>
      </c>
      <c r="AX1766">
        <v>0</v>
      </c>
    </row>
    <row r="1767" spans="2:51" ht="15.75" x14ac:dyDescent="0.25">
      <c r="B1767">
        <v>84</v>
      </c>
      <c r="C1767" t="s">
        <v>29</v>
      </c>
      <c r="G1767" s="6">
        <v>44083</v>
      </c>
      <c r="H1767">
        <v>36</v>
      </c>
      <c r="I1767" s="6"/>
      <c r="J1767" s="6"/>
      <c r="K1767" s="6"/>
      <c r="L1767">
        <v>9</v>
      </c>
      <c r="M1767">
        <v>20</v>
      </c>
      <c r="N1767" t="s">
        <v>77</v>
      </c>
      <c r="O1767">
        <v>68.86</v>
      </c>
      <c r="Q1767">
        <v>306</v>
      </c>
      <c r="S1767">
        <v>343</v>
      </c>
      <c r="T1767">
        <v>229</v>
      </c>
      <c r="U1767" s="3">
        <f t="shared" si="28"/>
        <v>292.66666666666669</v>
      </c>
      <c r="V1767">
        <f t="shared" si="29"/>
        <v>12584885.956229998</v>
      </c>
      <c r="X1767">
        <f t="shared" si="30"/>
        <v>3.2578761653142704E-6</v>
      </c>
      <c r="Y1767">
        <f t="shared" si="31"/>
        <v>0.13398692810457516</v>
      </c>
      <c r="Z1767">
        <f t="shared" si="32"/>
        <v>0.14009111617312073</v>
      </c>
      <c r="AA1767">
        <v>41</v>
      </c>
      <c r="AB1767">
        <v>0</v>
      </c>
      <c r="AC1767" s="3">
        <f t="shared" si="33"/>
        <v>41</v>
      </c>
      <c r="AD1767" t="str">
        <f t="shared" si="34"/>
        <v>OK</v>
      </c>
      <c r="AE1767" s="3" t="s">
        <v>35</v>
      </c>
      <c r="AF1767">
        <f t="shared" si="35"/>
        <v>41</v>
      </c>
      <c r="AG1767">
        <f t="shared" si="36"/>
        <v>41</v>
      </c>
      <c r="AH1767">
        <f t="shared" si="37"/>
        <v>0</v>
      </c>
      <c r="AI1767">
        <v>0</v>
      </c>
      <c r="AL1767">
        <v>0</v>
      </c>
      <c r="AX1767">
        <v>0</v>
      </c>
      <c r="AY1767" t="s">
        <v>37</v>
      </c>
    </row>
    <row r="1768" spans="2:51" ht="15.75" x14ac:dyDescent="0.25">
      <c r="B1768">
        <v>76</v>
      </c>
      <c r="C1768" t="s">
        <v>30</v>
      </c>
      <c r="G1768" s="6">
        <v>44083</v>
      </c>
      <c r="H1768">
        <v>36</v>
      </c>
      <c r="I1768" s="6"/>
      <c r="J1768" s="6"/>
      <c r="K1768" s="6"/>
      <c r="L1768">
        <v>9</v>
      </c>
      <c r="M1768">
        <v>20</v>
      </c>
      <c r="N1768" t="s">
        <v>77</v>
      </c>
      <c r="O1768">
        <v>75.319999999999993</v>
      </c>
      <c r="Q1768">
        <v>281</v>
      </c>
      <c r="S1768">
        <v>256</v>
      </c>
      <c r="T1768">
        <v>366</v>
      </c>
      <c r="U1768" s="3">
        <f t="shared" si="28"/>
        <v>301</v>
      </c>
      <c r="V1768">
        <f t="shared" si="29"/>
        <v>13785598.512639998</v>
      </c>
      <c r="X1768">
        <f t="shared" si="30"/>
        <v>1.6684077937502192E-6</v>
      </c>
      <c r="Y1768">
        <f t="shared" si="31"/>
        <v>8.1850533807829182E-2</v>
      </c>
      <c r="Z1768">
        <f t="shared" si="32"/>
        <v>7.6411960132890366E-2</v>
      </c>
      <c r="AA1768">
        <v>23</v>
      </c>
      <c r="AB1768">
        <v>0</v>
      </c>
      <c r="AC1768" s="3">
        <f t="shared" si="33"/>
        <v>23</v>
      </c>
      <c r="AD1768" t="str">
        <f t="shared" si="34"/>
        <v>OK</v>
      </c>
      <c r="AE1768" s="3" t="s">
        <v>35</v>
      </c>
      <c r="AF1768">
        <f t="shared" si="35"/>
        <v>23</v>
      </c>
      <c r="AG1768">
        <f t="shared" si="36"/>
        <v>23</v>
      </c>
      <c r="AH1768">
        <f t="shared" si="37"/>
        <v>0</v>
      </c>
      <c r="AI1768">
        <v>0</v>
      </c>
      <c r="AL1768">
        <v>1</v>
      </c>
      <c r="AX1768">
        <v>0</v>
      </c>
      <c r="AY1768" t="s">
        <v>196</v>
      </c>
    </row>
    <row r="1769" spans="2:51" ht="15.75" x14ac:dyDescent="0.25">
      <c r="B1769">
        <v>60</v>
      </c>
      <c r="C1769" t="s">
        <v>34</v>
      </c>
      <c r="G1769" s="6">
        <v>44083</v>
      </c>
      <c r="H1769">
        <v>36</v>
      </c>
      <c r="I1769" s="6"/>
      <c r="J1769" s="6"/>
      <c r="K1769" s="6"/>
      <c r="L1769">
        <v>9</v>
      </c>
      <c r="M1769">
        <v>20</v>
      </c>
      <c r="N1769" t="s">
        <v>77</v>
      </c>
      <c r="O1769">
        <v>74.489999999999995</v>
      </c>
      <c r="Q1769">
        <v>319</v>
      </c>
      <c r="S1769">
        <v>324</v>
      </c>
      <c r="T1769">
        <v>311</v>
      </c>
      <c r="U1769" s="3">
        <f t="shared" si="28"/>
        <v>318</v>
      </c>
      <c r="V1769">
        <f t="shared" si="29"/>
        <v>16830396.124739997</v>
      </c>
      <c r="X1769">
        <f t="shared" si="30"/>
        <v>1.4259913921289693E-6</v>
      </c>
      <c r="Y1769">
        <f t="shared" si="31"/>
        <v>7.5235109717868343E-2</v>
      </c>
      <c r="Z1769">
        <f t="shared" si="32"/>
        <v>7.5471698113207544E-2</v>
      </c>
      <c r="AA1769">
        <v>24</v>
      </c>
      <c r="AB1769">
        <v>0</v>
      </c>
      <c r="AC1769" s="3">
        <f t="shared" si="33"/>
        <v>24</v>
      </c>
      <c r="AD1769" t="str">
        <f t="shared" si="34"/>
        <v>OK</v>
      </c>
      <c r="AE1769" s="3" t="s">
        <v>35</v>
      </c>
      <c r="AF1769">
        <f t="shared" si="35"/>
        <v>24</v>
      </c>
      <c r="AG1769">
        <f t="shared" si="36"/>
        <v>24</v>
      </c>
      <c r="AH1769">
        <f t="shared" si="37"/>
        <v>0</v>
      </c>
      <c r="AI1769">
        <v>0</v>
      </c>
      <c r="AL1769">
        <v>1</v>
      </c>
      <c r="AX1769">
        <v>0</v>
      </c>
    </row>
    <row r="1770" spans="2:51" ht="15.75" x14ac:dyDescent="0.25">
      <c r="B1770">
        <v>94</v>
      </c>
      <c r="C1770" t="s">
        <v>30</v>
      </c>
      <c r="G1770" s="6">
        <v>44083</v>
      </c>
      <c r="H1770">
        <v>36</v>
      </c>
      <c r="I1770" s="6"/>
      <c r="J1770" s="6"/>
      <c r="K1770" s="6"/>
      <c r="L1770">
        <v>9</v>
      </c>
      <c r="M1770">
        <v>20</v>
      </c>
      <c r="N1770" t="s">
        <v>77</v>
      </c>
      <c r="O1770">
        <v>73.55</v>
      </c>
      <c r="Q1770">
        <v>302</v>
      </c>
      <c r="S1770">
        <v>232</v>
      </c>
      <c r="T1770">
        <v>345</v>
      </c>
      <c r="U1770" s="3">
        <f t="shared" si="28"/>
        <v>293</v>
      </c>
      <c r="V1770">
        <f t="shared" si="29"/>
        <v>12656460.801199999</v>
      </c>
      <c r="X1770">
        <f t="shared" si="30"/>
        <v>2.2123088310236961E-6</v>
      </c>
      <c r="Y1770">
        <f t="shared" si="31"/>
        <v>9.2715231788079472E-2</v>
      </c>
      <c r="Z1770">
        <f t="shared" si="32"/>
        <v>9.556313993174062E-2</v>
      </c>
      <c r="AA1770">
        <v>28</v>
      </c>
      <c r="AB1770">
        <v>0</v>
      </c>
      <c r="AC1770" s="3">
        <f t="shared" si="33"/>
        <v>28</v>
      </c>
      <c r="AD1770" t="str">
        <f t="shared" si="34"/>
        <v>OK</v>
      </c>
      <c r="AE1770" s="3" t="s">
        <v>35</v>
      </c>
      <c r="AF1770">
        <f t="shared" si="35"/>
        <v>28</v>
      </c>
      <c r="AG1770">
        <f t="shared" si="36"/>
        <v>28</v>
      </c>
      <c r="AH1770">
        <f t="shared" si="37"/>
        <v>0</v>
      </c>
      <c r="AI1770">
        <v>0</v>
      </c>
      <c r="AL1770">
        <v>1</v>
      </c>
      <c r="AX1770">
        <v>0</v>
      </c>
      <c r="AY1770" t="s">
        <v>195</v>
      </c>
    </row>
    <row r="1771" spans="2:51" ht="15.75" x14ac:dyDescent="0.25">
      <c r="B1771">
        <v>86</v>
      </c>
      <c r="C1771" t="s">
        <v>34</v>
      </c>
      <c r="G1771" s="6">
        <v>44083</v>
      </c>
      <c r="H1771">
        <v>36</v>
      </c>
      <c r="I1771" s="6"/>
      <c r="J1771" s="6"/>
      <c r="K1771" s="6"/>
      <c r="L1771">
        <v>9</v>
      </c>
      <c r="M1771">
        <v>20</v>
      </c>
      <c r="N1771" t="s">
        <v>77</v>
      </c>
      <c r="O1771">
        <v>153.58000000000001</v>
      </c>
      <c r="Q1771">
        <v>358</v>
      </c>
      <c r="S1771">
        <v>358</v>
      </c>
      <c r="T1771">
        <v>433</v>
      </c>
      <c r="U1771" s="3">
        <f t="shared" si="28"/>
        <v>383</v>
      </c>
      <c r="V1771">
        <f t="shared" si="29"/>
        <v>29057095.791513331</v>
      </c>
      <c r="X1771">
        <f t="shared" si="30"/>
        <v>1.4798450715284132E-6</v>
      </c>
      <c r="Y1771">
        <f t="shared" si="31"/>
        <v>0.12011173184357542</v>
      </c>
      <c r="Z1771">
        <f t="shared" si="32"/>
        <v>0.1122715404699739</v>
      </c>
      <c r="AA1771">
        <v>43</v>
      </c>
      <c r="AB1771">
        <v>0</v>
      </c>
      <c r="AC1771" s="3">
        <f t="shared" si="33"/>
        <v>43</v>
      </c>
      <c r="AD1771" t="str">
        <f t="shared" si="34"/>
        <v>OK</v>
      </c>
      <c r="AE1771" s="3" t="s">
        <v>35</v>
      </c>
      <c r="AF1771">
        <f t="shared" si="35"/>
        <v>43</v>
      </c>
      <c r="AG1771">
        <f t="shared" si="36"/>
        <v>43</v>
      </c>
      <c r="AH1771">
        <f t="shared" si="37"/>
        <v>0</v>
      </c>
      <c r="AI1771">
        <v>0</v>
      </c>
      <c r="AL1771">
        <v>1</v>
      </c>
      <c r="AX1771">
        <v>0</v>
      </c>
    </row>
    <row r="1772" spans="2:51" ht="15.75" x14ac:dyDescent="0.25">
      <c r="B1772">
        <v>78</v>
      </c>
      <c r="C1772" t="s">
        <v>29</v>
      </c>
      <c r="G1772" s="6">
        <v>44083</v>
      </c>
      <c r="H1772">
        <v>36</v>
      </c>
      <c r="I1772" s="6"/>
      <c r="J1772" s="6"/>
      <c r="K1772" s="6"/>
      <c r="L1772">
        <v>9</v>
      </c>
      <c r="M1772">
        <v>20</v>
      </c>
      <c r="N1772" t="s">
        <v>77</v>
      </c>
      <c r="O1772">
        <v>111.71</v>
      </c>
      <c r="Q1772">
        <v>315</v>
      </c>
      <c r="S1772">
        <v>292</v>
      </c>
      <c r="T1772">
        <v>379</v>
      </c>
      <c r="U1772" s="3">
        <f t="shared" si="28"/>
        <v>328.66666666666669</v>
      </c>
      <c r="V1772">
        <f t="shared" si="29"/>
        <v>18252857.811299998</v>
      </c>
      <c r="X1772">
        <f t="shared" si="30"/>
        <v>3.0132267817234922E-6</v>
      </c>
      <c r="Y1772">
        <f t="shared" si="31"/>
        <v>0.17460317460317459</v>
      </c>
      <c r="Z1772">
        <f t="shared" si="32"/>
        <v>0.16734279918864095</v>
      </c>
      <c r="AA1772">
        <v>55</v>
      </c>
      <c r="AB1772">
        <v>0</v>
      </c>
      <c r="AC1772" s="3">
        <f t="shared" si="33"/>
        <v>55</v>
      </c>
      <c r="AD1772" t="str">
        <f t="shared" si="34"/>
        <v>OK</v>
      </c>
      <c r="AE1772" s="3" t="s">
        <v>35</v>
      </c>
      <c r="AF1772">
        <f t="shared" si="35"/>
        <v>55</v>
      </c>
      <c r="AG1772">
        <f t="shared" si="36"/>
        <v>55</v>
      </c>
      <c r="AH1772">
        <f t="shared" si="37"/>
        <v>0</v>
      </c>
      <c r="AI1772">
        <v>0</v>
      </c>
      <c r="AL1772">
        <v>1</v>
      </c>
      <c r="AX1772">
        <v>0</v>
      </c>
    </row>
    <row r="1773" spans="2:51" ht="15.75" x14ac:dyDescent="0.25">
      <c r="B1773">
        <v>70</v>
      </c>
      <c r="C1773" t="s">
        <v>30</v>
      </c>
      <c r="G1773" s="6">
        <v>44083</v>
      </c>
      <c r="H1773">
        <v>36</v>
      </c>
      <c r="I1773" s="6"/>
      <c r="J1773" s="6"/>
      <c r="K1773" s="6"/>
      <c r="L1773">
        <v>9</v>
      </c>
      <c r="M1773">
        <v>20</v>
      </c>
      <c r="N1773" t="s">
        <v>77</v>
      </c>
      <c r="O1773">
        <v>43.13</v>
      </c>
      <c r="Q1773">
        <v>221</v>
      </c>
      <c r="S1773">
        <v>143</v>
      </c>
      <c r="T1773">
        <v>146</v>
      </c>
      <c r="U1773" s="3">
        <f t="shared" si="28"/>
        <v>170</v>
      </c>
      <c r="V1773">
        <f t="shared" si="29"/>
        <v>2415902.6067366665</v>
      </c>
      <c r="X1773">
        <f t="shared" si="30"/>
        <v>3.3113917662459811E-6</v>
      </c>
      <c r="Y1773">
        <f t="shared" si="31"/>
        <v>3.6199095022624438E-2</v>
      </c>
      <c r="Z1773">
        <f t="shared" si="32"/>
        <v>4.7058823529411764E-2</v>
      </c>
      <c r="AA1773">
        <v>8</v>
      </c>
      <c r="AB1773">
        <v>0</v>
      </c>
      <c r="AC1773" s="3">
        <f t="shared" si="33"/>
        <v>8</v>
      </c>
      <c r="AD1773" t="str">
        <f t="shared" si="34"/>
        <v>OK</v>
      </c>
      <c r="AE1773" s="3" t="s">
        <v>35</v>
      </c>
      <c r="AF1773">
        <f t="shared" si="35"/>
        <v>8</v>
      </c>
      <c r="AG1773">
        <f t="shared" si="36"/>
        <v>8</v>
      </c>
      <c r="AH1773">
        <f t="shared" si="37"/>
        <v>0</v>
      </c>
      <c r="AI1773">
        <v>0</v>
      </c>
      <c r="AL1773">
        <v>1</v>
      </c>
      <c r="AX1773">
        <v>0</v>
      </c>
    </row>
    <row r="1774" spans="2:51" ht="15.75" x14ac:dyDescent="0.25">
      <c r="B1774">
        <v>62</v>
      </c>
      <c r="C1774" t="s">
        <v>34</v>
      </c>
      <c r="G1774" s="6">
        <v>44083</v>
      </c>
      <c r="H1774">
        <v>36</v>
      </c>
      <c r="I1774" s="6"/>
      <c r="J1774" s="6"/>
      <c r="K1774" s="6"/>
      <c r="L1774">
        <v>9</v>
      </c>
      <c r="M1774">
        <v>20</v>
      </c>
      <c r="N1774" t="s">
        <v>77</v>
      </c>
      <c r="O1774">
        <v>90.53</v>
      </c>
      <c r="Q1774">
        <v>255</v>
      </c>
      <c r="S1774">
        <v>419</v>
      </c>
      <c r="T1774">
        <v>440</v>
      </c>
      <c r="U1774" s="3">
        <f t="shared" si="28"/>
        <v>371.33333333333331</v>
      </c>
      <c r="V1774">
        <f t="shared" si="29"/>
        <v>24615300.127</v>
      </c>
      <c r="X1774">
        <f t="shared" si="30"/>
        <v>2.153132390283774E-6</v>
      </c>
      <c r="Y1774">
        <f t="shared" si="31"/>
        <v>0.20784313725490197</v>
      </c>
      <c r="Z1774">
        <f t="shared" si="32"/>
        <v>0.14272890484739678</v>
      </c>
      <c r="AA1774">
        <v>53</v>
      </c>
      <c r="AB1774">
        <v>0</v>
      </c>
      <c r="AC1774" s="3">
        <f t="shared" si="33"/>
        <v>53</v>
      </c>
      <c r="AD1774" t="str">
        <f t="shared" si="34"/>
        <v>OK</v>
      </c>
      <c r="AE1774" s="3" t="s">
        <v>35</v>
      </c>
      <c r="AF1774">
        <f t="shared" si="35"/>
        <v>53</v>
      </c>
      <c r="AG1774">
        <f t="shared" si="36"/>
        <v>53</v>
      </c>
      <c r="AH1774">
        <f t="shared" si="37"/>
        <v>0</v>
      </c>
      <c r="AI1774">
        <v>0</v>
      </c>
      <c r="AL1774">
        <v>1</v>
      </c>
      <c r="AX1774">
        <v>0</v>
      </c>
    </row>
    <row r="1775" spans="2:51" ht="15.75" x14ac:dyDescent="0.25">
      <c r="B1775">
        <v>54</v>
      </c>
      <c r="C1775" t="s">
        <v>29</v>
      </c>
      <c r="G1775" s="6">
        <v>44083</v>
      </c>
      <c r="H1775">
        <v>36</v>
      </c>
      <c r="I1775" s="6"/>
      <c r="J1775" s="6"/>
      <c r="K1775" s="6"/>
      <c r="L1775">
        <v>9</v>
      </c>
      <c r="M1775">
        <v>20</v>
      </c>
      <c r="N1775" t="s">
        <v>77</v>
      </c>
      <c r="O1775">
        <v>66.180000000000007</v>
      </c>
      <c r="Q1775">
        <v>295</v>
      </c>
      <c r="S1775">
        <v>131</v>
      </c>
      <c r="T1775">
        <v>264</v>
      </c>
      <c r="U1775" s="3">
        <f t="shared" si="28"/>
        <v>230</v>
      </c>
      <c r="V1775">
        <f t="shared" si="29"/>
        <v>5341896.8041999992</v>
      </c>
      <c r="X1775">
        <f t="shared" si="30"/>
        <v>6.7391792315597434E-6</v>
      </c>
      <c r="Y1775">
        <f t="shared" si="31"/>
        <v>0.12203389830508475</v>
      </c>
      <c r="Z1775">
        <f t="shared" si="32"/>
        <v>0.15652173913043479</v>
      </c>
      <c r="AA1775">
        <v>36</v>
      </c>
      <c r="AB1775">
        <v>0</v>
      </c>
      <c r="AC1775" s="3">
        <f t="shared" si="33"/>
        <v>36</v>
      </c>
      <c r="AD1775" t="str">
        <f t="shared" si="34"/>
        <v>OK</v>
      </c>
      <c r="AE1775" s="3" t="s">
        <v>35</v>
      </c>
      <c r="AF1775">
        <f t="shared" si="35"/>
        <v>36</v>
      </c>
      <c r="AG1775">
        <f t="shared" si="36"/>
        <v>36</v>
      </c>
      <c r="AH1775">
        <f t="shared" si="37"/>
        <v>0</v>
      </c>
      <c r="AI1775">
        <v>0</v>
      </c>
      <c r="AL1775">
        <v>1</v>
      </c>
      <c r="AX1775">
        <v>0</v>
      </c>
    </row>
    <row r="1776" spans="2:51" ht="15.75" x14ac:dyDescent="0.25">
      <c r="B1776">
        <v>46</v>
      </c>
      <c r="C1776" t="s">
        <v>29</v>
      </c>
      <c r="G1776" s="6">
        <v>44083</v>
      </c>
      <c r="H1776">
        <v>36</v>
      </c>
      <c r="I1776" s="6"/>
      <c r="J1776" s="6"/>
      <c r="K1776" s="6"/>
      <c r="L1776">
        <v>9</v>
      </c>
      <c r="M1776">
        <v>20</v>
      </c>
      <c r="N1776" t="s">
        <v>77</v>
      </c>
      <c r="O1776">
        <v>44</v>
      </c>
      <c r="Q1776">
        <v>251</v>
      </c>
      <c r="S1776">
        <v>220</v>
      </c>
      <c r="T1776">
        <v>192</v>
      </c>
      <c r="U1776" s="3">
        <f t="shared" si="28"/>
        <v>221</v>
      </c>
      <c r="V1776">
        <f t="shared" si="29"/>
        <v>5551315.1935999999</v>
      </c>
      <c r="X1776">
        <f t="shared" si="30"/>
        <v>3.9630248387559325E-6</v>
      </c>
      <c r="Y1776">
        <f t="shared" si="31"/>
        <v>8.7649402390438252E-2</v>
      </c>
      <c r="Z1776">
        <f t="shared" si="32"/>
        <v>9.9547511312217188E-2</v>
      </c>
      <c r="AA1776">
        <v>22</v>
      </c>
      <c r="AB1776">
        <v>0</v>
      </c>
      <c r="AC1776" s="3">
        <f t="shared" si="33"/>
        <v>22</v>
      </c>
      <c r="AD1776" t="str">
        <f t="shared" si="34"/>
        <v>OK</v>
      </c>
      <c r="AE1776" s="3" t="s">
        <v>35</v>
      </c>
      <c r="AF1776">
        <f t="shared" si="35"/>
        <v>22</v>
      </c>
      <c r="AG1776">
        <f t="shared" si="36"/>
        <v>22</v>
      </c>
      <c r="AH1776">
        <f t="shared" si="37"/>
        <v>0</v>
      </c>
      <c r="AI1776">
        <v>0</v>
      </c>
      <c r="AL1776">
        <v>1</v>
      </c>
      <c r="AX1776">
        <v>0</v>
      </c>
    </row>
    <row r="1777" spans="2:51" ht="15.75" x14ac:dyDescent="0.25">
      <c r="B1777">
        <v>30</v>
      </c>
      <c r="C1777" t="s">
        <v>29</v>
      </c>
      <c r="G1777" s="6">
        <v>44083</v>
      </c>
      <c r="H1777">
        <v>36</v>
      </c>
      <c r="I1777" s="6"/>
      <c r="J1777" s="6"/>
      <c r="K1777" s="6"/>
      <c r="L1777">
        <v>9</v>
      </c>
      <c r="M1777">
        <v>20</v>
      </c>
      <c r="N1777" t="s">
        <v>77</v>
      </c>
      <c r="O1777">
        <v>44.43</v>
      </c>
      <c r="Q1777">
        <v>312</v>
      </c>
      <c r="S1777">
        <v>175</v>
      </c>
      <c r="T1777">
        <v>174</v>
      </c>
      <c r="U1777" s="3">
        <f t="shared" si="28"/>
        <v>220.33333333333334</v>
      </c>
      <c r="V1777">
        <f t="shared" si="29"/>
        <v>4974393.6059999997</v>
      </c>
      <c r="X1777">
        <f t="shared" si="30"/>
        <v>4.6236791500089432E-6</v>
      </c>
      <c r="Y1777">
        <f t="shared" si="31"/>
        <v>7.371794871794872E-2</v>
      </c>
      <c r="Z1777">
        <f t="shared" si="32"/>
        <v>0.10438729198184568</v>
      </c>
      <c r="AA1777">
        <v>23</v>
      </c>
      <c r="AB1777">
        <v>0</v>
      </c>
      <c r="AC1777" s="3">
        <f t="shared" si="33"/>
        <v>23</v>
      </c>
      <c r="AD1777" t="str">
        <f t="shared" si="34"/>
        <v>OK</v>
      </c>
      <c r="AE1777" s="3" t="s">
        <v>35</v>
      </c>
      <c r="AF1777">
        <f t="shared" si="35"/>
        <v>23</v>
      </c>
      <c r="AG1777">
        <f t="shared" si="36"/>
        <v>23</v>
      </c>
      <c r="AH1777">
        <f t="shared" si="37"/>
        <v>0</v>
      </c>
      <c r="AI1777">
        <v>0</v>
      </c>
      <c r="AL1777">
        <v>1</v>
      </c>
      <c r="AX1777">
        <v>0</v>
      </c>
    </row>
    <row r="1778" spans="2:51" ht="15.75" x14ac:dyDescent="0.25">
      <c r="B1778">
        <v>14</v>
      </c>
      <c r="C1778" t="s">
        <v>34</v>
      </c>
      <c r="G1778" s="6">
        <v>44083</v>
      </c>
      <c r="H1778">
        <v>36</v>
      </c>
      <c r="I1778" s="6"/>
      <c r="J1778" s="6"/>
      <c r="K1778" s="6"/>
      <c r="L1778">
        <v>9</v>
      </c>
      <c r="M1778">
        <v>20</v>
      </c>
      <c r="N1778" t="s">
        <v>77</v>
      </c>
      <c r="O1778">
        <v>91.25</v>
      </c>
      <c r="Q1778">
        <v>324</v>
      </c>
      <c r="S1778">
        <v>317</v>
      </c>
      <c r="T1778">
        <v>333</v>
      </c>
      <c r="U1778" s="3">
        <f t="shared" si="28"/>
        <v>324.66666666666669</v>
      </c>
      <c r="V1778">
        <f t="shared" si="29"/>
        <v>17907986.627459995</v>
      </c>
      <c r="X1778">
        <f t="shared" si="30"/>
        <v>3.3504603978202872E-6</v>
      </c>
      <c r="Y1778">
        <f t="shared" si="31"/>
        <v>0.18518518518518517</v>
      </c>
      <c r="Z1778">
        <f t="shared" si="32"/>
        <v>0.18480492813141683</v>
      </c>
      <c r="AA1778">
        <v>60</v>
      </c>
      <c r="AB1778">
        <v>0</v>
      </c>
      <c r="AC1778" s="3">
        <f t="shared" si="33"/>
        <v>60</v>
      </c>
      <c r="AD1778" t="str">
        <f t="shared" si="34"/>
        <v>OK</v>
      </c>
      <c r="AE1778" s="3" t="s">
        <v>35</v>
      </c>
      <c r="AF1778">
        <f t="shared" si="35"/>
        <v>60</v>
      </c>
      <c r="AG1778">
        <f t="shared" si="36"/>
        <v>60</v>
      </c>
      <c r="AH1778">
        <f t="shared" si="37"/>
        <v>0</v>
      </c>
      <c r="AI1778">
        <v>0</v>
      </c>
      <c r="AL1778">
        <v>1</v>
      </c>
      <c r="AX1778">
        <v>0</v>
      </c>
    </row>
    <row r="1779" spans="2:51" ht="15.75" x14ac:dyDescent="0.25">
      <c r="B1779">
        <v>6</v>
      </c>
      <c r="C1779" t="s">
        <v>29</v>
      </c>
      <c r="G1779" s="6">
        <v>44083</v>
      </c>
      <c r="H1779">
        <v>36</v>
      </c>
      <c r="I1779" s="6"/>
      <c r="J1779" s="6"/>
      <c r="K1779" s="6"/>
      <c r="L1779">
        <v>9</v>
      </c>
      <c r="M1779">
        <v>20</v>
      </c>
      <c r="N1779" t="s">
        <v>77</v>
      </c>
      <c r="O1779">
        <v>84.96</v>
      </c>
      <c r="Q1779">
        <v>320</v>
      </c>
      <c r="S1779">
        <v>238</v>
      </c>
      <c r="T1779">
        <v>241</v>
      </c>
      <c r="U1779" s="3">
        <f t="shared" si="28"/>
        <v>266.33333333333331</v>
      </c>
      <c r="V1779">
        <f t="shared" si="29"/>
        <v>9610417.0250666644</v>
      </c>
      <c r="X1779">
        <f t="shared" si="30"/>
        <v>4.3702578036366383E-6</v>
      </c>
      <c r="Y1779">
        <f t="shared" si="31"/>
        <v>0.13125000000000001</v>
      </c>
      <c r="Z1779">
        <f t="shared" si="32"/>
        <v>0.15769712140175221</v>
      </c>
      <c r="AA1779">
        <v>41</v>
      </c>
      <c r="AB1779">
        <v>1</v>
      </c>
      <c r="AC1779" s="3">
        <f t="shared" si="33"/>
        <v>42</v>
      </c>
      <c r="AD1779" t="str">
        <f t="shared" si="34"/>
        <v>OK</v>
      </c>
      <c r="AE1779" s="3" t="s">
        <v>35</v>
      </c>
      <c r="AF1779">
        <f t="shared" si="35"/>
        <v>41</v>
      </c>
      <c r="AG1779">
        <f t="shared" si="36"/>
        <v>42</v>
      </c>
      <c r="AH1779">
        <f t="shared" si="37"/>
        <v>2.3809523809523809</v>
      </c>
      <c r="AI1779">
        <v>0</v>
      </c>
      <c r="AL1779">
        <v>1</v>
      </c>
      <c r="AX1779">
        <v>0</v>
      </c>
    </row>
    <row r="1780" spans="2:51" ht="15.75" x14ac:dyDescent="0.25">
      <c r="B1780">
        <v>5</v>
      </c>
      <c r="C1780" t="s">
        <v>30</v>
      </c>
      <c r="G1780" s="6">
        <v>44083</v>
      </c>
      <c r="H1780">
        <v>36</v>
      </c>
      <c r="I1780" s="6"/>
      <c r="J1780" s="6"/>
      <c r="K1780" s="6"/>
      <c r="L1780">
        <v>9</v>
      </c>
      <c r="M1780">
        <v>20</v>
      </c>
      <c r="N1780" t="s">
        <v>77</v>
      </c>
      <c r="O1780">
        <v>84.55</v>
      </c>
      <c r="Q1780">
        <v>350</v>
      </c>
      <c r="S1780">
        <v>386</v>
      </c>
      <c r="T1780">
        <v>287</v>
      </c>
      <c r="U1780" s="3">
        <f t="shared" si="28"/>
        <v>341</v>
      </c>
      <c r="V1780">
        <f t="shared" si="29"/>
        <v>20301844.697166666</v>
      </c>
      <c r="X1780">
        <f t="shared" si="30"/>
        <v>4.9749173785225344E-6</v>
      </c>
      <c r="Y1780">
        <f t="shared" si="31"/>
        <v>0.28857142857142859</v>
      </c>
      <c r="Z1780">
        <f t="shared" si="32"/>
        <v>0.29618768328445749</v>
      </c>
      <c r="AA1780">
        <v>101</v>
      </c>
      <c r="AB1780">
        <v>0</v>
      </c>
      <c r="AC1780" s="3">
        <f t="shared" si="33"/>
        <v>101</v>
      </c>
      <c r="AD1780" t="str">
        <f t="shared" si="34"/>
        <v>OK</v>
      </c>
      <c r="AE1780" s="3" t="s">
        <v>35</v>
      </c>
      <c r="AF1780">
        <f t="shared" si="35"/>
        <v>101</v>
      </c>
      <c r="AG1780">
        <f t="shared" si="36"/>
        <v>101</v>
      </c>
      <c r="AH1780">
        <f t="shared" si="37"/>
        <v>0</v>
      </c>
      <c r="AI1780">
        <v>0</v>
      </c>
      <c r="AL1780">
        <v>1</v>
      </c>
      <c r="AX1780">
        <v>0</v>
      </c>
    </row>
    <row r="1781" spans="2:51" ht="15.75" x14ac:dyDescent="0.25">
      <c r="B1781">
        <v>2</v>
      </c>
      <c r="C1781" t="s">
        <v>34</v>
      </c>
      <c r="G1781" s="6">
        <v>44083</v>
      </c>
      <c r="H1781">
        <v>36</v>
      </c>
      <c r="I1781" s="6"/>
      <c r="J1781" s="6"/>
      <c r="K1781" s="6"/>
      <c r="L1781">
        <v>9</v>
      </c>
      <c r="M1781">
        <v>20</v>
      </c>
      <c r="N1781" t="s">
        <v>77</v>
      </c>
      <c r="O1781">
        <v>70.05</v>
      </c>
      <c r="Q1781">
        <v>328</v>
      </c>
      <c r="S1781">
        <v>299</v>
      </c>
      <c r="T1781">
        <v>282</v>
      </c>
      <c r="U1781" s="3">
        <f t="shared" si="28"/>
        <v>303</v>
      </c>
      <c r="V1781">
        <f t="shared" si="29"/>
        <v>14480794.68056</v>
      </c>
      <c r="X1781">
        <f t="shared" si="30"/>
        <v>8.3558950091626252E-6</v>
      </c>
      <c r="Y1781">
        <f t="shared" si="31"/>
        <v>0.36890243902439024</v>
      </c>
      <c r="Z1781">
        <f t="shared" si="32"/>
        <v>0.39933993399339934</v>
      </c>
      <c r="AA1781">
        <v>119</v>
      </c>
      <c r="AB1781">
        <v>2</v>
      </c>
      <c r="AC1781" s="3">
        <f t="shared" si="33"/>
        <v>121</v>
      </c>
      <c r="AD1781" t="str">
        <f t="shared" si="34"/>
        <v>OK</v>
      </c>
      <c r="AE1781" s="3" t="s">
        <v>35</v>
      </c>
      <c r="AF1781">
        <f t="shared" si="35"/>
        <v>119</v>
      </c>
      <c r="AG1781">
        <f t="shared" si="36"/>
        <v>121</v>
      </c>
      <c r="AH1781">
        <f t="shared" si="37"/>
        <v>1.6528925619834711</v>
      </c>
      <c r="AI1781">
        <v>1</v>
      </c>
      <c r="AL1781">
        <v>1</v>
      </c>
      <c r="AX1781">
        <v>0</v>
      </c>
      <c r="AY1781" t="s">
        <v>197</v>
      </c>
    </row>
    <row r="1782" spans="2:51" ht="15.75" x14ac:dyDescent="0.25">
      <c r="B1782">
        <v>10</v>
      </c>
      <c r="C1782" t="s">
        <v>30</v>
      </c>
      <c r="G1782" s="6">
        <v>44083</v>
      </c>
      <c r="H1782">
        <v>36</v>
      </c>
      <c r="I1782" s="6"/>
      <c r="J1782" s="6"/>
      <c r="K1782" s="6"/>
      <c r="L1782">
        <v>9</v>
      </c>
      <c r="M1782">
        <v>20</v>
      </c>
      <c r="N1782" t="s">
        <v>77</v>
      </c>
      <c r="O1782">
        <v>55.32</v>
      </c>
      <c r="Q1782">
        <v>284</v>
      </c>
      <c r="S1782">
        <v>285</v>
      </c>
      <c r="T1782">
        <v>308</v>
      </c>
      <c r="U1782" s="3">
        <f t="shared" si="28"/>
        <v>292.33333333333331</v>
      </c>
      <c r="V1782">
        <f t="shared" si="29"/>
        <v>13053055.122799998</v>
      </c>
      <c r="X1782">
        <f t="shared" si="30"/>
        <v>1.3713264696732766E-5</v>
      </c>
      <c r="Y1782">
        <f t="shared" si="31"/>
        <v>0.63028169014084512</v>
      </c>
      <c r="Z1782">
        <f t="shared" si="32"/>
        <v>0.61231470923603193</v>
      </c>
      <c r="AA1782">
        <v>179</v>
      </c>
      <c r="AB1782">
        <v>0</v>
      </c>
      <c r="AC1782" s="3">
        <f t="shared" si="33"/>
        <v>179</v>
      </c>
      <c r="AD1782" t="str">
        <f t="shared" si="34"/>
        <v>OK</v>
      </c>
      <c r="AE1782" s="3" t="s">
        <v>35</v>
      </c>
      <c r="AF1782">
        <f t="shared" si="35"/>
        <v>179</v>
      </c>
      <c r="AG1782">
        <f t="shared" si="36"/>
        <v>179</v>
      </c>
      <c r="AH1782">
        <f t="shared" si="37"/>
        <v>0</v>
      </c>
      <c r="AI1782">
        <v>1</v>
      </c>
      <c r="AL1782">
        <v>0</v>
      </c>
      <c r="AX1782">
        <v>0</v>
      </c>
    </row>
    <row r="1783" spans="2:51" ht="15.75" x14ac:dyDescent="0.25">
      <c r="B1783">
        <v>26</v>
      </c>
      <c r="C1783" t="s">
        <v>30</v>
      </c>
      <c r="G1783" s="6">
        <v>44083</v>
      </c>
      <c r="H1783">
        <v>36</v>
      </c>
      <c r="I1783" s="6"/>
      <c r="J1783" s="6"/>
      <c r="K1783" s="6"/>
      <c r="L1783">
        <v>9</v>
      </c>
      <c r="M1783">
        <v>20</v>
      </c>
      <c r="N1783" t="s">
        <v>77</v>
      </c>
      <c r="O1783">
        <v>69.97</v>
      </c>
      <c r="Q1783">
        <v>282</v>
      </c>
      <c r="S1783">
        <v>211</v>
      </c>
      <c r="T1783">
        <v>218</v>
      </c>
      <c r="U1783" s="3">
        <f t="shared" si="28"/>
        <v>237</v>
      </c>
      <c r="V1783">
        <f t="shared" si="29"/>
        <v>6791822.270539999</v>
      </c>
      <c r="X1783">
        <f t="shared" si="30"/>
        <v>1.472358904822303E-5</v>
      </c>
      <c r="Y1783">
        <f t="shared" si="31"/>
        <v>0.3546099290780142</v>
      </c>
      <c r="Z1783">
        <f t="shared" si="32"/>
        <v>0.4219409282700422</v>
      </c>
      <c r="AA1783">
        <v>100</v>
      </c>
      <c r="AB1783">
        <v>0</v>
      </c>
      <c r="AC1783" s="3">
        <f t="shared" si="33"/>
        <v>100</v>
      </c>
      <c r="AD1783" t="str">
        <f t="shared" si="34"/>
        <v>OK</v>
      </c>
      <c r="AE1783" s="3" t="s">
        <v>35</v>
      </c>
      <c r="AF1783">
        <f t="shared" si="35"/>
        <v>100</v>
      </c>
      <c r="AG1783">
        <f t="shared" si="36"/>
        <v>100</v>
      </c>
      <c r="AH1783">
        <f t="shared" si="37"/>
        <v>0</v>
      </c>
      <c r="AI1783">
        <v>0</v>
      </c>
      <c r="AL1783">
        <v>0</v>
      </c>
      <c r="AX1783">
        <v>0</v>
      </c>
      <c r="AY1783" t="s">
        <v>107</v>
      </c>
    </row>
    <row r="1784" spans="2:51" ht="15.75" x14ac:dyDescent="0.25">
      <c r="B1784">
        <v>34</v>
      </c>
      <c r="C1784" t="s">
        <v>34</v>
      </c>
      <c r="G1784" s="6">
        <v>44083</v>
      </c>
      <c r="H1784">
        <v>36</v>
      </c>
      <c r="I1784" s="6"/>
      <c r="J1784" s="6"/>
      <c r="K1784" s="6"/>
      <c r="L1784">
        <v>9</v>
      </c>
      <c r="M1784">
        <v>20</v>
      </c>
      <c r="N1784" t="s">
        <v>77</v>
      </c>
      <c r="O1784">
        <v>45.44</v>
      </c>
      <c r="Q1784">
        <v>294</v>
      </c>
      <c r="S1784">
        <v>237</v>
      </c>
      <c r="T1784">
        <v>237</v>
      </c>
      <c r="U1784" s="3">
        <f t="shared" si="28"/>
        <v>256</v>
      </c>
      <c r="V1784">
        <f t="shared" si="29"/>
        <v>8646538.46679</v>
      </c>
      <c r="X1784">
        <f t="shared" si="30"/>
        <v>7.5174591831927681E-6</v>
      </c>
      <c r="Y1784">
        <f t="shared" si="31"/>
        <v>0.22108843537414966</v>
      </c>
      <c r="Z1784">
        <f t="shared" si="32"/>
        <v>0.25390625</v>
      </c>
      <c r="AA1784">
        <v>65</v>
      </c>
      <c r="AB1784">
        <v>0</v>
      </c>
      <c r="AC1784" s="3">
        <f t="shared" si="33"/>
        <v>65</v>
      </c>
      <c r="AD1784" t="str">
        <f t="shared" si="34"/>
        <v>OK</v>
      </c>
      <c r="AE1784" s="3" t="s">
        <v>35</v>
      </c>
      <c r="AF1784">
        <f t="shared" si="35"/>
        <v>65</v>
      </c>
      <c r="AG1784">
        <f t="shared" si="36"/>
        <v>65</v>
      </c>
      <c r="AH1784">
        <f t="shared" si="37"/>
        <v>0</v>
      </c>
      <c r="AI1784">
        <v>0</v>
      </c>
      <c r="AL1784">
        <v>0</v>
      </c>
      <c r="AX1784">
        <v>0</v>
      </c>
    </row>
    <row r="1785" spans="2:51" ht="15.75" x14ac:dyDescent="0.25">
      <c r="B1785">
        <v>42</v>
      </c>
      <c r="C1785" t="s">
        <v>30</v>
      </c>
      <c r="G1785" s="6">
        <v>44083</v>
      </c>
      <c r="H1785">
        <v>36</v>
      </c>
      <c r="I1785" s="6"/>
      <c r="J1785" s="6"/>
      <c r="K1785" s="6"/>
      <c r="L1785">
        <v>9</v>
      </c>
      <c r="M1785">
        <v>20</v>
      </c>
      <c r="N1785" t="s">
        <v>77</v>
      </c>
      <c r="O1785">
        <v>39.75</v>
      </c>
      <c r="Q1785">
        <v>267</v>
      </c>
      <c r="S1785">
        <v>135</v>
      </c>
      <c r="T1785">
        <v>194</v>
      </c>
      <c r="U1785" s="3">
        <f t="shared" si="28"/>
        <v>198.66666666666666</v>
      </c>
      <c r="V1785">
        <f t="shared" si="29"/>
        <v>3661381.7734499993</v>
      </c>
      <c r="X1785">
        <f t="shared" si="30"/>
        <v>1.256356284219324E-5</v>
      </c>
      <c r="Y1785">
        <f t="shared" si="31"/>
        <v>0.17228464419475656</v>
      </c>
      <c r="Z1785">
        <f t="shared" si="32"/>
        <v>0.23154362416107382</v>
      </c>
      <c r="AA1785">
        <v>45</v>
      </c>
      <c r="AB1785">
        <v>1</v>
      </c>
      <c r="AC1785" s="3">
        <f t="shared" si="33"/>
        <v>46</v>
      </c>
      <c r="AD1785" t="str">
        <f t="shared" si="34"/>
        <v>OK</v>
      </c>
      <c r="AE1785" s="3" t="s">
        <v>35</v>
      </c>
      <c r="AF1785">
        <f t="shared" si="35"/>
        <v>45</v>
      </c>
      <c r="AG1785">
        <f t="shared" si="36"/>
        <v>46</v>
      </c>
      <c r="AH1785">
        <f t="shared" si="37"/>
        <v>2.1739130434782608</v>
      </c>
      <c r="AI1785">
        <v>0</v>
      </c>
      <c r="AL1785">
        <v>1</v>
      </c>
      <c r="AX1785">
        <v>0</v>
      </c>
    </row>
    <row r="1786" spans="2:51" ht="15.75" x14ac:dyDescent="0.25">
      <c r="B1786">
        <v>58</v>
      </c>
      <c r="C1786" t="s">
        <v>34</v>
      </c>
      <c r="G1786" s="6">
        <v>44083</v>
      </c>
      <c r="H1786">
        <v>36</v>
      </c>
      <c r="I1786" s="6"/>
      <c r="J1786" s="6"/>
      <c r="K1786" s="6"/>
      <c r="L1786">
        <v>9</v>
      </c>
      <c r="M1786">
        <v>20</v>
      </c>
      <c r="N1786" t="s">
        <v>77</v>
      </c>
      <c r="O1786">
        <v>86.65</v>
      </c>
      <c r="Q1786">
        <v>348</v>
      </c>
      <c r="S1786">
        <v>477</v>
      </c>
      <c r="T1786">
        <v>328</v>
      </c>
      <c r="U1786" s="3">
        <f t="shared" si="28"/>
        <v>384.33333333333331</v>
      </c>
      <c r="V1786">
        <f t="shared" si="29"/>
        <v>28508195.092319995</v>
      </c>
      <c r="X1786">
        <f t="shared" si="30"/>
        <v>5.7176541507502038E-6</v>
      </c>
      <c r="Y1786">
        <f t="shared" si="31"/>
        <v>0.46839080459770116</v>
      </c>
      <c r="Z1786">
        <f t="shared" si="32"/>
        <v>0.42411101474414575</v>
      </c>
      <c r="AA1786">
        <v>163</v>
      </c>
      <c r="AB1786">
        <v>0</v>
      </c>
      <c r="AC1786" s="3">
        <f t="shared" si="33"/>
        <v>163</v>
      </c>
      <c r="AD1786" t="str">
        <f t="shared" si="34"/>
        <v>OK</v>
      </c>
      <c r="AE1786" s="3" t="s">
        <v>35</v>
      </c>
      <c r="AF1786">
        <f t="shared" si="35"/>
        <v>163</v>
      </c>
      <c r="AG1786">
        <f t="shared" si="36"/>
        <v>163</v>
      </c>
      <c r="AH1786">
        <f t="shared" si="37"/>
        <v>0</v>
      </c>
      <c r="AI1786">
        <v>0</v>
      </c>
      <c r="AL1786">
        <v>1</v>
      </c>
      <c r="AX1786">
        <v>0</v>
      </c>
      <c r="AY1786" t="s">
        <v>198</v>
      </c>
    </row>
    <row r="1787" spans="2:51" ht="15.75" x14ac:dyDescent="0.25">
      <c r="B1787">
        <v>74</v>
      </c>
      <c r="C1787" t="s">
        <v>30</v>
      </c>
      <c r="G1787" s="6">
        <v>44083</v>
      </c>
      <c r="H1787">
        <v>36</v>
      </c>
      <c r="I1787" s="6"/>
      <c r="J1787" s="6"/>
      <c r="K1787" s="6"/>
      <c r="L1787">
        <v>9</v>
      </c>
      <c r="M1787">
        <v>20</v>
      </c>
      <c r="N1787" t="s">
        <v>77</v>
      </c>
      <c r="O1787">
        <v>78.67</v>
      </c>
      <c r="Q1787">
        <v>368</v>
      </c>
      <c r="S1787">
        <v>364</v>
      </c>
      <c r="T1787">
        <v>238</v>
      </c>
      <c r="U1787" s="3">
        <f t="shared" si="28"/>
        <v>323.33333333333331</v>
      </c>
      <c r="V1787">
        <f t="shared" si="29"/>
        <v>16692616.459306665</v>
      </c>
      <c r="X1787">
        <f t="shared" si="30"/>
        <v>3.9538439142177078E-6</v>
      </c>
      <c r="Y1787">
        <f t="shared" si="31"/>
        <v>0.17934782608695651</v>
      </c>
      <c r="Z1787">
        <f t="shared" si="32"/>
        <v>0.20412371134020621</v>
      </c>
      <c r="AA1787">
        <v>64</v>
      </c>
      <c r="AB1787">
        <v>2</v>
      </c>
      <c r="AC1787" s="3">
        <f t="shared" si="33"/>
        <v>66</v>
      </c>
      <c r="AD1787" t="str">
        <f t="shared" si="34"/>
        <v>OK</v>
      </c>
      <c r="AE1787" s="3" t="s">
        <v>35</v>
      </c>
      <c r="AF1787">
        <f t="shared" si="35"/>
        <v>64</v>
      </c>
      <c r="AG1787">
        <f t="shared" si="36"/>
        <v>66</v>
      </c>
      <c r="AH1787">
        <f t="shared" si="37"/>
        <v>3.0303030303030303</v>
      </c>
      <c r="AI1787">
        <v>1</v>
      </c>
      <c r="AL1787">
        <v>0</v>
      </c>
      <c r="AX1787">
        <v>0</v>
      </c>
    </row>
    <row r="1788" spans="2:51" ht="15.75" x14ac:dyDescent="0.25">
      <c r="B1788">
        <v>82</v>
      </c>
      <c r="C1788" t="s">
        <v>30</v>
      </c>
      <c r="G1788" s="6">
        <v>44083</v>
      </c>
      <c r="H1788">
        <v>36</v>
      </c>
      <c r="I1788" s="6"/>
      <c r="J1788" s="6"/>
      <c r="K1788" s="6"/>
      <c r="L1788">
        <v>9</v>
      </c>
      <c r="M1788">
        <v>20</v>
      </c>
      <c r="N1788" t="s">
        <v>77</v>
      </c>
      <c r="O1788">
        <v>54.88</v>
      </c>
      <c r="Q1788">
        <v>287</v>
      </c>
      <c r="S1788">
        <v>298</v>
      </c>
      <c r="T1788">
        <v>265</v>
      </c>
      <c r="U1788" s="3">
        <f t="shared" si="28"/>
        <v>283.33333333333331</v>
      </c>
      <c r="V1788">
        <f t="shared" si="29"/>
        <v>11867036.830016665</v>
      </c>
      <c r="X1788">
        <f t="shared" si="30"/>
        <v>5.8144253690584611E-6</v>
      </c>
      <c r="Y1788">
        <f t="shared" si="31"/>
        <v>0.24041811846689895</v>
      </c>
      <c r="Z1788">
        <f t="shared" si="32"/>
        <v>0.24352941176470591</v>
      </c>
      <c r="AA1788">
        <v>69</v>
      </c>
      <c r="AB1788">
        <v>0</v>
      </c>
      <c r="AC1788" s="3">
        <f t="shared" si="33"/>
        <v>69</v>
      </c>
      <c r="AD1788" t="str">
        <f t="shared" si="34"/>
        <v>OK</v>
      </c>
      <c r="AE1788" s="3" t="s">
        <v>35</v>
      </c>
      <c r="AF1788">
        <f t="shared" si="35"/>
        <v>69</v>
      </c>
      <c r="AG1788">
        <f t="shared" si="36"/>
        <v>69</v>
      </c>
      <c r="AH1788">
        <f t="shared" si="37"/>
        <v>0</v>
      </c>
      <c r="AI1788">
        <v>1</v>
      </c>
      <c r="AL1788">
        <v>1</v>
      </c>
      <c r="AX1788">
        <v>0</v>
      </c>
      <c r="AY1788" t="s">
        <v>197</v>
      </c>
    </row>
    <row r="1789" spans="2:51" ht="15.75" x14ac:dyDescent="0.25">
      <c r="B1789">
        <v>104</v>
      </c>
      <c r="C1789" t="s">
        <v>30</v>
      </c>
      <c r="G1789" s="6">
        <v>44083</v>
      </c>
      <c r="H1789">
        <v>36</v>
      </c>
      <c r="I1789" s="6"/>
      <c r="J1789" s="6"/>
      <c r="K1789" s="6"/>
      <c r="L1789">
        <v>9</v>
      </c>
      <c r="M1789">
        <v>20</v>
      </c>
      <c r="N1789" t="s">
        <v>77</v>
      </c>
      <c r="O1789">
        <v>99.55</v>
      </c>
      <c r="Q1789">
        <v>293</v>
      </c>
      <c r="S1789">
        <v>435</v>
      </c>
      <c r="T1789">
        <v>430</v>
      </c>
      <c r="U1789" s="3">
        <f t="shared" si="28"/>
        <v>386</v>
      </c>
      <c r="V1789">
        <f t="shared" si="29"/>
        <v>28696146.997249998</v>
      </c>
      <c r="X1789">
        <f t="shared" si="30"/>
        <v>7.7013823500827062E-6</v>
      </c>
      <c r="Y1789">
        <f t="shared" si="31"/>
        <v>0.75426621160409557</v>
      </c>
      <c r="Z1789">
        <f t="shared" si="32"/>
        <v>0.57253886010362698</v>
      </c>
      <c r="AA1789">
        <v>221</v>
      </c>
      <c r="AB1789">
        <v>0</v>
      </c>
      <c r="AC1789" s="3">
        <f t="shared" si="33"/>
        <v>221</v>
      </c>
      <c r="AD1789" t="str">
        <f t="shared" si="34"/>
        <v>OK</v>
      </c>
      <c r="AE1789" s="3" t="s">
        <v>35</v>
      </c>
      <c r="AF1789">
        <f t="shared" si="35"/>
        <v>221</v>
      </c>
      <c r="AG1789">
        <f t="shared" si="36"/>
        <v>221</v>
      </c>
      <c r="AH1789">
        <f t="shared" si="37"/>
        <v>0</v>
      </c>
      <c r="AI1789">
        <v>0</v>
      </c>
      <c r="AL1789">
        <v>1</v>
      </c>
      <c r="AX1789">
        <v>0</v>
      </c>
    </row>
    <row r="1790" spans="2:51" ht="15.75" x14ac:dyDescent="0.25">
      <c r="B1790">
        <v>96</v>
      </c>
      <c r="C1790" t="s">
        <v>29</v>
      </c>
      <c r="G1790" s="6">
        <v>44083</v>
      </c>
      <c r="H1790">
        <v>36</v>
      </c>
      <c r="I1790" s="6"/>
      <c r="J1790" s="6"/>
      <c r="K1790" s="6"/>
      <c r="L1790">
        <v>9</v>
      </c>
      <c r="M1790">
        <v>20</v>
      </c>
      <c r="N1790" t="s">
        <v>77</v>
      </c>
      <c r="O1790">
        <v>101.64</v>
      </c>
      <c r="Q1790">
        <v>309</v>
      </c>
      <c r="S1790">
        <v>296</v>
      </c>
      <c r="T1790">
        <v>367</v>
      </c>
      <c r="U1790" s="3">
        <f t="shared" si="28"/>
        <v>324</v>
      </c>
      <c r="V1790">
        <f t="shared" si="29"/>
        <v>17575776.051319998</v>
      </c>
      <c r="X1790">
        <f t="shared" si="30"/>
        <v>8.1361983438142542E-6</v>
      </c>
      <c r="Y1790">
        <f t="shared" si="31"/>
        <v>0.4627831715210356</v>
      </c>
      <c r="Z1790">
        <f t="shared" si="32"/>
        <v>0.44135802469135804</v>
      </c>
      <c r="AA1790">
        <v>138</v>
      </c>
      <c r="AB1790">
        <v>5</v>
      </c>
      <c r="AC1790" s="3">
        <f t="shared" si="33"/>
        <v>143</v>
      </c>
      <c r="AD1790" t="str">
        <f t="shared" si="34"/>
        <v>OK</v>
      </c>
      <c r="AE1790" s="3" t="s">
        <v>35</v>
      </c>
      <c r="AF1790">
        <f t="shared" si="35"/>
        <v>138</v>
      </c>
      <c r="AG1790">
        <f t="shared" si="36"/>
        <v>143</v>
      </c>
      <c r="AH1790">
        <f t="shared" si="37"/>
        <v>3.4965034965034967</v>
      </c>
      <c r="AI1790">
        <v>0</v>
      </c>
      <c r="AL1790">
        <v>1</v>
      </c>
      <c r="AX1790">
        <v>0</v>
      </c>
    </row>
    <row r="1791" spans="2:51" ht="15.75" x14ac:dyDescent="0.25">
      <c r="B1791">
        <v>88</v>
      </c>
      <c r="C1791" t="s">
        <v>34</v>
      </c>
      <c r="G1791" s="6">
        <v>44083</v>
      </c>
      <c r="H1791">
        <v>36</v>
      </c>
      <c r="I1791" s="6"/>
      <c r="J1791" s="6"/>
      <c r="K1791" s="6"/>
      <c r="L1791">
        <v>9</v>
      </c>
      <c r="M1791">
        <v>20</v>
      </c>
      <c r="N1791" t="s">
        <v>77</v>
      </c>
      <c r="O1791">
        <v>62.67</v>
      </c>
      <c r="Q1791">
        <v>254</v>
      </c>
      <c r="S1791">
        <v>277</v>
      </c>
      <c r="T1791">
        <v>383</v>
      </c>
      <c r="U1791" s="3">
        <f t="shared" si="28"/>
        <v>304.66666666666669</v>
      </c>
      <c r="V1791">
        <f t="shared" si="29"/>
        <v>14109463.97854333</v>
      </c>
      <c r="X1791">
        <f t="shared" si="30"/>
        <v>7.3000647052669814E-6</v>
      </c>
      <c r="Y1791">
        <f t="shared" si="31"/>
        <v>0.40551181102362205</v>
      </c>
      <c r="Z1791">
        <f t="shared" si="32"/>
        <v>0.33807439824945296</v>
      </c>
      <c r="AA1791">
        <v>103</v>
      </c>
      <c r="AB1791">
        <v>0</v>
      </c>
      <c r="AC1791" s="3">
        <f t="shared" si="33"/>
        <v>103</v>
      </c>
      <c r="AD1791" t="str">
        <f t="shared" si="34"/>
        <v>OK</v>
      </c>
      <c r="AE1791" s="3" t="s">
        <v>35</v>
      </c>
      <c r="AF1791">
        <f t="shared" si="35"/>
        <v>103</v>
      </c>
      <c r="AG1791">
        <f t="shared" si="36"/>
        <v>103</v>
      </c>
      <c r="AH1791">
        <f t="shared" si="37"/>
        <v>0</v>
      </c>
      <c r="AI1791">
        <v>0</v>
      </c>
      <c r="AL1791">
        <v>1</v>
      </c>
      <c r="AX1791">
        <v>0</v>
      </c>
    </row>
    <row r="1792" spans="2:51" ht="15.75" x14ac:dyDescent="0.25">
      <c r="B1792">
        <v>80</v>
      </c>
      <c r="C1792" t="s">
        <v>34</v>
      </c>
      <c r="G1792" s="6">
        <v>44083</v>
      </c>
      <c r="H1792">
        <v>36</v>
      </c>
      <c r="I1792" s="6"/>
      <c r="J1792" s="6"/>
      <c r="K1792" s="6"/>
      <c r="L1792">
        <v>9</v>
      </c>
      <c r="M1792">
        <v>20</v>
      </c>
      <c r="N1792" t="s">
        <v>77</v>
      </c>
      <c r="O1792">
        <v>63.39</v>
      </c>
      <c r="Q1792">
        <v>241</v>
      </c>
      <c r="S1792">
        <v>252</v>
      </c>
      <c r="T1792">
        <v>233</v>
      </c>
      <c r="U1792" s="3">
        <f t="shared" si="28"/>
        <v>242</v>
      </c>
      <c r="V1792">
        <f t="shared" si="29"/>
        <v>7409207.5373399984</v>
      </c>
      <c r="X1792">
        <f t="shared" si="30"/>
        <v>1.3091818458472315E-5</v>
      </c>
      <c r="Y1792">
        <f t="shared" si="31"/>
        <v>0.40248962655601661</v>
      </c>
      <c r="Z1792">
        <f t="shared" si="32"/>
        <v>0.40082644628099173</v>
      </c>
      <c r="AA1792">
        <v>97</v>
      </c>
      <c r="AB1792">
        <v>0</v>
      </c>
      <c r="AC1792" s="3">
        <f t="shared" si="33"/>
        <v>97</v>
      </c>
      <c r="AD1792" t="str">
        <f t="shared" si="34"/>
        <v>OK</v>
      </c>
      <c r="AE1792" s="3" t="s">
        <v>35</v>
      </c>
      <c r="AF1792">
        <f t="shared" si="35"/>
        <v>97</v>
      </c>
      <c r="AG1792">
        <f t="shared" si="36"/>
        <v>97</v>
      </c>
      <c r="AH1792">
        <f t="shared" si="37"/>
        <v>0</v>
      </c>
      <c r="AI1792">
        <v>0</v>
      </c>
      <c r="AL1792">
        <v>1</v>
      </c>
      <c r="AX1792">
        <v>0</v>
      </c>
      <c r="AY1792" t="s">
        <v>37</v>
      </c>
    </row>
    <row r="1793" spans="2:51" ht="15.75" x14ac:dyDescent="0.25">
      <c r="B1793">
        <v>72</v>
      </c>
      <c r="C1793" t="s">
        <v>29</v>
      </c>
      <c r="G1793" s="6">
        <v>44083</v>
      </c>
      <c r="H1793">
        <v>36</v>
      </c>
      <c r="I1793" s="6"/>
      <c r="J1793" s="6"/>
      <c r="K1793" s="6"/>
      <c r="L1793">
        <v>9</v>
      </c>
      <c r="M1793">
        <v>20</v>
      </c>
      <c r="N1793" t="s">
        <v>77</v>
      </c>
      <c r="O1793">
        <v>97</v>
      </c>
      <c r="Q1793">
        <v>250</v>
      </c>
      <c r="S1793">
        <v>251</v>
      </c>
      <c r="T1793">
        <v>244</v>
      </c>
      <c r="U1793" s="3">
        <f t="shared" si="28"/>
        <v>248.33333333333334</v>
      </c>
      <c r="V1793">
        <f t="shared" si="29"/>
        <v>8016814.0816666652</v>
      </c>
      <c r="X1793">
        <f t="shared" si="30"/>
        <v>1.1351142620121913E-5</v>
      </c>
      <c r="Y1793">
        <f t="shared" si="31"/>
        <v>0.36399999999999999</v>
      </c>
      <c r="Z1793">
        <f t="shared" si="32"/>
        <v>0.36644295302013419</v>
      </c>
      <c r="AA1793">
        <v>91</v>
      </c>
      <c r="AB1793">
        <v>0</v>
      </c>
      <c r="AC1793" s="3">
        <f t="shared" si="33"/>
        <v>91</v>
      </c>
      <c r="AD1793" t="str">
        <f t="shared" si="34"/>
        <v>OK</v>
      </c>
      <c r="AE1793" s="3" t="s">
        <v>35</v>
      </c>
      <c r="AF1793">
        <f t="shared" si="35"/>
        <v>91</v>
      </c>
      <c r="AG1793">
        <f t="shared" si="36"/>
        <v>91</v>
      </c>
      <c r="AH1793">
        <f t="shared" si="37"/>
        <v>0</v>
      </c>
      <c r="AI1793">
        <v>0</v>
      </c>
      <c r="AL1793">
        <v>1</v>
      </c>
      <c r="AX1793">
        <v>0</v>
      </c>
    </row>
    <row r="1794" spans="2:51" ht="15.75" x14ac:dyDescent="0.25">
      <c r="B1794">
        <v>64</v>
      </c>
      <c r="C1794" t="s">
        <v>30</v>
      </c>
      <c r="G1794" s="6">
        <v>44083</v>
      </c>
      <c r="H1794">
        <v>36</v>
      </c>
      <c r="I1794" s="6"/>
      <c r="J1794" s="6"/>
      <c r="K1794" s="6"/>
      <c r="L1794">
        <v>9</v>
      </c>
      <c r="M1794">
        <v>20</v>
      </c>
      <c r="N1794" t="s">
        <v>77</v>
      </c>
      <c r="O1794">
        <v>78.98</v>
      </c>
      <c r="Q1794">
        <v>298</v>
      </c>
      <c r="S1794">
        <v>217</v>
      </c>
      <c r="T1794">
        <v>372</v>
      </c>
      <c r="U1794" s="3">
        <f t="shared" si="28"/>
        <v>295.66666666666669</v>
      </c>
      <c r="V1794">
        <f t="shared" si="29"/>
        <v>12595551.654279999</v>
      </c>
      <c r="X1794">
        <f t="shared" si="30"/>
        <v>8.9714212685239804E-6</v>
      </c>
      <c r="Y1794">
        <f t="shared" si="31"/>
        <v>0.37919463087248323</v>
      </c>
      <c r="Z1794">
        <f t="shared" si="32"/>
        <v>0.38218714768883877</v>
      </c>
      <c r="AA1794">
        <v>112</v>
      </c>
      <c r="AB1794">
        <v>1</v>
      </c>
      <c r="AC1794" s="3">
        <f t="shared" si="33"/>
        <v>113</v>
      </c>
      <c r="AD1794" t="str">
        <f t="shared" si="34"/>
        <v>OK</v>
      </c>
      <c r="AE1794" s="3" t="s">
        <v>35</v>
      </c>
      <c r="AF1794">
        <f t="shared" si="35"/>
        <v>112</v>
      </c>
      <c r="AG1794">
        <f t="shared" si="36"/>
        <v>113</v>
      </c>
      <c r="AH1794">
        <f t="shared" si="37"/>
        <v>0.88495575221238942</v>
      </c>
      <c r="AI1794">
        <v>0</v>
      </c>
      <c r="AL1794">
        <v>1</v>
      </c>
      <c r="AX1794">
        <v>0</v>
      </c>
    </row>
    <row r="1795" spans="2:51" ht="15.75" x14ac:dyDescent="0.25">
      <c r="B1795">
        <v>56</v>
      </c>
      <c r="C1795" t="s">
        <v>30</v>
      </c>
      <c r="G1795" s="6">
        <v>44083</v>
      </c>
      <c r="H1795">
        <v>36</v>
      </c>
      <c r="I1795" s="6"/>
      <c r="J1795" s="6"/>
      <c r="K1795" s="6"/>
      <c r="L1795">
        <v>9</v>
      </c>
      <c r="M1795">
        <v>20</v>
      </c>
      <c r="N1795" t="s">
        <v>77</v>
      </c>
      <c r="O1795">
        <v>94.08</v>
      </c>
      <c r="Q1795">
        <v>312</v>
      </c>
      <c r="S1795">
        <v>335</v>
      </c>
      <c r="T1795">
        <v>446</v>
      </c>
      <c r="U1795" s="3">
        <f t="shared" si="28"/>
        <v>364.33333333333331</v>
      </c>
      <c r="V1795">
        <f t="shared" si="29"/>
        <v>24408018.018799998</v>
      </c>
      <c r="X1795">
        <f t="shared" si="30"/>
        <v>8.2759689805379444E-6</v>
      </c>
      <c r="Y1795">
        <f t="shared" si="31"/>
        <v>0.64743589743589747</v>
      </c>
      <c r="Z1795">
        <f t="shared" si="32"/>
        <v>0.5544373284537969</v>
      </c>
      <c r="AA1795">
        <v>202</v>
      </c>
      <c r="AB1795">
        <v>0</v>
      </c>
      <c r="AC1795" s="3">
        <f t="shared" si="33"/>
        <v>202</v>
      </c>
      <c r="AD1795" t="str">
        <f t="shared" si="34"/>
        <v>OK</v>
      </c>
      <c r="AE1795" s="3" t="s">
        <v>35</v>
      </c>
      <c r="AF1795">
        <f t="shared" si="35"/>
        <v>202</v>
      </c>
      <c r="AG1795">
        <f t="shared" si="36"/>
        <v>202</v>
      </c>
      <c r="AH1795">
        <f t="shared" si="37"/>
        <v>0</v>
      </c>
      <c r="AI1795">
        <v>0</v>
      </c>
      <c r="AL1795">
        <v>1</v>
      </c>
      <c r="AX1795">
        <v>0</v>
      </c>
    </row>
    <row r="1796" spans="2:51" ht="15.75" x14ac:dyDescent="0.25">
      <c r="B1796">
        <v>48</v>
      </c>
      <c r="C1796" t="s">
        <v>30</v>
      </c>
      <c r="G1796" s="6">
        <v>44083</v>
      </c>
      <c r="H1796">
        <v>36</v>
      </c>
      <c r="I1796" s="6"/>
      <c r="J1796" s="6"/>
      <c r="K1796" s="6"/>
      <c r="L1796">
        <v>9</v>
      </c>
      <c r="M1796">
        <v>20</v>
      </c>
      <c r="N1796" t="s">
        <v>77</v>
      </c>
      <c r="O1796">
        <v>44.2</v>
      </c>
      <c r="Q1796">
        <v>221</v>
      </c>
      <c r="S1796">
        <v>129</v>
      </c>
      <c r="T1796">
        <v>142</v>
      </c>
      <c r="U1796" s="3">
        <f t="shared" si="28"/>
        <v>164</v>
      </c>
      <c r="V1796">
        <f t="shared" si="29"/>
        <v>2119671.6136699999</v>
      </c>
      <c r="X1796">
        <f t="shared" si="30"/>
        <v>1.3209593325411758E-5</v>
      </c>
      <c r="Y1796">
        <f t="shared" si="31"/>
        <v>0.12669683257918551</v>
      </c>
      <c r="Z1796">
        <f t="shared" si="32"/>
        <v>0.17073170731707318</v>
      </c>
      <c r="AA1796">
        <v>27</v>
      </c>
      <c r="AB1796">
        <v>1</v>
      </c>
      <c r="AC1796" s="3">
        <f t="shared" si="33"/>
        <v>28</v>
      </c>
      <c r="AD1796" t="str">
        <f t="shared" si="34"/>
        <v>OK</v>
      </c>
      <c r="AE1796" s="3" t="s">
        <v>35</v>
      </c>
      <c r="AF1796">
        <f t="shared" si="35"/>
        <v>27</v>
      </c>
      <c r="AG1796">
        <f t="shared" si="36"/>
        <v>28</v>
      </c>
      <c r="AH1796">
        <f t="shared" si="37"/>
        <v>3.5714285714285712</v>
      </c>
      <c r="AI1796">
        <v>0</v>
      </c>
      <c r="AL1796">
        <v>1</v>
      </c>
      <c r="AX1796">
        <v>0</v>
      </c>
    </row>
    <row r="1797" spans="2:51" ht="15.75" x14ac:dyDescent="0.25">
      <c r="B1797">
        <v>40</v>
      </c>
      <c r="C1797" t="s">
        <v>29</v>
      </c>
      <c r="G1797" s="6">
        <v>44083</v>
      </c>
      <c r="H1797">
        <v>36</v>
      </c>
      <c r="I1797" s="6"/>
      <c r="J1797" s="6"/>
      <c r="K1797" s="6"/>
      <c r="L1797">
        <v>9</v>
      </c>
      <c r="M1797">
        <v>20</v>
      </c>
      <c r="N1797" t="s">
        <v>77</v>
      </c>
      <c r="O1797">
        <v>97.63</v>
      </c>
      <c r="Q1797">
        <v>319</v>
      </c>
      <c r="S1797">
        <v>303</v>
      </c>
      <c r="T1797">
        <v>387</v>
      </c>
      <c r="U1797" s="3">
        <f t="shared" si="28"/>
        <v>336.33333333333331</v>
      </c>
      <c r="V1797">
        <f t="shared" si="29"/>
        <v>19585854.868634999</v>
      </c>
      <c r="X1797">
        <f t="shared" si="30"/>
        <v>8.1691609109299451E-6</v>
      </c>
      <c r="Y1797">
        <f t="shared" si="31"/>
        <v>0.50156739811912221</v>
      </c>
      <c r="Z1797">
        <f t="shared" si="32"/>
        <v>0.47571853320118934</v>
      </c>
      <c r="AA1797">
        <v>160</v>
      </c>
      <c r="AB1797">
        <v>0</v>
      </c>
      <c r="AC1797" s="3">
        <f t="shared" si="33"/>
        <v>160</v>
      </c>
      <c r="AD1797" t="str">
        <f t="shared" si="34"/>
        <v>OK</v>
      </c>
      <c r="AE1797" s="3" t="s">
        <v>35</v>
      </c>
      <c r="AF1797">
        <f t="shared" si="35"/>
        <v>160</v>
      </c>
      <c r="AG1797">
        <f t="shared" si="36"/>
        <v>160</v>
      </c>
      <c r="AH1797">
        <f t="shared" si="37"/>
        <v>0</v>
      </c>
      <c r="AI1797">
        <v>0</v>
      </c>
      <c r="AL1797">
        <v>1</v>
      </c>
      <c r="AX1797">
        <v>0</v>
      </c>
    </row>
    <row r="1798" spans="2:51" ht="15.75" x14ac:dyDescent="0.25">
      <c r="B1798">
        <v>32</v>
      </c>
      <c r="C1798" t="s">
        <v>34</v>
      </c>
      <c r="G1798" s="6">
        <v>44083</v>
      </c>
      <c r="H1798">
        <v>36</v>
      </c>
      <c r="I1798" s="6"/>
      <c r="J1798" s="6"/>
      <c r="K1798" s="6"/>
      <c r="L1798">
        <v>9</v>
      </c>
      <c r="M1798">
        <v>20</v>
      </c>
      <c r="N1798" t="s">
        <v>77</v>
      </c>
      <c r="O1798" s="7"/>
      <c r="Q1798">
        <v>253</v>
      </c>
      <c r="S1798">
        <v>305</v>
      </c>
      <c r="T1798">
        <v>326</v>
      </c>
      <c r="U1798" s="3">
        <f t="shared" si="28"/>
        <v>294.66666666666669</v>
      </c>
      <c r="V1798">
        <f t="shared" si="29"/>
        <v>13171529.717683332</v>
      </c>
      <c r="X1798">
        <f t="shared" si="30"/>
        <v>7.3643686101071027E-6</v>
      </c>
      <c r="Y1798">
        <f t="shared" si="31"/>
        <v>0.38339920948616601</v>
      </c>
      <c r="Z1798">
        <f t="shared" si="32"/>
        <v>0.32918552036199095</v>
      </c>
      <c r="AA1798">
        <v>97</v>
      </c>
      <c r="AB1798">
        <v>0</v>
      </c>
      <c r="AC1798" s="3">
        <f t="shared" si="33"/>
        <v>97</v>
      </c>
      <c r="AD1798" t="str">
        <f t="shared" si="34"/>
        <v>OK</v>
      </c>
      <c r="AE1798" s="3" t="s">
        <v>35</v>
      </c>
      <c r="AF1798">
        <f t="shared" si="35"/>
        <v>97</v>
      </c>
      <c r="AG1798">
        <f t="shared" si="36"/>
        <v>97</v>
      </c>
      <c r="AH1798">
        <f t="shared" si="37"/>
        <v>0</v>
      </c>
      <c r="AI1798">
        <v>1</v>
      </c>
      <c r="AL1798">
        <v>1</v>
      </c>
      <c r="AX1798">
        <v>0</v>
      </c>
      <c r="AY1798" t="s">
        <v>199</v>
      </c>
    </row>
    <row r="1799" spans="2:51" ht="15.75" x14ac:dyDescent="0.25">
      <c r="B1799">
        <v>24</v>
      </c>
      <c r="C1799" t="s">
        <v>29</v>
      </c>
      <c r="G1799" s="6">
        <v>44083</v>
      </c>
      <c r="H1799">
        <v>36</v>
      </c>
      <c r="I1799" s="6"/>
      <c r="J1799" s="6"/>
      <c r="K1799" s="6"/>
      <c r="L1799">
        <v>9</v>
      </c>
      <c r="M1799">
        <v>20</v>
      </c>
      <c r="N1799" t="s">
        <v>77</v>
      </c>
      <c r="O1799">
        <v>45.14</v>
      </c>
      <c r="Q1799">
        <v>242</v>
      </c>
      <c r="S1799">
        <v>152</v>
      </c>
      <c r="T1799">
        <v>182</v>
      </c>
      <c r="U1799" s="3">
        <f t="shared" si="28"/>
        <v>192</v>
      </c>
      <c r="V1799">
        <f t="shared" si="29"/>
        <v>3505327.4789866661</v>
      </c>
      <c r="X1799">
        <f t="shared" si="30"/>
        <v>8.2731214626438947E-6</v>
      </c>
      <c r="Y1799">
        <f t="shared" si="31"/>
        <v>0.11983471074380166</v>
      </c>
      <c r="Z1799">
        <f t="shared" si="32"/>
        <v>0.15104166666666666</v>
      </c>
      <c r="AA1799">
        <v>29</v>
      </c>
      <c r="AB1799">
        <v>0</v>
      </c>
      <c r="AC1799" s="3">
        <f t="shared" si="33"/>
        <v>29</v>
      </c>
      <c r="AD1799" t="str">
        <f t="shared" si="34"/>
        <v>OK</v>
      </c>
      <c r="AE1799" s="3" t="s">
        <v>35</v>
      </c>
      <c r="AF1799">
        <f t="shared" si="35"/>
        <v>29</v>
      </c>
      <c r="AG1799">
        <f t="shared" si="36"/>
        <v>29</v>
      </c>
      <c r="AH1799">
        <f t="shared" si="37"/>
        <v>0</v>
      </c>
      <c r="AI1799">
        <v>0</v>
      </c>
      <c r="AL1799">
        <v>1</v>
      </c>
      <c r="AX1799">
        <v>0</v>
      </c>
    </row>
    <row r="1800" spans="2:51" ht="15.75" x14ac:dyDescent="0.25">
      <c r="B1800">
        <v>52</v>
      </c>
      <c r="C1800" t="s">
        <v>30</v>
      </c>
      <c r="G1800" s="6">
        <v>44083</v>
      </c>
      <c r="H1800">
        <v>36</v>
      </c>
      <c r="I1800" s="6"/>
      <c r="J1800" s="6"/>
      <c r="K1800" s="6"/>
      <c r="L1800">
        <v>9</v>
      </c>
      <c r="M1800">
        <v>20</v>
      </c>
      <c r="N1800" t="s">
        <v>77</v>
      </c>
      <c r="O1800">
        <v>66.010000000000005</v>
      </c>
      <c r="Q1800">
        <v>279</v>
      </c>
      <c r="S1800">
        <v>249</v>
      </c>
      <c r="T1800">
        <v>274</v>
      </c>
      <c r="U1800" s="3">
        <f t="shared" si="28"/>
        <v>267.33333333333331</v>
      </c>
      <c r="V1800">
        <f t="shared" si="29"/>
        <v>9966722.5493100006</v>
      </c>
      <c r="X1800">
        <f t="shared" si="30"/>
        <v>2.9096826821980392E-6</v>
      </c>
      <c r="Y1800">
        <f t="shared" si="31"/>
        <v>0.1039426523297491</v>
      </c>
      <c r="Z1800">
        <f t="shared" si="32"/>
        <v>0.10847880299251871</v>
      </c>
      <c r="AA1800">
        <v>29</v>
      </c>
      <c r="AB1800">
        <v>0</v>
      </c>
      <c r="AC1800" s="3">
        <f t="shared" si="33"/>
        <v>29</v>
      </c>
      <c r="AD1800" t="str">
        <f t="shared" si="34"/>
        <v>OK</v>
      </c>
      <c r="AE1800" s="3" t="s">
        <v>35</v>
      </c>
      <c r="AF1800">
        <f t="shared" si="35"/>
        <v>29</v>
      </c>
      <c r="AG1800">
        <f t="shared" si="36"/>
        <v>29</v>
      </c>
      <c r="AH1800">
        <f t="shared" si="37"/>
        <v>0</v>
      </c>
      <c r="AI1800">
        <v>0</v>
      </c>
      <c r="AL1800">
        <v>1</v>
      </c>
      <c r="AX1800">
        <v>0</v>
      </c>
    </row>
    <row r="1801" spans="2:51" ht="15.75" x14ac:dyDescent="0.25">
      <c r="B1801">
        <v>44</v>
      </c>
      <c r="C1801" t="s">
        <v>34</v>
      </c>
      <c r="G1801" s="6">
        <v>44083</v>
      </c>
      <c r="H1801">
        <v>36</v>
      </c>
      <c r="I1801" s="6"/>
      <c r="J1801" s="6"/>
      <c r="K1801" s="6"/>
      <c r="L1801">
        <v>9</v>
      </c>
      <c r="M1801">
        <v>20</v>
      </c>
      <c r="N1801" t="s">
        <v>77</v>
      </c>
      <c r="O1801">
        <v>111.28</v>
      </c>
      <c r="Q1801">
        <v>321</v>
      </c>
      <c r="S1801">
        <v>432</v>
      </c>
      <c r="T1801">
        <v>405</v>
      </c>
      <c r="U1801" s="3">
        <f t="shared" si="28"/>
        <v>386</v>
      </c>
      <c r="V1801">
        <f t="shared" si="29"/>
        <v>29406413.372400001</v>
      </c>
      <c r="X1801">
        <f t="shared" si="30"/>
        <v>1.7343155506297518E-6</v>
      </c>
      <c r="Y1801">
        <f t="shared" si="31"/>
        <v>0.15887850467289719</v>
      </c>
      <c r="Z1801">
        <f t="shared" si="32"/>
        <v>0.13212435233160622</v>
      </c>
      <c r="AA1801">
        <v>51</v>
      </c>
      <c r="AB1801">
        <v>0</v>
      </c>
      <c r="AC1801" s="3">
        <f t="shared" si="33"/>
        <v>51</v>
      </c>
      <c r="AD1801" t="str">
        <f t="shared" si="34"/>
        <v>OK</v>
      </c>
      <c r="AE1801" s="3" t="s">
        <v>35</v>
      </c>
      <c r="AF1801">
        <f t="shared" si="35"/>
        <v>51</v>
      </c>
      <c r="AG1801">
        <f t="shared" si="36"/>
        <v>51</v>
      </c>
      <c r="AH1801">
        <f t="shared" si="37"/>
        <v>0</v>
      </c>
      <c r="AI1801">
        <v>0</v>
      </c>
      <c r="AL1801">
        <v>0</v>
      </c>
      <c r="AX1801">
        <v>0</v>
      </c>
    </row>
    <row r="1802" spans="2:51" ht="15.75" x14ac:dyDescent="0.25">
      <c r="B1802">
        <v>28</v>
      </c>
      <c r="C1802" t="s">
        <v>30</v>
      </c>
      <c r="G1802" s="6">
        <v>44083</v>
      </c>
      <c r="H1802">
        <v>36</v>
      </c>
      <c r="I1802" s="6"/>
      <c r="J1802" s="6"/>
      <c r="K1802" s="6"/>
      <c r="L1802">
        <v>9</v>
      </c>
      <c r="M1802">
        <v>20</v>
      </c>
      <c r="N1802" t="s">
        <v>77</v>
      </c>
      <c r="O1802">
        <v>106.79</v>
      </c>
      <c r="Q1802">
        <v>260</v>
      </c>
      <c r="S1802">
        <v>322</v>
      </c>
      <c r="T1802">
        <v>343</v>
      </c>
      <c r="U1802" s="3">
        <f t="shared" si="28"/>
        <v>308.33333333333331</v>
      </c>
      <c r="V1802">
        <f t="shared" si="29"/>
        <v>15035628.796066664</v>
      </c>
      <c r="X1802">
        <f t="shared" si="30"/>
        <v>1.3966825255418397E-6</v>
      </c>
      <c r="Y1802">
        <f t="shared" si="31"/>
        <v>8.0769230769230774E-2</v>
      </c>
      <c r="Z1802">
        <f t="shared" si="32"/>
        <v>6.8108108108108106E-2</v>
      </c>
      <c r="AA1802">
        <v>21</v>
      </c>
      <c r="AB1802">
        <v>0</v>
      </c>
      <c r="AC1802" s="3">
        <f t="shared" si="33"/>
        <v>21</v>
      </c>
      <c r="AD1802" t="str">
        <f t="shared" si="34"/>
        <v>OK</v>
      </c>
      <c r="AE1802" s="3" t="s">
        <v>35</v>
      </c>
      <c r="AF1802">
        <f t="shared" si="35"/>
        <v>21</v>
      </c>
      <c r="AG1802">
        <f t="shared" si="36"/>
        <v>21</v>
      </c>
      <c r="AH1802">
        <f t="shared" si="37"/>
        <v>0</v>
      </c>
      <c r="AI1802">
        <v>0</v>
      </c>
      <c r="AL1802">
        <v>1</v>
      </c>
      <c r="AX1802">
        <v>0</v>
      </c>
    </row>
    <row r="1803" spans="2:51" ht="15.75" x14ac:dyDescent="0.25">
      <c r="B1803">
        <v>20</v>
      </c>
      <c r="C1803" t="s">
        <v>34</v>
      </c>
      <c r="G1803" s="6">
        <v>44083</v>
      </c>
      <c r="H1803">
        <v>36</v>
      </c>
      <c r="I1803" s="6"/>
      <c r="J1803" s="6"/>
      <c r="K1803" s="6"/>
      <c r="L1803">
        <v>9</v>
      </c>
      <c r="M1803">
        <v>20</v>
      </c>
      <c r="N1803" t="s">
        <v>77</v>
      </c>
      <c r="O1803">
        <v>62.7</v>
      </c>
      <c r="Q1803">
        <v>254</v>
      </c>
      <c r="S1803">
        <v>256</v>
      </c>
      <c r="T1803">
        <v>239</v>
      </c>
      <c r="U1803" s="3">
        <f t="shared" si="28"/>
        <v>249.66666666666666</v>
      </c>
      <c r="V1803">
        <f t="shared" si="29"/>
        <v>8137103.4683733322</v>
      </c>
      <c r="X1803">
        <f t="shared" si="30"/>
        <v>3.4410278926436473E-6</v>
      </c>
      <c r="Y1803">
        <f t="shared" si="31"/>
        <v>0.11023622047244094</v>
      </c>
      <c r="Z1803">
        <f t="shared" si="32"/>
        <v>0.11214953271028037</v>
      </c>
      <c r="AA1803">
        <v>28</v>
      </c>
      <c r="AB1803">
        <v>0</v>
      </c>
      <c r="AC1803" s="3">
        <f t="shared" si="33"/>
        <v>28</v>
      </c>
      <c r="AD1803" t="str">
        <f t="shared" si="34"/>
        <v>OK</v>
      </c>
      <c r="AE1803" s="3" t="s">
        <v>35</v>
      </c>
      <c r="AF1803">
        <f t="shared" si="35"/>
        <v>28</v>
      </c>
      <c r="AG1803">
        <f t="shared" si="36"/>
        <v>28</v>
      </c>
      <c r="AH1803">
        <f t="shared" si="37"/>
        <v>0</v>
      </c>
      <c r="AI1803">
        <v>0</v>
      </c>
      <c r="AL1803">
        <v>0</v>
      </c>
      <c r="AX1803">
        <v>0</v>
      </c>
    </row>
    <row r="1804" spans="2:51" ht="15.75" x14ac:dyDescent="0.25">
      <c r="B1804">
        <v>12</v>
      </c>
      <c r="C1804" t="s">
        <v>29</v>
      </c>
      <c r="G1804" s="6">
        <v>44083</v>
      </c>
      <c r="H1804">
        <v>36</v>
      </c>
      <c r="I1804" s="6"/>
      <c r="J1804" s="6"/>
      <c r="K1804" s="6"/>
      <c r="L1804">
        <v>9</v>
      </c>
      <c r="M1804">
        <v>20</v>
      </c>
      <c r="N1804" t="s">
        <v>77</v>
      </c>
      <c r="O1804">
        <v>87.33</v>
      </c>
      <c r="Q1804">
        <v>266</v>
      </c>
      <c r="S1804">
        <v>305</v>
      </c>
      <c r="T1804">
        <v>336</v>
      </c>
      <c r="U1804" s="3">
        <f t="shared" si="28"/>
        <v>302.33333333333331</v>
      </c>
      <c r="V1804">
        <f t="shared" si="29"/>
        <v>14273123.015199998</v>
      </c>
      <c r="X1804">
        <f t="shared" si="30"/>
        <v>2.6623465628042536E-6</v>
      </c>
      <c r="Y1804">
        <f t="shared" si="31"/>
        <v>0.14285714285714285</v>
      </c>
      <c r="Z1804">
        <f t="shared" si="32"/>
        <v>0.1256890848952591</v>
      </c>
      <c r="AA1804">
        <v>38</v>
      </c>
      <c r="AB1804">
        <v>0</v>
      </c>
      <c r="AC1804" s="3">
        <f t="shared" si="33"/>
        <v>38</v>
      </c>
      <c r="AD1804" t="str">
        <f t="shared" si="34"/>
        <v>OK</v>
      </c>
      <c r="AE1804" s="3" t="s">
        <v>35</v>
      </c>
      <c r="AF1804">
        <f t="shared" si="35"/>
        <v>38</v>
      </c>
      <c r="AG1804">
        <f t="shared" si="36"/>
        <v>38</v>
      </c>
      <c r="AH1804">
        <f t="shared" si="37"/>
        <v>0</v>
      </c>
      <c r="AI1804">
        <v>0</v>
      </c>
      <c r="AL1804">
        <v>1</v>
      </c>
      <c r="AX1804">
        <v>0</v>
      </c>
    </row>
    <row r="1805" spans="2:51" ht="15.75" x14ac:dyDescent="0.25">
      <c r="B1805">
        <v>4</v>
      </c>
      <c r="C1805" t="s">
        <v>29</v>
      </c>
      <c r="G1805" s="6">
        <v>44083</v>
      </c>
      <c r="H1805">
        <v>36</v>
      </c>
      <c r="I1805" s="6"/>
      <c r="J1805" s="6"/>
      <c r="K1805" s="6"/>
      <c r="L1805">
        <v>9</v>
      </c>
      <c r="M1805">
        <v>20</v>
      </c>
      <c r="N1805" t="s">
        <v>77</v>
      </c>
      <c r="O1805">
        <v>66.45</v>
      </c>
      <c r="Q1805">
        <v>280</v>
      </c>
      <c r="S1805">
        <v>242</v>
      </c>
      <c r="T1805">
        <v>257</v>
      </c>
      <c r="U1805" s="3">
        <f t="shared" si="28"/>
        <v>259.66666666666669</v>
      </c>
      <c r="V1805">
        <f t="shared" si="29"/>
        <v>9118108.9281333331</v>
      </c>
      <c r="X1805">
        <f t="shared" si="30"/>
        <v>3.6191715036635111E-6</v>
      </c>
      <c r="Y1805">
        <f t="shared" si="31"/>
        <v>0.11785714285714285</v>
      </c>
      <c r="Z1805">
        <f t="shared" si="32"/>
        <v>0.12708600770218229</v>
      </c>
      <c r="AA1805">
        <v>33</v>
      </c>
      <c r="AB1805">
        <v>0</v>
      </c>
      <c r="AC1805" s="3">
        <f t="shared" si="33"/>
        <v>33</v>
      </c>
      <c r="AD1805" t="str">
        <f t="shared" si="34"/>
        <v>OK</v>
      </c>
      <c r="AE1805" s="3" t="s">
        <v>35</v>
      </c>
      <c r="AF1805">
        <f t="shared" si="35"/>
        <v>33</v>
      </c>
      <c r="AG1805">
        <f t="shared" si="36"/>
        <v>33</v>
      </c>
      <c r="AH1805">
        <f t="shared" si="37"/>
        <v>0</v>
      </c>
      <c r="AI1805">
        <v>1</v>
      </c>
      <c r="AL1805">
        <v>1</v>
      </c>
      <c r="AX1805">
        <v>0</v>
      </c>
    </row>
    <row r="1806" spans="2:51" ht="15.75" x14ac:dyDescent="0.25">
      <c r="B1806">
        <v>98</v>
      </c>
      <c r="C1806" t="s">
        <v>29</v>
      </c>
      <c r="G1806" s="6">
        <v>44083</v>
      </c>
      <c r="H1806">
        <v>36</v>
      </c>
      <c r="I1806" s="6"/>
      <c r="J1806" s="6"/>
      <c r="K1806" s="6"/>
      <c r="L1806">
        <v>9</v>
      </c>
      <c r="M1806">
        <v>20</v>
      </c>
      <c r="N1806" t="s">
        <v>77</v>
      </c>
      <c r="O1806">
        <v>86.65</v>
      </c>
      <c r="Q1806">
        <v>294</v>
      </c>
      <c r="S1806">
        <v>437</v>
      </c>
      <c r="T1806">
        <v>401</v>
      </c>
      <c r="U1806" s="3">
        <f t="shared" si="28"/>
        <v>377.33333333333331</v>
      </c>
      <c r="V1806">
        <f t="shared" si="29"/>
        <v>26975617.534669999</v>
      </c>
      <c r="X1806">
        <f t="shared" si="30"/>
        <v>2.0388782547540234E-6</v>
      </c>
      <c r="Y1806">
        <f t="shared" si="31"/>
        <v>0.1870748299319728</v>
      </c>
      <c r="Z1806">
        <f t="shared" si="32"/>
        <v>0.14575971731448764</v>
      </c>
      <c r="AA1806">
        <v>54</v>
      </c>
      <c r="AB1806">
        <v>1</v>
      </c>
      <c r="AC1806" s="3">
        <f t="shared" si="33"/>
        <v>55</v>
      </c>
      <c r="AD1806" t="str">
        <f t="shared" si="34"/>
        <v>OK</v>
      </c>
      <c r="AE1806" s="3" t="s">
        <v>35</v>
      </c>
      <c r="AF1806">
        <f t="shared" si="35"/>
        <v>54</v>
      </c>
      <c r="AG1806">
        <f t="shared" si="36"/>
        <v>55</v>
      </c>
      <c r="AH1806">
        <f t="shared" si="37"/>
        <v>1.8181818181818181</v>
      </c>
      <c r="AI1806">
        <v>0</v>
      </c>
      <c r="AL1806">
        <v>1</v>
      </c>
      <c r="AX1806">
        <v>0</v>
      </c>
      <c r="AY1806" t="s">
        <v>37</v>
      </c>
    </row>
    <row r="1807" spans="2:51" ht="15.75" x14ac:dyDescent="0.25">
      <c r="B1807">
        <v>3</v>
      </c>
      <c r="C1807" t="s">
        <v>34</v>
      </c>
      <c r="G1807" s="6">
        <v>44084</v>
      </c>
      <c r="H1807">
        <v>36</v>
      </c>
      <c r="I1807" s="6"/>
      <c r="J1807" s="6"/>
      <c r="K1807" s="6"/>
      <c r="L1807">
        <v>9</v>
      </c>
      <c r="M1807">
        <v>20</v>
      </c>
      <c r="N1807" t="s">
        <v>77</v>
      </c>
      <c r="O1807">
        <v>82.58</v>
      </c>
      <c r="Q1807">
        <v>281</v>
      </c>
      <c r="S1807">
        <v>353</v>
      </c>
      <c r="T1807">
        <v>344</v>
      </c>
      <c r="U1807" s="3">
        <f t="shared" si="28"/>
        <v>326</v>
      </c>
      <c r="V1807">
        <f t="shared" si="29"/>
        <v>17866427.580546666</v>
      </c>
      <c r="X1807">
        <f t="shared" si="30"/>
        <v>1.4160637254392792E-5</v>
      </c>
      <c r="Y1807">
        <f t="shared" si="31"/>
        <v>0.90035587188612098</v>
      </c>
      <c r="Z1807">
        <f t="shared" si="32"/>
        <v>0.7760736196319018</v>
      </c>
      <c r="AA1807">
        <v>253</v>
      </c>
      <c r="AB1807">
        <v>0</v>
      </c>
      <c r="AC1807" s="3">
        <f t="shared" si="33"/>
        <v>253</v>
      </c>
      <c r="AD1807" t="str">
        <f t="shared" si="34"/>
        <v>OK</v>
      </c>
      <c r="AE1807" s="3" t="s">
        <v>35</v>
      </c>
      <c r="AF1807">
        <f t="shared" si="35"/>
        <v>253</v>
      </c>
      <c r="AG1807">
        <f t="shared" si="36"/>
        <v>253</v>
      </c>
      <c r="AH1807">
        <f t="shared" si="37"/>
        <v>0</v>
      </c>
      <c r="AI1807">
        <v>0</v>
      </c>
      <c r="AL1807">
        <v>2</v>
      </c>
      <c r="AX1807">
        <v>0</v>
      </c>
      <c r="AY1807" t="s">
        <v>37</v>
      </c>
    </row>
    <row r="1808" spans="2:51" ht="15.75" x14ac:dyDescent="0.25">
      <c r="B1808">
        <v>19</v>
      </c>
      <c r="C1808" t="s">
        <v>30</v>
      </c>
      <c r="G1808" s="6">
        <v>44084</v>
      </c>
      <c r="H1808">
        <v>36</v>
      </c>
      <c r="I1808" s="6"/>
      <c r="J1808" s="6"/>
      <c r="K1808" s="6"/>
      <c r="L1808">
        <v>9</v>
      </c>
      <c r="M1808">
        <v>20</v>
      </c>
      <c r="N1808" t="s">
        <v>77</v>
      </c>
      <c r="O1808">
        <v>66.45</v>
      </c>
      <c r="Q1808">
        <v>305</v>
      </c>
      <c r="S1808">
        <v>294</v>
      </c>
      <c r="T1808">
        <v>231</v>
      </c>
      <c r="U1808" s="3">
        <f t="shared" si="28"/>
        <v>276.66666666666669</v>
      </c>
      <c r="V1808">
        <f t="shared" si="29"/>
        <v>10845695.449049998</v>
      </c>
      <c r="X1808">
        <f t="shared" si="30"/>
        <v>2.2128594807723666E-6</v>
      </c>
      <c r="Y1808">
        <f t="shared" si="31"/>
        <v>7.8688524590163941E-2</v>
      </c>
      <c r="Z1808">
        <f t="shared" si="32"/>
        <v>8.6746987951807228E-2</v>
      </c>
      <c r="AA1808">
        <v>24</v>
      </c>
      <c r="AB1808">
        <v>0</v>
      </c>
      <c r="AC1808" s="3">
        <f t="shared" si="33"/>
        <v>24</v>
      </c>
      <c r="AD1808" t="str">
        <f t="shared" si="34"/>
        <v>OK</v>
      </c>
      <c r="AE1808" s="3" t="s">
        <v>35</v>
      </c>
      <c r="AF1808">
        <f t="shared" si="35"/>
        <v>24</v>
      </c>
      <c r="AG1808">
        <f t="shared" si="36"/>
        <v>24</v>
      </c>
      <c r="AH1808">
        <f t="shared" si="37"/>
        <v>0</v>
      </c>
      <c r="AI1808">
        <v>0</v>
      </c>
      <c r="AL1808">
        <v>0</v>
      </c>
      <c r="AX1808">
        <v>0</v>
      </c>
      <c r="AY1808" t="s">
        <v>37</v>
      </c>
    </row>
    <row r="1809" spans="2:51" ht="15.75" x14ac:dyDescent="0.25">
      <c r="B1809">
        <v>27</v>
      </c>
      <c r="C1809" t="s">
        <v>29</v>
      </c>
      <c r="G1809" s="6">
        <v>44084</v>
      </c>
      <c r="H1809">
        <v>36</v>
      </c>
      <c r="I1809" s="6"/>
      <c r="J1809" s="6"/>
      <c r="K1809" s="6"/>
      <c r="L1809">
        <v>9</v>
      </c>
      <c r="M1809">
        <v>20</v>
      </c>
      <c r="N1809" t="s">
        <v>77</v>
      </c>
      <c r="O1809">
        <v>49.48</v>
      </c>
      <c r="Q1809">
        <v>251</v>
      </c>
      <c r="S1809">
        <v>143</v>
      </c>
      <c r="T1809">
        <v>234</v>
      </c>
      <c r="U1809" s="3">
        <f t="shared" si="28"/>
        <v>209.33333333333334</v>
      </c>
      <c r="V1809">
        <f t="shared" si="29"/>
        <v>4397682.5049299998</v>
      </c>
      <c r="X1809">
        <f t="shared" si="30"/>
        <v>2.1829679585185988E-5</v>
      </c>
      <c r="Y1809">
        <f t="shared" si="31"/>
        <v>0.38247011952191234</v>
      </c>
      <c r="Z1809">
        <f t="shared" si="32"/>
        <v>0.45859872611464964</v>
      </c>
      <c r="AA1809">
        <v>96</v>
      </c>
      <c r="AB1809">
        <v>0</v>
      </c>
      <c r="AC1809" s="3">
        <f t="shared" si="33"/>
        <v>96</v>
      </c>
      <c r="AD1809" t="str">
        <f t="shared" si="34"/>
        <v>OK</v>
      </c>
      <c r="AE1809" s="3" t="s">
        <v>35</v>
      </c>
      <c r="AF1809">
        <f t="shared" si="35"/>
        <v>96</v>
      </c>
      <c r="AG1809">
        <f t="shared" si="36"/>
        <v>96</v>
      </c>
      <c r="AH1809">
        <f t="shared" si="37"/>
        <v>0</v>
      </c>
      <c r="AI1809">
        <v>0</v>
      </c>
      <c r="AL1809">
        <v>1</v>
      </c>
      <c r="AX1809">
        <v>0</v>
      </c>
    </row>
    <row r="1810" spans="2:51" ht="15.75" x14ac:dyDescent="0.25">
      <c r="B1810">
        <v>35</v>
      </c>
      <c r="C1810" t="s">
        <v>34</v>
      </c>
      <c r="G1810" s="6">
        <v>44084</v>
      </c>
      <c r="H1810">
        <v>36</v>
      </c>
      <c r="I1810" s="6"/>
      <c r="J1810" s="6"/>
      <c r="K1810" s="6"/>
      <c r="L1810">
        <v>9</v>
      </c>
      <c r="M1810">
        <v>20</v>
      </c>
      <c r="N1810" t="s">
        <v>77</v>
      </c>
      <c r="O1810">
        <v>84.52</v>
      </c>
      <c r="Q1810">
        <v>324</v>
      </c>
      <c r="S1810">
        <v>322</v>
      </c>
      <c r="T1810">
        <v>369</v>
      </c>
      <c r="U1810" s="3">
        <f t="shared" si="28"/>
        <v>338.33333333333331</v>
      </c>
      <c r="V1810">
        <f t="shared" si="29"/>
        <v>20156981.793479998</v>
      </c>
      <c r="X1810">
        <f t="shared" si="30"/>
        <v>7.4912008924293735E-6</v>
      </c>
      <c r="Y1810">
        <f t="shared" si="31"/>
        <v>0.4660493827160494</v>
      </c>
      <c r="Z1810">
        <f t="shared" si="32"/>
        <v>0.44630541871921187</v>
      </c>
      <c r="AA1810">
        <v>151</v>
      </c>
      <c r="AB1810">
        <v>0</v>
      </c>
      <c r="AC1810" s="3">
        <f t="shared" si="33"/>
        <v>151</v>
      </c>
      <c r="AD1810" t="str">
        <f t="shared" si="34"/>
        <v>OK</v>
      </c>
      <c r="AE1810" s="3" t="s">
        <v>35</v>
      </c>
      <c r="AF1810">
        <f t="shared" si="35"/>
        <v>151</v>
      </c>
      <c r="AG1810">
        <f t="shared" si="36"/>
        <v>151</v>
      </c>
      <c r="AH1810">
        <f t="shared" si="37"/>
        <v>0</v>
      </c>
      <c r="AI1810">
        <v>0</v>
      </c>
      <c r="AL1810">
        <v>0</v>
      </c>
      <c r="AX1810">
        <v>0</v>
      </c>
    </row>
    <row r="1811" spans="2:51" ht="15.75" x14ac:dyDescent="0.25">
      <c r="B1811">
        <v>51</v>
      </c>
      <c r="C1811" t="s">
        <v>30</v>
      </c>
      <c r="G1811" s="6">
        <v>44084</v>
      </c>
      <c r="H1811">
        <v>36</v>
      </c>
      <c r="I1811" s="6"/>
      <c r="J1811" s="6"/>
      <c r="K1811" s="6"/>
      <c r="L1811">
        <v>9</v>
      </c>
      <c r="M1811">
        <v>20</v>
      </c>
      <c r="N1811" t="s">
        <v>77</v>
      </c>
      <c r="O1811">
        <v>62.54</v>
      </c>
      <c r="Q1811">
        <v>312</v>
      </c>
      <c r="S1811">
        <v>172</v>
      </c>
      <c r="T1811">
        <v>282</v>
      </c>
      <c r="U1811" s="3">
        <f t="shared" si="28"/>
        <v>255.33333333333334</v>
      </c>
      <c r="V1811">
        <f t="shared" si="29"/>
        <v>7923743.4307199996</v>
      </c>
      <c r="X1811">
        <f t="shared" si="30"/>
        <v>4.4171041510893153E-6</v>
      </c>
      <c r="Y1811">
        <f t="shared" si="31"/>
        <v>0.11217948717948718</v>
      </c>
      <c r="Z1811">
        <f t="shared" si="32"/>
        <v>0.13707571801566579</v>
      </c>
      <c r="AA1811">
        <v>35</v>
      </c>
      <c r="AB1811">
        <v>0</v>
      </c>
      <c r="AC1811" s="3">
        <f t="shared" si="33"/>
        <v>35</v>
      </c>
      <c r="AD1811" t="str">
        <f t="shared" si="34"/>
        <v>OK</v>
      </c>
      <c r="AE1811" s="3" t="s">
        <v>35</v>
      </c>
      <c r="AF1811">
        <f t="shared" si="35"/>
        <v>35</v>
      </c>
      <c r="AG1811">
        <f t="shared" si="36"/>
        <v>35</v>
      </c>
      <c r="AH1811">
        <f t="shared" si="37"/>
        <v>0</v>
      </c>
      <c r="AI1811">
        <v>0</v>
      </c>
      <c r="AL1811">
        <v>1</v>
      </c>
      <c r="AX1811">
        <v>0</v>
      </c>
    </row>
    <row r="1812" spans="2:51" ht="15.75" x14ac:dyDescent="0.25">
      <c r="B1812">
        <v>59</v>
      </c>
      <c r="C1812" t="s">
        <v>29</v>
      </c>
      <c r="G1812" s="6">
        <v>44084</v>
      </c>
      <c r="H1812">
        <v>36</v>
      </c>
      <c r="I1812" s="6"/>
      <c r="J1812" s="6"/>
      <c r="K1812" s="6"/>
      <c r="L1812">
        <v>9</v>
      </c>
      <c r="M1812">
        <v>20</v>
      </c>
      <c r="N1812" t="s">
        <v>77</v>
      </c>
      <c r="O1812">
        <v>118.16</v>
      </c>
      <c r="Q1812">
        <v>340</v>
      </c>
      <c r="S1812">
        <v>401</v>
      </c>
      <c r="T1812">
        <v>449</v>
      </c>
      <c r="U1812" s="3">
        <f t="shared" si="28"/>
        <v>396.66666666666669</v>
      </c>
      <c r="V1812">
        <f t="shared" si="29"/>
        <v>32052941.148233332</v>
      </c>
      <c r="X1812">
        <f t="shared" si="30"/>
        <v>2.2774821088149521E-6</v>
      </c>
      <c r="Y1812">
        <f t="shared" si="31"/>
        <v>0.21470588235294116</v>
      </c>
      <c r="Z1812">
        <f t="shared" si="32"/>
        <v>0.18403361344537814</v>
      </c>
      <c r="AA1812">
        <v>73</v>
      </c>
      <c r="AB1812">
        <v>0</v>
      </c>
      <c r="AC1812" s="3">
        <f t="shared" si="33"/>
        <v>73</v>
      </c>
      <c r="AD1812" t="str">
        <f t="shared" si="34"/>
        <v>OK</v>
      </c>
      <c r="AE1812" s="3" t="s">
        <v>35</v>
      </c>
      <c r="AF1812">
        <f t="shared" si="35"/>
        <v>73</v>
      </c>
      <c r="AG1812">
        <f t="shared" si="36"/>
        <v>73</v>
      </c>
      <c r="AH1812">
        <f t="shared" si="37"/>
        <v>0</v>
      </c>
      <c r="AI1812">
        <v>0</v>
      </c>
      <c r="AL1812">
        <v>0</v>
      </c>
      <c r="AX1812">
        <v>0</v>
      </c>
      <c r="AY1812" t="s">
        <v>200</v>
      </c>
    </row>
    <row r="1813" spans="2:51" ht="15.75" x14ac:dyDescent="0.25">
      <c r="B1813">
        <v>67</v>
      </c>
      <c r="C1813" t="s">
        <v>30</v>
      </c>
      <c r="G1813" s="6">
        <v>44084</v>
      </c>
      <c r="H1813">
        <v>36</v>
      </c>
      <c r="I1813" s="6"/>
      <c r="J1813" s="6"/>
      <c r="K1813" s="6"/>
      <c r="L1813">
        <v>9</v>
      </c>
      <c r="M1813">
        <v>20</v>
      </c>
      <c r="N1813" t="s">
        <v>77</v>
      </c>
      <c r="O1813">
        <v>50.48</v>
      </c>
      <c r="Q1813">
        <v>292</v>
      </c>
      <c r="S1813">
        <v>206</v>
      </c>
      <c r="T1813">
        <v>179</v>
      </c>
      <c r="U1813" s="3">
        <f t="shared" ref="U1813:U1876" si="38">AVERAGE(Q1813,S1813,T1813)</f>
        <v>225.66666666666666</v>
      </c>
      <c r="V1813">
        <f t="shared" ref="V1813:V1876" si="39">(((S1813/2)*(T1813/2))*((2/3)*3.14159*Q1813))</f>
        <v>5637692.1634533321</v>
      </c>
      <c r="X1813">
        <f t="shared" ref="X1813:X1876" si="40">AG1813/V1813</f>
        <v>7.6272344699396687E-6</v>
      </c>
      <c r="Y1813">
        <f t="shared" ref="Y1813:Y1876" si="41">AC1813/Q1813</f>
        <v>0.14726027397260275</v>
      </c>
      <c r="Z1813">
        <f t="shared" ref="Z1813:Z1876" si="42">AG1813/U1813</f>
        <v>0.19054652880354506</v>
      </c>
      <c r="AA1813">
        <v>43</v>
      </c>
      <c r="AB1813">
        <v>0</v>
      </c>
      <c r="AC1813" s="3">
        <f t="shared" ref="AC1813:AC1876" si="43">SUM(AA1813:AB1813)</f>
        <v>43</v>
      </c>
      <c r="AD1813" t="str">
        <f t="shared" ref="AD1813:AD1876" si="44">IF(AC1813&gt;=X1813,"OK","CHECK")</f>
        <v>OK</v>
      </c>
      <c r="AE1813" s="3" t="s">
        <v>35</v>
      </c>
      <c r="AF1813">
        <f t="shared" ref="AF1813:AF1876" si="45">IF(AE1813="CHECK",(X1813-AB1813),(AA1813))</f>
        <v>43</v>
      </c>
      <c r="AG1813">
        <f t="shared" ref="AG1813:AG1876" si="46">AF1813+AB1813</f>
        <v>43</v>
      </c>
      <c r="AH1813">
        <f t="shared" ref="AH1813:AH1876" si="47">(AB1813/AG1813)*100</f>
        <v>0</v>
      </c>
      <c r="AI1813">
        <v>0</v>
      </c>
      <c r="AL1813">
        <v>0</v>
      </c>
      <c r="AX1813">
        <v>0</v>
      </c>
    </row>
    <row r="1814" spans="2:51" ht="15.75" x14ac:dyDescent="0.25">
      <c r="B1814">
        <v>83</v>
      </c>
      <c r="C1814" t="s">
        <v>30</v>
      </c>
      <c r="G1814" s="6">
        <v>44084</v>
      </c>
      <c r="H1814">
        <v>36</v>
      </c>
      <c r="I1814" s="6"/>
      <c r="J1814" s="6"/>
      <c r="K1814" s="6"/>
      <c r="L1814">
        <v>9</v>
      </c>
      <c r="M1814">
        <v>20</v>
      </c>
      <c r="N1814" t="s">
        <v>77</v>
      </c>
      <c r="O1814">
        <v>103.42</v>
      </c>
      <c r="Q1814">
        <v>288</v>
      </c>
      <c r="S1814">
        <v>334</v>
      </c>
      <c r="T1814">
        <v>293</v>
      </c>
      <c r="U1814" s="3">
        <f t="shared" si="38"/>
        <v>305</v>
      </c>
      <c r="V1814">
        <f t="shared" si="39"/>
        <v>14757229.467839997</v>
      </c>
      <c r="X1814">
        <f t="shared" si="40"/>
        <v>7.386210280021771E-6</v>
      </c>
      <c r="Y1814">
        <f t="shared" si="41"/>
        <v>0.37847222222222221</v>
      </c>
      <c r="Z1814">
        <f t="shared" si="42"/>
        <v>0.35737704918032787</v>
      </c>
      <c r="AA1814">
        <v>107</v>
      </c>
      <c r="AB1814">
        <v>2</v>
      </c>
      <c r="AC1814" s="3">
        <f t="shared" si="43"/>
        <v>109</v>
      </c>
      <c r="AD1814" t="str">
        <f t="shared" si="44"/>
        <v>OK</v>
      </c>
      <c r="AE1814" s="3" t="s">
        <v>35</v>
      </c>
      <c r="AF1814">
        <f t="shared" si="45"/>
        <v>107</v>
      </c>
      <c r="AG1814">
        <f t="shared" si="46"/>
        <v>109</v>
      </c>
      <c r="AH1814">
        <f t="shared" si="47"/>
        <v>1.834862385321101</v>
      </c>
      <c r="AI1814">
        <v>1</v>
      </c>
      <c r="AL1814">
        <v>1</v>
      </c>
      <c r="AX1814">
        <v>0</v>
      </c>
      <c r="AY1814" t="s">
        <v>198</v>
      </c>
    </row>
    <row r="1815" spans="2:51" ht="15.75" x14ac:dyDescent="0.25">
      <c r="B1815">
        <v>91</v>
      </c>
      <c r="C1815" t="s">
        <v>29</v>
      </c>
      <c r="G1815" s="6">
        <v>44084</v>
      </c>
      <c r="H1815">
        <v>36</v>
      </c>
      <c r="I1815" s="6"/>
      <c r="J1815" s="6"/>
      <c r="K1815" s="6"/>
      <c r="L1815">
        <v>9</v>
      </c>
      <c r="M1815">
        <v>20</v>
      </c>
      <c r="N1815" t="s">
        <v>77</v>
      </c>
      <c r="O1815">
        <v>78.14</v>
      </c>
      <c r="Q1815">
        <v>342</v>
      </c>
      <c r="S1815">
        <v>233</v>
      </c>
      <c r="T1815">
        <v>296</v>
      </c>
      <c r="U1815" s="3">
        <f t="shared" si="38"/>
        <v>290.33333333333331</v>
      </c>
      <c r="V1815">
        <f t="shared" si="39"/>
        <v>12350143.20984</v>
      </c>
      <c r="X1815">
        <f t="shared" si="40"/>
        <v>7.0444527259151611E-6</v>
      </c>
      <c r="Y1815">
        <f t="shared" si="41"/>
        <v>0.25438596491228072</v>
      </c>
      <c r="Z1815">
        <f t="shared" si="42"/>
        <v>0.29965556831228474</v>
      </c>
      <c r="AA1815">
        <v>87</v>
      </c>
      <c r="AB1815">
        <v>0</v>
      </c>
      <c r="AC1815" s="3">
        <f t="shared" si="43"/>
        <v>87</v>
      </c>
      <c r="AD1815" t="str">
        <f t="shared" si="44"/>
        <v>OK</v>
      </c>
      <c r="AE1815" s="3" t="s">
        <v>35</v>
      </c>
      <c r="AF1815">
        <f t="shared" si="45"/>
        <v>87</v>
      </c>
      <c r="AG1815">
        <f t="shared" si="46"/>
        <v>87</v>
      </c>
      <c r="AH1815">
        <f t="shared" si="47"/>
        <v>0</v>
      </c>
      <c r="AI1815">
        <v>0</v>
      </c>
      <c r="AL1815">
        <v>1</v>
      </c>
      <c r="AX1815">
        <v>0</v>
      </c>
    </row>
    <row r="1816" spans="2:51" ht="15.75" x14ac:dyDescent="0.25">
      <c r="B1816">
        <v>99</v>
      </c>
      <c r="C1816" t="s">
        <v>34</v>
      </c>
      <c r="G1816" s="6">
        <v>44084</v>
      </c>
      <c r="H1816">
        <v>36</v>
      </c>
      <c r="I1816" s="6"/>
      <c r="J1816" s="6"/>
      <c r="K1816" s="6"/>
      <c r="L1816">
        <v>9</v>
      </c>
      <c r="M1816">
        <v>20</v>
      </c>
      <c r="N1816" t="s">
        <v>77</v>
      </c>
      <c r="O1816">
        <v>122.73</v>
      </c>
      <c r="Q1816">
        <v>378</v>
      </c>
      <c r="S1816">
        <v>471</v>
      </c>
      <c r="T1816">
        <v>459</v>
      </c>
      <c r="U1816" s="3">
        <f t="shared" si="38"/>
        <v>436</v>
      </c>
      <c r="V1816">
        <f t="shared" si="39"/>
        <v>42788163.632129997</v>
      </c>
      <c r="X1816">
        <f t="shared" si="40"/>
        <v>4.4872222526471211E-6</v>
      </c>
      <c r="Y1816">
        <f t="shared" si="41"/>
        <v>0.50793650793650791</v>
      </c>
      <c r="Z1816">
        <f t="shared" si="42"/>
        <v>0.44036697247706424</v>
      </c>
      <c r="AA1816">
        <v>187</v>
      </c>
      <c r="AB1816">
        <v>5</v>
      </c>
      <c r="AC1816" s="3">
        <f t="shared" si="43"/>
        <v>192</v>
      </c>
      <c r="AD1816" t="str">
        <f t="shared" si="44"/>
        <v>OK</v>
      </c>
      <c r="AE1816" s="3" t="s">
        <v>35</v>
      </c>
      <c r="AF1816">
        <f t="shared" si="45"/>
        <v>187</v>
      </c>
      <c r="AG1816">
        <f t="shared" si="46"/>
        <v>192</v>
      </c>
      <c r="AH1816">
        <f t="shared" si="47"/>
        <v>2.604166666666667</v>
      </c>
      <c r="AI1816">
        <v>2</v>
      </c>
      <c r="AL1816">
        <v>2</v>
      </c>
      <c r="AX1816">
        <v>0</v>
      </c>
      <c r="AY1816" t="s">
        <v>198</v>
      </c>
    </row>
    <row r="1817" spans="2:51" ht="15.75" x14ac:dyDescent="0.25">
      <c r="B1817">
        <v>1</v>
      </c>
      <c r="C1817" t="s">
        <v>34</v>
      </c>
      <c r="G1817" s="6">
        <v>44148</v>
      </c>
      <c r="H1817">
        <v>38</v>
      </c>
      <c r="I1817" s="6"/>
      <c r="J1817" s="6"/>
      <c r="K1817" s="6"/>
      <c r="L1817">
        <v>11</v>
      </c>
      <c r="M1817">
        <v>20</v>
      </c>
      <c r="N1817" t="s">
        <v>77</v>
      </c>
      <c r="O1817">
        <v>75.3</v>
      </c>
      <c r="Q1817">
        <v>258</v>
      </c>
      <c r="S1817">
        <v>357</v>
      </c>
      <c r="T1817">
        <v>327</v>
      </c>
      <c r="U1817" s="3">
        <f t="shared" si="38"/>
        <v>314</v>
      </c>
      <c r="V1817">
        <f t="shared" si="39"/>
        <v>15770081.225430001</v>
      </c>
      <c r="X1817">
        <f t="shared" si="40"/>
        <v>2.4096261431249452E-6</v>
      </c>
      <c r="Y1817">
        <f t="shared" si="41"/>
        <v>0.14728682170542637</v>
      </c>
      <c r="Z1817">
        <f t="shared" si="42"/>
        <v>0.12101910828025478</v>
      </c>
      <c r="AA1817">
        <v>38</v>
      </c>
      <c r="AB1817">
        <v>0</v>
      </c>
      <c r="AC1817" s="3">
        <f t="shared" si="43"/>
        <v>38</v>
      </c>
      <c r="AD1817" t="str">
        <f t="shared" si="44"/>
        <v>OK</v>
      </c>
      <c r="AE1817" s="3" t="s">
        <v>35</v>
      </c>
      <c r="AF1817">
        <f t="shared" si="45"/>
        <v>38</v>
      </c>
      <c r="AG1817">
        <f t="shared" si="46"/>
        <v>38</v>
      </c>
      <c r="AH1817">
        <f t="shared" si="47"/>
        <v>0</v>
      </c>
      <c r="AI1817">
        <v>0</v>
      </c>
      <c r="AL1817">
        <v>1</v>
      </c>
      <c r="AX1817">
        <v>0</v>
      </c>
      <c r="AY1817" t="s">
        <v>37</v>
      </c>
    </row>
    <row r="1818" spans="2:51" ht="15.75" x14ac:dyDescent="0.25">
      <c r="B1818">
        <v>9</v>
      </c>
      <c r="C1818" t="s">
        <v>34</v>
      </c>
      <c r="G1818" s="6">
        <v>44148</v>
      </c>
      <c r="H1818">
        <v>38</v>
      </c>
      <c r="I1818" s="6"/>
      <c r="J1818" s="6"/>
      <c r="K1818" s="6"/>
      <c r="L1818">
        <v>11</v>
      </c>
      <c r="M1818">
        <v>20</v>
      </c>
      <c r="N1818" t="s">
        <v>77</v>
      </c>
      <c r="O1818">
        <v>47.87</v>
      </c>
      <c r="Q1818">
        <v>255</v>
      </c>
      <c r="S1818">
        <v>170</v>
      </c>
      <c r="T1818">
        <v>200</v>
      </c>
      <c r="U1818" s="3">
        <f t="shared" si="38"/>
        <v>208.33333333333334</v>
      </c>
      <c r="V1818">
        <f t="shared" si="39"/>
        <v>4539597.55</v>
      </c>
      <c r="X1818">
        <f t="shared" si="40"/>
        <v>2.6434061318937844E-6</v>
      </c>
      <c r="Y1818">
        <f t="shared" si="41"/>
        <v>4.7058823529411764E-2</v>
      </c>
      <c r="Z1818">
        <f t="shared" si="42"/>
        <v>5.7599999999999998E-2</v>
      </c>
      <c r="AA1818">
        <v>12</v>
      </c>
      <c r="AB1818">
        <v>0</v>
      </c>
      <c r="AC1818" s="3">
        <f t="shared" si="43"/>
        <v>12</v>
      </c>
      <c r="AD1818" t="str">
        <f t="shared" si="44"/>
        <v>OK</v>
      </c>
      <c r="AE1818" s="3" t="s">
        <v>35</v>
      </c>
      <c r="AF1818">
        <f t="shared" si="45"/>
        <v>12</v>
      </c>
      <c r="AG1818">
        <f t="shared" si="46"/>
        <v>12</v>
      </c>
      <c r="AH1818">
        <f t="shared" si="47"/>
        <v>0</v>
      </c>
      <c r="AI1818">
        <v>0</v>
      </c>
      <c r="AL1818">
        <v>1</v>
      </c>
      <c r="AX1818">
        <v>0</v>
      </c>
    </row>
    <row r="1819" spans="2:51" ht="15.75" x14ac:dyDescent="0.25">
      <c r="B1819">
        <v>17</v>
      </c>
      <c r="C1819" t="s">
        <v>29</v>
      </c>
      <c r="G1819" s="6">
        <v>44148</v>
      </c>
      <c r="H1819">
        <v>38</v>
      </c>
      <c r="I1819" s="6"/>
      <c r="J1819" s="6"/>
      <c r="K1819" s="6"/>
      <c r="L1819">
        <v>11</v>
      </c>
      <c r="M1819">
        <v>20</v>
      </c>
      <c r="N1819" t="s">
        <v>77</v>
      </c>
      <c r="O1819">
        <v>114.25</v>
      </c>
      <c r="Q1819">
        <v>315</v>
      </c>
      <c r="S1819">
        <v>434</v>
      </c>
      <c r="T1819">
        <v>428</v>
      </c>
      <c r="U1819" s="3">
        <f t="shared" si="38"/>
        <v>392.33333333333331</v>
      </c>
      <c r="V1819">
        <f t="shared" si="39"/>
        <v>30636722.848199997</v>
      </c>
      <c r="X1819">
        <f t="shared" si="40"/>
        <v>6.5281133687492496E-7</v>
      </c>
      <c r="Y1819">
        <f t="shared" si="41"/>
        <v>6.3492063492063489E-2</v>
      </c>
      <c r="Z1819">
        <f t="shared" si="42"/>
        <v>5.097706032285472E-2</v>
      </c>
      <c r="AA1819">
        <v>20</v>
      </c>
      <c r="AB1819">
        <v>0</v>
      </c>
      <c r="AC1819" s="3">
        <f t="shared" si="43"/>
        <v>20</v>
      </c>
      <c r="AD1819" t="str">
        <f t="shared" si="44"/>
        <v>OK</v>
      </c>
      <c r="AE1819" s="3" t="s">
        <v>35</v>
      </c>
      <c r="AF1819">
        <f t="shared" si="45"/>
        <v>20</v>
      </c>
      <c r="AG1819">
        <f t="shared" si="46"/>
        <v>20</v>
      </c>
      <c r="AH1819">
        <f t="shared" si="47"/>
        <v>0</v>
      </c>
      <c r="AI1819">
        <v>0</v>
      </c>
      <c r="AL1819">
        <v>0</v>
      </c>
      <c r="AX1819">
        <v>0</v>
      </c>
      <c r="AY1819" t="s">
        <v>201</v>
      </c>
    </row>
    <row r="1820" spans="2:51" ht="15.75" x14ac:dyDescent="0.25">
      <c r="B1820">
        <v>25</v>
      </c>
      <c r="C1820" t="s">
        <v>34</v>
      </c>
      <c r="G1820" s="6">
        <v>44148</v>
      </c>
      <c r="H1820">
        <v>38</v>
      </c>
      <c r="I1820" s="6"/>
      <c r="J1820" s="6"/>
      <c r="K1820" s="6"/>
      <c r="L1820">
        <v>11</v>
      </c>
      <c r="M1820">
        <v>20</v>
      </c>
      <c r="N1820" t="s">
        <v>77</v>
      </c>
      <c r="O1820">
        <v>89.05</v>
      </c>
      <c r="Q1820">
        <v>302</v>
      </c>
      <c r="S1820">
        <v>339</v>
      </c>
      <c r="T1820">
        <v>416</v>
      </c>
      <c r="U1820" s="3">
        <f t="shared" si="38"/>
        <v>352.33333333333331</v>
      </c>
      <c r="V1820">
        <f t="shared" si="39"/>
        <v>22299659.270719998</v>
      </c>
      <c r="X1820">
        <f t="shared" si="40"/>
        <v>3.5426550262913184E-6</v>
      </c>
      <c r="Y1820">
        <f t="shared" si="41"/>
        <v>0.26158940397350994</v>
      </c>
      <c r="Z1820">
        <f t="shared" si="42"/>
        <v>0.22421948912015138</v>
      </c>
      <c r="AA1820">
        <v>79</v>
      </c>
      <c r="AB1820">
        <v>0</v>
      </c>
      <c r="AC1820" s="3">
        <f t="shared" si="43"/>
        <v>79</v>
      </c>
      <c r="AD1820" t="str">
        <f t="shared" si="44"/>
        <v>OK</v>
      </c>
      <c r="AE1820" s="3" t="s">
        <v>35</v>
      </c>
      <c r="AF1820">
        <f t="shared" si="45"/>
        <v>79</v>
      </c>
      <c r="AG1820">
        <f t="shared" si="46"/>
        <v>79</v>
      </c>
      <c r="AH1820">
        <f t="shared" si="47"/>
        <v>0</v>
      </c>
      <c r="AI1820">
        <v>0</v>
      </c>
      <c r="AL1820">
        <v>1</v>
      </c>
      <c r="AX1820">
        <v>0</v>
      </c>
    </row>
    <row r="1821" spans="2:51" ht="15.75" x14ac:dyDescent="0.25">
      <c r="B1821">
        <v>33</v>
      </c>
      <c r="C1821" t="s">
        <v>29</v>
      </c>
      <c r="G1821" s="6">
        <v>44148</v>
      </c>
      <c r="H1821">
        <v>38</v>
      </c>
      <c r="I1821" s="6"/>
      <c r="J1821" s="6"/>
      <c r="K1821" s="6"/>
      <c r="L1821">
        <v>11</v>
      </c>
      <c r="M1821">
        <v>20</v>
      </c>
      <c r="N1821" t="s">
        <v>77</v>
      </c>
      <c r="O1821">
        <v>73.930000000000007</v>
      </c>
      <c r="Q1821">
        <v>247</v>
      </c>
      <c r="S1821">
        <v>245</v>
      </c>
      <c r="T1821">
        <v>402</v>
      </c>
      <c r="U1821" s="3">
        <f t="shared" si="38"/>
        <v>298</v>
      </c>
      <c r="V1821">
        <f t="shared" si="39"/>
        <v>12737592.362949997</v>
      </c>
      <c r="X1821">
        <f t="shared" si="40"/>
        <v>6.2021140062378143E-6</v>
      </c>
      <c r="Y1821">
        <f t="shared" si="41"/>
        <v>0.31983805668016196</v>
      </c>
      <c r="Z1821">
        <f t="shared" si="42"/>
        <v>0.2651006711409396</v>
      </c>
      <c r="AA1821">
        <v>79</v>
      </c>
      <c r="AB1821">
        <v>0</v>
      </c>
      <c r="AC1821" s="3">
        <f t="shared" si="43"/>
        <v>79</v>
      </c>
      <c r="AD1821" t="str">
        <f t="shared" si="44"/>
        <v>OK</v>
      </c>
      <c r="AE1821" s="3" t="s">
        <v>35</v>
      </c>
      <c r="AF1821">
        <f t="shared" si="45"/>
        <v>79</v>
      </c>
      <c r="AG1821">
        <f t="shared" si="46"/>
        <v>79</v>
      </c>
      <c r="AH1821">
        <f t="shared" si="47"/>
        <v>0</v>
      </c>
      <c r="AI1821">
        <v>0</v>
      </c>
      <c r="AL1821">
        <v>1</v>
      </c>
      <c r="AX1821">
        <v>0</v>
      </c>
    </row>
    <row r="1822" spans="2:51" ht="15.75" x14ac:dyDescent="0.25">
      <c r="B1822">
        <v>41</v>
      </c>
      <c r="C1822" t="s">
        <v>29</v>
      </c>
      <c r="G1822" s="6">
        <v>44148</v>
      </c>
      <c r="H1822">
        <v>38</v>
      </c>
      <c r="I1822" s="6"/>
      <c r="J1822" s="6"/>
      <c r="K1822" s="6"/>
      <c r="L1822">
        <v>11</v>
      </c>
      <c r="M1822">
        <v>20</v>
      </c>
      <c r="N1822" t="s">
        <v>77</v>
      </c>
      <c r="O1822">
        <v>110.75</v>
      </c>
      <c r="Q1822">
        <v>261</v>
      </c>
      <c r="S1822">
        <v>215</v>
      </c>
      <c r="T1822">
        <v>402</v>
      </c>
      <c r="U1822" s="3">
        <f t="shared" si="38"/>
        <v>292.66666666666669</v>
      </c>
      <c r="V1822">
        <f t="shared" si="39"/>
        <v>11811451.630949998</v>
      </c>
      <c r="X1822">
        <f t="shared" si="40"/>
        <v>1.9472627682555308E-6</v>
      </c>
      <c r="Y1822">
        <f t="shared" si="41"/>
        <v>8.8122605363984668E-2</v>
      </c>
      <c r="Z1822">
        <f t="shared" si="42"/>
        <v>7.8587699316628692E-2</v>
      </c>
      <c r="AA1822">
        <v>23</v>
      </c>
      <c r="AB1822">
        <v>0</v>
      </c>
      <c r="AC1822" s="3">
        <f t="shared" si="43"/>
        <v>23</v>
      </c>
      <c r="AD1822" t="str">
        <f t="shared" si="44"/>
        <v>OK</v>
      </c>
      <c r="AE1822" s="3" t="s">
        <v>35</v>
      </c>
      <c r="AF1822">
        <f t="shared" si="45"/>
        <v>23</v>
      </c>
      <c r="AG1822">
        <f t="shared" si="46"/>
        <v>23</v>
      </c>
      <c r="AH1822">
        <f t="shared" si="47"/>
        <v>0</v>
      </c>
      <c r="AI1822">
        <v>1</v>
      </c>
      <c r="AL1822">
        <v>1</v>
      </c>
      <c r="AX1822">
        <v>0</v>
      </c>
      <c r="AY1822" t="s">
        <v>201</v>
      </c>
    </row>
    <row r="1823" spans="2:51" ht="15.75" x14ac:dyDescent="0.25">
      <c r="B1823">
        <v>49</v>
      </c>
      <c r="C1823" t="s">
        <v>29</v>
      </c>
      <c r="G1823" s="6">
        <v>44148</v>
      </c>
      <c r="H1823">
        <v>38</v>
      </c>
      <c r="I1823" s="6"/>
      <c r="J1823" s="6"/>
      <c r="K1823" s="6"/>
      <c r="L1823">
        <v>11</v>
      </c>
      <c r="M1823">
        <v>20</v>
      </c>
      <c r="N1823" t="s">
        <v>77</v>
      </c>
      <c r="O1823">
        <v>91.66</v>
      </c>
      <c r="Q1823">
        <v>265</v>
      </c>
      <c r="S1823">
        <v>364</v>
      </c>
      <c r="T1823">
        <v>384</v>
      </c>
      <c r="U1823" s="3">
        <f t="shared" si="38"/>
        <v>337.66666666666669</v>
      </c>
      <c r="V1823">
        <f t="shared" si="39"/>
        <v>19394417.369599998</v>
      </c>
      <c r="X1823">
        <f t="shared" si="40"/>
        <v>1.5468368772461216E-7</v>
      </c>
      <c r="Y1823">
        <f t="shared" si="41"/>
        <v>1.1320754716981131E-2</v>
      </c>
      <c r="Z1823">
        <f t="shared" si="42"/>
        <v>8.8845014807502464E-3</v>
      </c>
      <c r="AA1823">
        <v>3</v>
      </c>
      <c r="AB1823">
        <v>0</v>
      </c>
      <c r="AC1823" s="3">
        <f t="shared" si="43"/>
        <v>3</v>
      </c>
      <c r="AD1823" t="str">
        <f t="shared" si="44"/>
        <v>OK</v>
      </c>
      <c r="AE1823" s="3" t="s">
        <v>35</v>
      </c>
      <c r="AF1823">
        <f t="shared" si="45"/>
        <v>3</v>
      </c>
      <c r="AG1823">
        <f t="shared" si="46"/>
        <v>3</v>
      </c>
      <c r="AH1823">
        <f t="shared" si="47"/>
        <v>0</v>
      </c>
      <c r="AI1823">
        <v>0</v>
      </c>
      <c r="AL1823">
        <v>1</v>
      </c>
      <c r="AX1823">
        <v>0</v>
      </c>
      <c r="AY1823" t="s">
        <v>202</v>
      </c>
    </row>
    <row r="1824" spans="2:51" ht="15.75" x14ac:dyDescent="0.25">
      <c r="B1824">
        <v>57</v>
      </c>
      <c r="C1824" t="s">
        <v>30</v>
      </c>
      <c r="G1824" s="6">
        <v>44148</v>
      </c>
      <c r="H1824">
        <v>38</v>
      </c>
      <c r="I1824" s="6"/>
      <c r="J1824" s="6"/>
      <c r="K1824" s="6"/>
      <c r="L1824">
        <v>11</v>
      </c>
      <c r="M1824">
        <v>20</v>
      </c>
      <c r="N1824" t="s">
        <v>77</v>
      </c>
      <c r="O1824">
        <v>92.83</v>
      </c>
      <c r="Q1824">
        <v>243</v>
      </c>
      <c r="S1824">
        <v>319</v>
      </c>
      <c r="T1824">
        <v>335</v>
      </c>
      <c r="U1824" s="3">
        <f t="shared" si="38"/>
        <v>299</v>
      </c>
      <c r="V1824">
        <f t="shared" si="39"/>
        <v>13596903.621675</v>
      </c>
      <c r="X1824">
        <f t="shared" si="40"/>
        <v>1.7651077530432215E-6</v>
      </c>
      <c r="Y1824">
        <f t="shared" si="41"/>
        <v>9.8765432098765427E-2</v>
      </c>
      <c r="Z1824">
        <f t="shared" si="42"/>
        <v>8.0267558528428096E-2</v>
      </c>
      <c r="AA1824">
        <v>24</v>
      </c>
      <c r="AB1824">
        <v>0</v>
      </c>
      <c r="AC1824" s="3">
        <f t="shared" si="43"/>
        <v>24</v>
      </c>
      <c r="AD1824" t="str">
        <f t="shared" si="44"/>
        <v>OK</v>
      </c>
      <c r="AE1824" s="3" t="s">
        <v>35</v>
      </c>
      <c r="AF1824">
        <f t="shared" si="45"/>
        <v>24</v>
      </c>
      <c r="AG1824">
        <f t="shared" si="46"/>
        <v>24</v>
      </c>
      <c r="AH1824">
        <f t="shared" si="47"/>
        <v>0</v>
      </c>
      <c r="AI1824">
        <v>0</v>
      </c>
      <c r="AL1824">
        <v>1</v>
      </c>
      <c r="AX1824">
        <v>0</v>
      </c>
      <c r="AY1824" t="s">
        <v>201</v>
      </c>
    </row>
    <row r="1825" spans="2:51" ht="15.75" x14ac:dyDescent="0.25">
      <c r="B1825">
        <v>65</v>
      </c>
      <c r="C1825" t="s">
        <v>30</v>
      </c>
      <c r="G1825" s="6">
        <v>44148</v>
      </c>
      <c r="H1825">
        <v>38</v>
      </c>
      <c r="I1825" s="6"/>
      <c r="J1825" s="6"/>
      <c r="K1825" s="6"/>
      <c r="L1825">
        <v>11</v>
      </c>
      <c r="M1825">
        <v>20</v>
      </c>
      <c r="N1825" t="s">
        <v>77</v>
      </c>
      <c r="O1825">
        <v>53.21</v>
      </c>
      <c r="Q1825">
        <v>261</v>
      </c>
      <c r="S1825">
        <v>182</v>
      </c>
      <c r="T1825">
        <v>310</v>
      </c>
      <c r="U1825" s="3">
        <f t="shared" si="38"/>
        <v>251</v>
      </c>
      <c r="V1825">
        <f t="shared" si="39"/>
        <v>7710310.0892999982</v>
      </c>
      <c r="X1825">
        <f t="shared" si="40"/>
        <v>1.5563576381516781E-6</v>
      </c>
      <c r="Y1825">
        <f t="shared" si="41"/>
        <v>4.5977011494252873E-2</v>
      </c>
      <c r="Z1825">
        <f t="shared" si="42"/>
        <v>4.7808764940239043E-2</v>
      </c>
      <c r="AA1825">
        <v>12</v>
      </c>
      <c r="AB1825">
        <v>0</v>
      </c>
      <c r="AC1825" s="3">
        <f t="shared" si="43"/>
        <v>12</v>
      </c>
      <c r="AD1825" t="str">
        <f t="shared" si="44"/>
        <v>OK</v>
      </c>
      <c r="AE1825" s="3" t="s">
        <v>35</v>
      </c>
      <c r="AF1825">
        <f t="shared" si="45"/>
        <v>12</v>
      </c>
      <c r="AG1825">
        <f t="shared" si="46"/>
        <v>12</v>
      </c>
      <c r="AH1825">
        <f t="shared" si="47"/>
        <v>0</v>
      </c>
      <c r="AI1825">
        <v>0</v>
      </c>
      <c r="AL1825">
        <v>1</v>
      </c>
      <c r="AX1825">
        <v>1</v>
      </c>
    </row>
    <row r="1826" spans="2:51" ht="15.75" x14ac:dyDescent="0.25">
      <c r="B1826">
        <v>73</v>
      </c>
      <c r="C1826" t="s">
        <v>34</v>
      </c>
      <c r="G1826" s="6">
        <v>44148</v>
      </c>
      <c r="H1826">
        <v>38</v>
      </c>
      <c r="I1826" s="6"/>
      <c r="J1826" s="6"/>
      <c r="K1826" s="6"/>
      <c r="L1826">
        <v>11</v>
      </c>
      <c r="M1826">
        <v>20</v>
      </c>
      <c r="N1826" t="s">
        <v>77</v>
      </c>
      <c r="O1826">
        <v>123.14</v>
      </c>
      <c r="Q1826">
        <v>371</v>
      </c>
      <c r="S1826">
        <v>357</v>
      </c>
      <c r="T1826">
        <v>495</v>
      </c>
      <c r="U1826" s="3">
        <f t="shared" si="38"/>
        <v>407.66666666666669</v>
      </c>
      <c r="V1826">
        <f t="shared" si="39"/>
        <v>34327769.085225001</v>
      </c>
      <c r="X1826">
        <f t="shared" si="40"/>
        <v>2.3304747768893832E-7</v>
      </c>
      <c r="Y1826">
        <f t="shared" si="41"/>
        <v>2.15633423180593E-2</v>
      </c>
      <c r="Z1826">
        <f t="shared" si="42"/>
        <v>1.9623875715453803E-2</v>
      </c>
      <c r="AA1826">
        <v>8</v>
      </c>
      <c r="AB1826">
        <v>0</v>
      </c>
      <c r="AC1826" s="3">
        <f t="shared" si="43"/>
        <v>8</v>
      </c>
      <c r="AD1826" t="str">
        <f t="shared" si="44"/>
        <v>OK</v>
      </c>
      <c r="AE1826" s="3" t="s">
        <v>35</v>
      </c>
      <c r="AF1826">
        <f t="shared" si="45"/>
        <v>8</v>
      </c>
      <c r="AG1826">
        <f t="shared" si="46"/>
        <v>8</v>
      </c>
      <c r="AH1826">
        <f t="shared" si="47"/>
        <v>0</v>
      </c>
      <c r="AI1826">
        <v>0</v>
      </c>
      <c r="AL1826">
        <v>0</v>
      </c>
      <c r="AX1826">
        <v>0</v>
      </c>
      <c r="AY1826" t="s">
        <v>201</v>
      </c>
    </row>
    <row r="1827" spans="2:51" ht="15.75" x14ac:dyDescent="0.25">
      <c r="B1827">
        <v>81</v>
      </c>
      <c r="C1827" t="s">
        <v>29</v>
      </c>
      <c r="G1827" s="6">
        <v>44148</v>
      </c>
      <c r="H1827">
        <v>38</v>
      </c>
      <c r="I1827" s="6"/>
      <c r="J1827" s="6"/>
      <c r="K1827" s="6"/>
      <c r="L1827">
        <v>11</v>
      </c>
      <c r="M1827">
        <v>20</v>
      </c>
      <c r="N1827" t="s">
        <v>77</v>
      </c>
      <c r="O1827">
        <v>100.78</v>
      </c>
      <c r="Q1827">
        <v>220</v>
      </c>
      <c r="S1827">
        <v>330</v>
      </c>
      <c r="T1827">
        <v>520</v>
      </c>
      <c r="U1827" s="3">
        <f t="shared" si="38"/>
        <v>356.66666666666669</v>
      </c>
      <c r="V1827">
        <f t="shared" si="39"/>
        <v>19766884.279999997</v>
      </c>
      <c r="AA1827">
        <v>0</v>
      </c>
      <c r="AB1827">
        <v>0</v>
      </c>
      <c r="AC1827" s="3">
        <f t="shared" si="43"/>
        <v>0</v>
      </c>
      <c r="AD1827" t="str">
        <f t="shared" si="44"/>
        <v>OK</v>
      </c>
      <c r="AE1827" s="3" t="s">
        <v>35</v>
      </c>
      <c r="AF1827">
        <f t="shared" si="45"/>
        <v>0</v>
      </c>
      <c r="AG1827">
        <f t="shared" si="46"/>
        <v>0</v>
      </c>
      <c r="AI1827">
        <v>0</v>
      </c>
      <c r="AL1827">
        <v>0</v>
      </c>
      <c r="AX1827">
        <v>0</v>
      </c>
    </row>
    <row r="1828" spans="2:51" ht="15.75" x14ac:dyDescent="0.25">
      <c r="B1828">
        <v>89</v>
      </c>
      <c r="C1828" t="s">
        <v>30</v>
      </c>
      <c r="G1828" s="6">
        <v>44148</v>
      </c>
      <c r="H1828">
        <v>38</v>
      </c>
      <c r="I1828" s="6"/>
      <c r="J1828" s="6"/>
      <c r="K1828" s="6"/>
      <c r="L1828">
        <v>11</v>
      </c>
      <c r="M1828">
        <v>20</v>
      </c>
      <c r="N1828" t="s">
        <v>77</v>
      </c>
      <c r="O1828">
        <v>118.17</v>
      </c>
      <c r="Q1828">
        <v>380</v>
      </c>
      <c r="S1828">
        <v>394</v>
      </c>
      <c r="T1828">
        <v>418</v>
      </c>
      <c r="U1828" s="3">
        <f t="shared" si="38"/>
        <v>397.33333333333331</v>
      </c>
      <c r="V1828">
        <f t="shared" si="39"/>
        <v>32768333.551066663</v>
      </c>
      <c r="X1828">
        <f t="shared" si="40"/>
        <v>4.8827627975238229E-7</v>
      </c>
      <c r="Y1828">
        <f t="shared" si="41"/>
        <v>4.2105263157894736E-2</v>
      </c>
      <c r="Z1828">
        <f t="shared" si="42"/>
        <v>4.0268456375838931E-2</v>
      </c>
      <c r="AA1828">
        <v>16</v>
      </c>
      <c r="AB1828">
        <v>0</v>
      </c>
      <c r="AC1828" s="3">
        <f t="shared" si="43"/>
        <v>16</v>
      </c>
      <c r="AD1828" t="str">
        <f t="shared" si="44"/>
        <v>OK</v>
      </c>
      <c r="AE1828" s="3" t="s">
        <v>35</v>
      </c>
      <c r="AF1828">
        <f t="shared" si="45"/>
        <v>16</v>
      </c>
      <c r="AG1828">
        <f t="shared" si="46"/>
        <v>16</v>
      </c>
      <c r="AH1828">
        <f t="shared" si="47"/>
        <v>0</v>
      </c>
      <c r="AI1828">
        <v>0</v>
      </c>
      <c r="AL1828">
        <v>0</v>
      </c>
      <c r="AX1828">
        <v>0</v>
      </c>
    </row>
    <row r="1829" spans="2:51" ht="15.75" x14ac:dyDescent="0.25">
      <c r="B1829">
        <v>2</v>
      </c>
      <c r="C1829" t="s">
        <v>34</v>
      </c>
      <c r="G1829" s="6">
        <v>44148</v>
      </c>
      <c r="H1829">
        <v>38</v>
      </c>
      <c r="I1829" s="6"/>
      <c r="J1829" s="6"/>
      <c r="K1829" s="6"/>
      <c r="L1829">
        <v>11</v>
      </c>
      <c r="M1829">
        <v>20</v>
      </c>
      <c r="N1829" t="s">
        <v>77</v>
      </c>
      <c r="O1829">
        <v>81.349999999999994</v>
      </c>
      <c r="Q1829">
        <v>363</v>
      </c>
      <c r="S1829">
        <v>277</v>
      </c>
      <c r="T1829">
        <v>271</v>
      </c>
      <c r="U1829" s="3">
        <f t="shared" si="38"/>
        <v>303.66666666666669</v>
      </c>
      <c r="V1829">
        <f t="shared" si="39"/>
        <v>14267699.060064999</v>
      </c>
      <c r="X1829">
        <f t="shared" si="40"/>
        <v>9.1114901886224501E-7</v>
      </c>
      <c r="Y1829">
        <f t="shared" si="41"/>
        <v>3.5812672176308541E-2</v>
      </c>
      <c r="Z1829">
        <f t="shared" si="42"/>
        <v>4.2810098792535674E-2</v>
      </c>
      <c r="AA1829">
        <v>13</v>
      </c>
      <c r="AB1829">
        <v>0</v>
      </c>
      <c r="AC1829" s="3">
        <f t="shared" si="43"/>
        <v>13</v>
      </c>
      <c r="AD1829" t="str">
        <f t="shared" si="44"/>
        <v>OK</v>
      </c>
      <c r="AE1829" s="3" t="s">
        <v>35</v>
      </c>
      <c r="AF1829">
        <f t="shared" si="45"/>
        <v>13</v>
      </c>
      <c r="AG1829">
        <f t="shared" si="46"/>
        <v>13</v>
      </c>
      <c r="AH1829">
        <f t="shared" si="47"/>
        <v>0</v>
      </c>
      <c r="AI1829">
        <v>1</v>
      </c>
      <c r="AL1829">
        <v>1</v>
      </c>
      <c r="AX1829">
        <v>0</v>
      </c>
    </row>
    <row r="1830" spans="2:51" ht="15.75" x14ac:dyDescent="0.25">
      <c r="B1830">
        <v>10</v>
      </c>
      <c r="C1830" t="s">
        <v>30</v>
      </c>
      <c r="G1830" s="6">
        <v>44148</v>
      </c>
      <c r="H1830">
        <v>38</v>
      </c>
      <c r="I1830" s="6"/>
      <c r="J1830" s="6"/>
      <c r="K1830" s="6"/>
      <c r="L1830">
        <v>11</v>
      </c>
      <c r="M1830">
        <v>20</v>
      </c>
      <c r="N1830" t="s">
        <v>77</v>
      </c>
      <c r="O1830">
        <v>48.25</v>
      </c>
      <c r="Q1830">
        <v>289</v>
      </c>
      <c r="S1830">
        <v>235</v>
      </c>
      <c r="T1830">
        <v>296</v>
      </c>
      <c r="U1830" s="3">
        <f t="shared" si="38"/>
        <v>273.33333333333331</v>
      </c>
      <c r="V1830">
        <f t="shared" si="39"/>
        <v>10525813.519266665</v>
      </c>
      <c r="X1830">
        <f t="shared" si="40"/>
        <v>7.6003626563938607E-7</v>
      </c>
      <c r="Y1830">
        <f t="shared" si="41"/>
        <v>2.768166089965398E-2</v>
      </c>
      <c r="Z1830">
        <f t="shared" si="42"/>
        <v>2.9268292682926831E-2</v>
      </c>
      <c r="AA1830">
        <v>8</v>
      </c>
      <c r="AB1830">
        <v>0</v>
      </c>
      <c r="AC1830" s="3">
        <f t="shared" si="43"/>
        <v>8</v>
      </c>
      <c r="AD1830" t="str">
        <f t="shared" si="44"/>
        <v>OK</v>
      </c>
      <c r="AE1830" s="3" t="s">
        <v>35</v>
      </c>
      <c r="AF1830">
        <f t="shared" si="45"/>
        <v>8</v>
      </c>
      <c r="AG1830">
        <f t="shared" si="46"/>
        <v>8</v>
      </c>
      <c r="AH1830">
        <f t="shared" si="47"/>
        <v>0</v>
      </c>
      <c r="AI1830">
        <v>1</v>
      </c>
      <c r="AL1830">
        <v>1</v>
      </c>
      <c r="AX1830" t="s">
        <v>135</v>
      </c>
      <c r="AY1830" t="s">
        <v>44</v>
      </c>
    </row>
    <row r="1831" spans="2:51" ht="15.75" x14ac:dyDescent="0.25">
      <c r="B1831">
        <v>26</v>
      </c>
      <c r="C1831" t="s">
        <v>30</v>
      </c>
      <c r="G1831" s="6">
        <v>44148</v>
      </c>
      <c r="H1831">
        <v>38</v>
      </c>
      <c r="I1831" s="6"/>
      <c r="J1831" s="6"/>
      <c r="K1831" s="6"/>
      <c r="L1831">
        <v>11</v>
      </c>
      <c r="M1831">
        <v>20</v>
      </c>
      <c r="N1831" t="s">
        <v>77</v>
      </c>
      <c r="O1831">
        <v>54.47</v>
      </c>
      <c r="Q1831">
        <v>260</v>
      </c>
      <c r="S1831">
        <v>218</v>
      </c>
      <c r="T1831">
        <v>209</v>
      </c>
      <c r="U1831" s="3">
        <f t="shared" si="38"/>
        <v>229</v>
      </c>
      <c r="V1831">
        <f t="shared" si="39"/>
        <v>6202608.6884666663</v>
      </c>
      <c r="X1831">
        <f t="shared" si="40"/>
        <v>2.5795597955019998E-6</v>
      </c>
      <c r="Y1831">
        <f t="shared" si="41"/>
        <v>6.1538461538461542E-2</v>
      </c>
      <c r="Z1831">
        <f t="shared" si="42"/>
        <v>6.9868995633187769E-2</v>
      </c>
      <c r="AA1831">
        <v>16</v>
      </c>
      <c r="AB1831">
        <v>0</v>
      </c>
      <c r="AC1831" s="3">
        <f t="shared" si="43"/>
        <v>16</v>
      </c>
      <c r="AD1831" t="str">
        <f t="shared" si="44"/>
        <v>OK</v>
      </c>
      <c r="AE1831" s="3" t="s">
        <v>35</v>
      </c>
      <c r="AF1831">
        <f t="shared" si="45"/>
        <v>16</v>
      </c>
      <c r="AG1831">
        <f t="shared" si="46"/>
        <v>16</v>
      </c>
      <c r="AH1831">
        <f t="shared" si="47"/>
        <v>0</v>
      </c>
      <c r="AI1831">
        <v>0</v>
      </c>
      <c r="AL1831">
        <v>0</v>
      </c>
      <c r="AX1831">
        <v>0</v>
      </c>
      <c r="AY1831" t="s">
        <v>44</v>
      </c>
    </row>
    <row r="1832" spans="2:51" ht="15.75" x14ac:dyDescent="0.25">
      <c r="B1832">
        <v>34</v>
      </c>
      <c r="C1832" t="s">
        <v>34</v>
      </c>
      <c r="G1832" s="6">
        <v>44148</v>
      </c>
      <c r="H1832">
        <v>38</v>
      </c>
      <c r="I1832" s="6"/>
      <c r="J1832" s="6"/>
      <c r="K1832" s="6"/>
      <c r="L1832">
        <v>11</v>
      </c>
      <c r="M1832">
        <v>20</v>
      </c>
      <c r="N1832" t="s">
        <v>77</v>
      </c>
      <c r="O1832">
        <v>45.93</v>
      </c>
      <c r="Q1832">
        <v>305</v>
      </c>
      <c r="S1832">
        <v>234</v>
      </c>
      <c r="T1832">
        <v>217</v>
      </c>
      <c r="U1832" s="3">
        <f t="shared" si="38"/>
        <v>252</v>
      </c>
      <c r="V1832">
        <f t="shared" si="39"/>
        <v>8109119.2318499992</v>
      </c>
      <c r="X1832">
        <f t="shared" si="40"/>
        <v>5.3026720622271655E-6</v>
      </c>
      <c r="Y1832">
        <f t="shared" si="41"/>
        <v>0.14098360655737704</v>
      </c>
      <c r="Z1832">
        <f t="shared" si="42"/>
        <v>0.17063492063492064</v>
      </c>
      <c r="AA1832">
        <v>43</v>
      </c>
      <c r="AB1832">
        <v>0</v>
      </c>
      <c r="AC1832" s="3">
        <f t="shared" si="43"/>
        <v>43</v>
      </c>
      <c r="AD1832" t="str">
        <f t="shared" si="44"/>
        <v>OK</v>
      </c>
      <c r="AE1832" s="3" t="s">
        <v>35</v>
      </c>
      <c r="AF1832">
        <f t="shared" si="45"/>
        <v>43</v>
      </c>
      <c r="AG1832">
        <f t="shared" si="46"/>
        <v>43</v>
      </c>
      <c r="AH1832">
        <f t="shared" si="47"/>
        <v>0</v>
      </c>
      <c r="AI1832">
        <v>0</v>
      </c>
      <c r="AL1832">
        <v>1</v>
      </c>
      <c r="AX1832" t="s">
        <v>132</v>
      </c>
    </row>
    <row r="1833" spans="2:51" ht="15.75" x14ac:dyDescent="0.25">
      <c r="B1833">
        <v>42</v>
      </c>
      <c r="C1833" t="s">
        <v>30</v>
      </c>
      <c r="G1833" s="6">
        <v>44148</v>
      </c>
      <c r="H1833">
        <v>38</v>
      </c>
      <c r="I1833" s="6"/>
      <c r="J1833" s="6"/>
      <c r="K1833" s="6"/>
      <c r="L1833">
        <v>11</v>
      </c>
      <c r="M1833">
        <v>20</v>
      </c>
      <c r="N1833" t="s">
        <v>77</v>
      </c>
      <c r="O1833">
        <v>37.450000000000003</v>
      </c>
      <c r="Q1833">
        <v>285</v>
      </c>
      <c r="S1833">
        <v>169</v>
      </c>
      <c r="T1833">
        <v>206</v>
      </c>
      <c r="U1833" s="3">
        <f t="shared" si="38"/>
        <v>220</v>
      </c>
      <c r="V1833">
        <f t="shared" si="39"/>
        <v>5195137.4273499995</v>
      </c>
      <c r="X1833">
        <f t="shared" si="40"/>
        <v>4.4272168583867719E-6</v>
      </c>
      <c r="Y1833">
        <f t="shared" si="41"/>
        <v>8.0701754385964913E-2</v>
      </c>
      <c r="Z1833">
        <f t="shared" si="42"/>
        <v>0.10454545454545454</v>
      </c>
      <c r="AA1833">
        <v>23</v>
      </c>
      <c r="AB1833">
        <v>0</v>
      </c>
      <c r="AC1833" s="3">
        <f t="shared" si="43"/>
        <v>23</v>
      </c>
      <c r="AD1833" t="str">
        <f t="shared" si="44"/>
        <v>OK</v>
      </c>
      <c r="AE1833" s="3" t="s">
        <v>35</v>
      </c>
      <c r="AF1833">
        <f t="shared" si="45"/>
        <v>23</v>
      </c>
      <c r="AG1833">
        <f t="shared" si="46"/>
        <v>23</v>
      </c>
      <c r="AH1833">
        <f t="shared" si="47"/>
        <v>0</v>
      </c>
      <c r="AI1833">
        <v>0</v>
      </c>
      <c r="AL1833">
        <v>1</v>
      </c>
      <c r="AX1833">
        <v>0</v>
      </c>
    </row>
    <row r="1834" spans="2:51" ht="15.75" x14ac:dyDescent="0.25">
      <c r="B1834">
        <v>58</v>
      </c>
      <c r="C1834" t="s">
        <v>34</v>
      </c>
      <c r="G1834" s="6">
        <v>44148</v>
      </c>
      <c r="H1834">
        <v>38</v>
      </c>
      <c r="I1834" s="6"/>
      <c r="J1834" s="6"/>
      <c r="K1834" s="6"/>
      <c r="L1834">
        <v>11</v>
      </c>
      <c r="M1834">
        <v>20</v>
      </c>
      <c r="N1834" t="s">
        <v>77</v>
      </c>
      <c r="O1834">
        <v>69.069999999999993</v>
      </c>
      <c r="Q1834">
        <v>335</v>
      </c>
      <c r="S1834">
        <v>442</v>
      </c>
      <c r="T1834">
        <v>249</v>
      </c>
      <c r="U1834" s="3">
        <f t="shared" si="38"/>
        <v>342</v>
      </c>
      <c r="V1834">
        <f t="shared" si="39"/>
        <v>19304772.098949999</v>
      </c>
      <c r="X1834">
        <f t="shared" si="40"/>
        <v>1.60582056297293E-6</v>
      </c>
      <c r="Y1834">
        <f t="shared" si="41"/>
        <v>9.2537313432835819E-2</v>
      </c>
      <c r="Z1834">
        <f t="shared" si="42"/>
        <v>9.0643274853801165E-2</v>
      </c>
      <c r="AA1834">
        <v>31</v>
      </c>
      <c r="AB1834">
        <v>0</v>
      </c>
      <c r="AC1834" s="3">
        <f t="shared" si="43"/>
        <v>31</v>
      </c>
      <c r="AD1834" t="str">
        <f t="shared" si="44"/>
        <v>OK</v>
      </c>
      <c r="AE1834" s="3" t="s">
        <v>35</v>
      </c>
      <c r="AF1834">
        <f t="shared" si="45"/>
        <v>31</v>
      </c>
      <c r="AG1834">
        <f t="shared" si="46"/>
        <v>31</v>
      </c>
      <c r="AH1834">
        <f t="shared" si="47"/>
        <v>0</v>
      </c>
      <c r="AI1834">
        <v>0</v>
      </c>
      <c r="AL1834">
        <v>1</v>
      </c>
      <c r="AX1834">
        <v>0</v>
      </c>
    </row>
    <row r="1835" spans="2:51" ht="15.75" x14ac:dyDescent="0.25">
      <c r="B1835">
        <v>74</v>
      </c>
      <c r="C1835" t="s">
        <v>30</v>
      </c>
      <c r="G1835" s="6">
        <v>44148</v>
      </c>
      <c r="H1835">
        <v>38</v>
      </c>
      <c r="I1835" s="6"/>
      <c r="J1835" s="6"/>
      <c r="K1835" s="6"/>
      <c r="L1835">
        <v>11</v>
      </c>
      <c r="M1835">
        <v>20</v>
      </c>
      <c r="N1835" t="s">
        <v>77</v>
      </c>
      <c r="O1835">
        <v>80.42</v>
      </c>
      <c r="Q1835">
        <v>337</v>
      </c>
      <c r="S1835">
        <v>395</v>
      </c>
      <c r="T1835">
        <v>234</v>
      </c>
      <c r="U1835" s="3">
        <f t="shared" si="38"/>
        <v>322</v>
      </c>
      <c r="V1835">
        <f t="shared" si="39"/>
        <v>16309517.361149998</v>
      </c>
      <c r="X1835">
        <f t="shared" si="40"/>
        <v>4.2919724998572393E-7</v>
      </c>
      <c r="Y1835">
        <f t="shared" si="41"/>
        <v>2.0771513353115726E-2</v>
      </c>
      <c r="Z1835">
        <f t="shared" si="42"/>
        <v>2.1739130434782608E-2</v>
      </c>
      <c r="AA1835">
        <v>7</v>
      </c>
      <c r="AB1835">
        <v>0</v>
      </c>
      <c r="AC1835" s="3">
        <f t="shared" si="43"/>
        <v>7</v>
      </c>
      <c r="AD1835" t="str">
        <f t="shared" si="44"/>
        <v>OK</v>
      </c>
      <c r="AE1835" s="3" t="s">
        <v>35</v>
      </c>
      <c r="AF1835">
        <f t="shared" si="45"/>
        <v>7</v>
      </c>
      <c r="AG1835">
        <f t="shared" si="46"/>
        <v>7</v>
      </c>
      <c r="AH1835">
        <f t="shared" si="47"/>
        <v>0</v>
      </c>
      <c r="AI1835">
        <v>0</v>
      </c>
      <c r="AL1835">
        <v>0</v>
      </c>
      <c r="AX1835">
        <v>0</v>
      </c>
      <c r="AY1835" t="s">
        <v>201</v>
      </c>
    </row>
    <row r="1836" spans="2:51" ht="15.75" x14ac:dyDescent="0.25">
      <c r="B1836">
        <v>82</v>
      </c>
      <c r="C1836" t="s">
        <v>30</v>
      </c>
      <c r="G1836" s="6">
        <v>44148</v>
      </c>
      <c r="H1836">
        <v>38</v>
      </c>
      <c r="I1836" s="6"/>
      <c r="J1836" s="6"/>
      <c r="K1836" s="6"/>
      <c r="L1836">
        <v>11</v>
      </c>
      <c r="M1836">
        <v>20</v>
      </c>
      <c r="N1836" t="s">
        <v>77</v>
      </c>
      <c r="O1836">
        <v>55.5</v>
      </c>
      <c r="Q1836">
        <v>251</v>
      </c>
      <c r="S1836">
        <v>261</v>
      </c>
      <c r="T1836">
        <v>217</v>
      </c>
      <c r="U1836" s="3">
        <f t="shared" si="38"/>
        <v>243</v>
      </c>
      <c r="V1836">
        <f t="shared" si="39"/>
        <v>7443414.7400549995</v>
      </c>
      <c r="X1836">
        <f t="shared" si="40"/>
        <v>4.0304082262892059E-7</v>
      </c>
      <c r="Y1836">
        <f t="shared" si="41"/>
        <v>1.1952191235059761E-2</v>
      </c>
      <c r="Z1836">
        <f t="shared" si="42"/>
        <v>1.2345679012345678E-2</v>
      </c>
      <c r="AA1836">
        <v>3</v>
      </c>
      <c r="AB1836">
        <v>0</v>
      </c>
      <c r="AC1836" s="3">
        <f t="shared" si="43"/>
        <v>3</v>
      </c>
      <c r="AD1836" t="str">
        <f t="shared" si="44"/>
        <v>OK</v>
      </c>
      <c r="AE1836" s="3" t="s">
        <v>35</v>
      </c>
      <c r="AF1836">
        <f t="shared" si="45"/>
        <v>3</v>
      </c>
      <c r="AG1836">
        <f t="shared" si="46"/>
        <v>3</v>
      </c>
      <c r="AH1836">
        <f t="shared" si="47"/>
        <v>0</v>
      </c>
      <c r="AI1836">
        <v>0</v>
      </c>
      <c r="AL1836">
        <v>0</v>
      </c>
      <c r="AX1836">
        <v>0</v>
      </c>
      <c r="AY1836" t="s">
        <v>201</v>
      </c>
    </row>
    <row r="1837" spans="2:51" ht="15.75" x14ac:dyDescent="0.25">
      <c r="B1837" s="8">
        <v>98</v>
      </c>
      <c r="C1837" t="s">
        <v>29</v>
      </c>
      <c r="G1837" s="6">
        <v>44148</v>
      </c>
      <c r="H1837">
        <v>38</v>
      </c>
      <c r="I1837" s="6"/>
      <c r="J1837" s="6"/>
      <c r="K1837" s="6"/>
      <c r="L1837">
        <v>11</v>
      </c>
      <c r="M1837">
        <v>20</v>
      </c>
      <c r="N1837" t="s">
        <v>77</v>
      </c>
      <c r="O1837">
        <v>135.38999999999999</v>
      </c>
      <c r="Q1837">
        <v>220</v>
      </c>
      <c r="S1837">
        <v>384</v>
      </c>
      <c r="T1837">
        <v>367</v>
      </c>
      <c r="U1837" s="3">
        <f t="shared" si="38"/>
        <v>323.66666666666669</v>
      </c>
      <c r="V1837">
        <f t="shared" si="39"/>
        <v>16233726.502399998</v>
      </c>
      <c r="X1837">
        <f t="shared" si="40"/>
        <v>4.3736107042029658E-6</v>
      </c>
      <c r="Y1837">
        <f t="shared" si="41"/>
        <v>0.32272727272727275</v>
      </c>
      <c r="Z1837">
        <f t="shared" si="42"/>
        <v>0.21936148300720906</v>
      </c>
      <c r="AA1837">
        <v>71</v>
      </c>
      <c r="AB1837">
        <v>0</v>
      </c>
      <c r="AC1837" s="3">
        <f t="shared" si="43"/>
        <v>71</v>
      </c>
      <c r="AD1837" t="str">
        <f t="shared" si="44"/>
        <v>OK</v>
      </c>
      <c r="AE1837" s="3" t="s">
        <v>35</v>
      </c>
      <c r="AF1837">
        <f t="shared" si="45"/>
        <v>71</v>
      </c>
      <c r="AG1837">
        <f t="shared" si="46"/>
        <v>71</v>
      </c>
      <c r="AH1837">
        <f t="shared" si="47"/>
        <v>0</v>
      </c>
      <c r="AI1837">
        <v>0</v>
      </c>
      <c r="AL1837">
        <v>0</v>
      </c>
      <c r="AX1837">
        <v>0</v>
      </c>
    </row>
    <row r="1838" spans="2:51" ht="15.75" x14ac:dyDescent="0.25">
      <c r="B1838">
        <v>6</v>
      </c>
      <c r="C1838" t="s">
        <v>29</v>
      </c>
      <c r="G1838" s="6">
        <v>44148</v>
      </c>
      <c r="H1838">
        <v>38</v>
      </c>
      <c r="I1838" s="6"/>
      <c r="J1838" s="6"/>
      <c r="K1838" s="6"/>
      <c r="L1838">
        <v>11</v>
      </c>
      <c r="M1838">
        <v>20</v>
      </c>
      <c r="N1838" t="s">
        <v>77</v>
      </c>
      <c r="O1838">
        <v>92.39</v>
      </c>
      <c r="Q1838">
        <v>316</v>
      </c>
      <c r="S1838">
        <v>233</v>
      </c>
      <c r="T1838">
        <v>344</v>
      </c>
      <c r="U1838" s="3">
        <f t="shared" si="38"/>
        <v>297.66666666666669</v>
      </c>
      <c r="V1838">
        <f t="shared" si="39"/>
        <v>13261715.341813331</v>
      </c>
      <c r="X1838">
        <f t="shared" si="40"/>
        <v>2.7899859894701095E-6</v>
      </c>
      <c r="Y1838">
        <f t="shared" si="41"/>
        <v>0.11708860759493671</v>
      </c>
      <c r="Z1838">
        <f t="shared" si="42"/>
        <v>0.12430011198208286</v>
      </c>
      <c r="AA1838">
        <v>37</v>
      </c>
      <c r="AB1838">
        <v>0</v>
      </c>
      <c r="AC1838" s="3">
        <f t="shared" si="43"/>
        <v>37</v>
      </c>
      <c r="AD1838" t="str">
        <f t="shared" si="44"/>
        <v>OK</v>
      </c>
      <c r="AE1838" s="3" t="s">
        <v>35</v>
      </c>
      <c r="AF1838">
        <f t="shared" si="45"/>
        <v>37</v>
      </c>
      <c r="AG1838">
        <f t="shared" si="46"/>
        <v>37</v>
      </c>
      <c r="AH1838">
        <f t="shared" si="47"/>
        <v>0</v>
      </c>
      <c r="AI1838">
        <v>0</v>
      </c>
      <c r="AL1838">
        <v>1</v>
      </c>
      <c r="AX1838">
        <v>0</v>
      </c>
    </row>
    <row r="1839" spans="2:51" ht="15.75" x14ac:dyDescent="0.25">
      <c r="B1839">
        <v>14</v>
      </c>
      <c r="C1839" t="s">
        <v>34</v>
      </c>
      <c r="G1839" s="6">
        <v>44148</v>
      </c>
      <c r="H1839">
        <v>38</v>
      </c>
      <c r="I1839" s="6"/>
      <c r="J1839" s="6"/>
      <c r="K1839" s="6"/>
      <c r="L1839">
        <v>11</v>
      </c>
      <c r="M1839">
        <v>20</v>
      </c>
      <c r="N1839" t="s">
        <v>77</v>
      </c>
      <c r="O1839">
        <v>95.99</v>
      </c>
      <c r="Q1839">
        <v>335</v>
      </c>
      <c r="S1839">
        <v>280</v>
      </c>
      <c r="T1839">
        <v>397</v>
      </c>
      <c r="U1839" s="3">
        <f t="shared" si="38"/>
        <v>337.33333333333331</v>
      </c>
      <c r="V1839">
        <f t="shared" si="39"/>
        <v>19498068.895666666</v>
      </c>
      <c r="X1839">
        <f t="shared" si="40"/>
        <v>2.1027723421939501E-6</v>
      </c>
      <c r="Y1839">
        <f t="shared" si="41"/>
        <v>0.12238805970149254</v>
      </c>
      <c r="Z1839">
        <f t="shared" si="42"/>
        <v>0.12154150197628459</v>
      </c>
      <c r="AA1839">
        <v>41</v>
      </c>
      <c r="AB1839">
        <v>0</v>
      </c>
      <c r="AC1839" s="3">
        <f t="shared" si="43"/>
        <v>41</v>
      </c>
      <c r="AD1839" t="str">
        <f t="shared" si="44"/>
        <v>OK</v>
      </c>
      <c r="AE1839" s="3" t="s">
        <v>35</v>
      </c>
      <c r="AF1839">
        <f t="shared" si="45"/>
        <v>41</v>
      </c>
      <c r="AG1839">
        <f t="shared" si="46"/>
        <v>41</v>
      </c>
      <c r="AH1839">
        <f t="shared" si="47"/>
        <v>0</v>
      </c>
      <c r="AI1839">
        <v>0</v>
      </c>
      <c r="AL1839">
        <v>0</v>
      </c>
      <c r="AX1839">
        <v>0</v>
      </c>
    </row>
    <row r="1840" spans="2:51" ht="15.75" x14ac:dyDescent="0.25">
      <c r="B1840">
        <v>30</v>
      </c>
      <c r="C1840" t="s">
        <v>29</v>
      </c>
      <c r="G1840" s="6">
        <v>44148</v>
      </c>
      <c r="H1840">
        <v>38</v>
      </c>
      <c r="I1840" s="6"/>
      <c r="J1840" s="6"/>
      <c r="K1840" s="6"/>
      <c r="L1840">
        <v>11</v>
      </c>
      <c r="M1840">
        <v>20</v>
      </c>
      <c r="N1840" t="s">
        <v>77</v>
      </c>
      <c r="O1840">
        <v>55.01</v>
      </c>
      <c r="Q1840">
        <v>290</v>
      </c>
      <c r="S1840">
        <v>210</v>
      </c>
      <c r="T1840">
        <v>239</v>
      </c>
      <c r="U1840" s="3">
        <f t="shared" si="38"/>
        <v>246.33333333333334</v>
      </c>
      <c r="V1840">
        <f t="shared" si="39"/>
        <v>7621026.1014999999</v>
      </c>
      <c r="X1840">
        <f t="shared" si="40"/>
        <v>1.0497274111717593E-6</v>
      </c>
      <c r="Y1840">
        <f t="shared" si="41"/>
        <v>2.7586206896551724E-2</v>
      </c>
      <c r="Z1840">
        <f t="shared" si="42"/>
        <v>3.2476319350473612E-2</v>
      </c>
      <c r="AA1840">
        <v>8</v>
      </c>
      <c r="AB1840">
        <v>0</v>
      </c>
      <c r="AC1840" s="3">
        <f t="shared" si="43"/>
        <v>8</v>
      </c>
      <c r="AD1840" t="str">
        <f t="shared" si="44"/>
        <v>OK</v>
      </c>
      <c r="AE1840" s="3" t="s">
        <v>35</v>
      </c>
      <c r="AF1840">
        <f t="shared" si="45"/>
        <v>8</v>
      </c>
      <c r="AG1840">
        <f t="shared" si="46"/>
        <v>8</v>
      </c>
      <c r="AH1840">
        <f t="shared" si="47"/>
        <v>0</v>
      </c>
      <c r="AI1840">
        <v>0</v>
      </c>
      <c r="AL1840">
        <v>0</v>
      </c>
      <c r="AX1840">
        <v>0</v>
      </c>
      <c r="AY1840" t="s">
        <v>203</v>
      </c>
    </row>
    <row r="1841" spans="2:51" ht="15.75" x14ac:dyDescent="0.25">
      <c r="B1841">
        <v>4</v>
      </c>
      <c r="C1841" t="s">
        <v>29</v>
      </c>
      <c r="G1841" s="6">
        <v>44149</v>
      </c>
      <c r="H1841">
        <v>38</v>
      </c>
      <c r="I1841" s="6"/>
      <c r="J1841" s="6"/>
      <c r="K1841" s="6"/>
      <c r="L1841">
        <v>11</v>
      </c>
      <c r="M1841">
        <v>20</v>
      </c>
      <c r="N1841" t="s">
        <v>77</v>
      </c>
      <c r="O1841">
        <v>64.03</v>
      </c>
      <c r="Q1841">
        <v>208</v>
      </c>
      <c r="S1841">
        <v>322</v>
      </c>
      <c r="T1841">
        <v>276</v>
      </c>
      <c r="U1841" s="3">
        <f t="shared" si="38"/>
        <v>268.66666666666669</v>
      </c>
      <c r="V1841">
        <f t="shared" si="39"/>
        <v>9678912.0646399986</v>
      </c>
      <c r="X1841">
        <f t="shared" si="40"/>
        <v>7.2322177877543932E-7</v>
      </c>
      <c r="Y1841">
        <f t="shared" si="41"/>
        <v>3.3653846153846152E-2</v>
      </c>
      <c r="Z1841">
        <f t="shared" si="42"/>
        <v>2.6054590570719603E-2</v>
      </c>
      <c r="AA1841">
        <v>4</v>
      </c>
      <c r="AB1841">
        <v>3</v>
      </c>
      <c r="AC1841" s="3">
        <f t="shared" si="43"/>
        <v>7</v>
      </c>
      <c r="AD1841" t="str">
        <f t="shared" si="44"/>
        <v>OK</v>
      </c>
      <c r="AE1841" s="3" t="s">
        <v>35</v>
      </c>
      <c r="AF1841">
        <f t="shared" si="45"/>
        <v>4</v>
      </c>
      <c r="AG1841">
        <f t="shared" si="46"/>
        <v>7</v>
      </c>
      <c r="AH1841">
        <f t="shared" si="47"/>
        <v>42.857142857142854</v>
      </c>
      <c r="AI1841">
        <v>2</v>
      </c>
      <c r="AL1841">
        <v>0</v>
      </c>
      <c r="AX1841">
        <v>0</v>
      </c>
    </row>
    <row r="1842" spans="2:51" ht="15.75" x14ac:dyDescent="0.25">
      <c r="B1842">
        <v>5</v>
      </c>
      <c r="C1842" t="s">
        <v>30</v>
      </c>
      <c r="G1842" s="6">
        <v>44149</v>
      </c>
      <c r="H1842">
        <v>38</v>
      </c>
      <c r="I1842" s="6"/>
      <c r="J1842" s="6"/>
      <c r="K1842" s="6"/>
      <c r="L1842">
        <v>11</v>
      </c>
      <c r="M1842">
        <v>20</v>
      </c>
      <c r="N1842" t="s">
        <v>77</v>
      </c>
      <c r="O1842">
        <v>103.57</v>
      </c>
      <c r="Q1842">
        <v>305</v>
      </c>
      <c r="S1842">
        <v>321</v>
      </c>
      <c r="T1842">
        <v>294</v>
      </c>
      <c r="U1842" s="3">
        <f t="shared" si="38"/>
        <v>306.66666666666669</v>
      </c>
      <c r="V1842">
        <f t="shared" si="39"/>
        <v>15071291.078549998</v>
      </c>
      <c r="X1842">
        <f t="shared" si="40"/>
        <v>1.3270263241391918E-7</v>
      </c>
      <c r="Y1842">
        <f t="shared" si="41"/>
        <v>6.5573770491803279E-3</v>
      </c>
      <c r="Z1842">
        <f t="shared" si="42"/>
        <v>6.5217391304347823E-3</v>
      </c>
      <c r="AA1842">
        <v>0</v>
      </c>
      <c r="AB1842">
        <v>2</v>
      </c>
      <c r="AC1842" s="3">
        <f t="shared" si="43"/>
        <v>2</v>
      </c>
      <c r="AD1842" t="str">
        <f t="shared" si="44"/>
        <v>OK</v>
      </c>
      <c r="AE1842" s="3" t="s">
        <v>35</v>
      </c>
      <c r="AF1842">
        <f t="shared" si="45"/>
        <v>0</v>
      </c>
      <c r="AG1842">
        <f t="shared" si="46"/>
        <v>2</v>
      </c>
      <c r="AH1842">
        <f t="shared" si="47"/>
        <v>100</v>
      </c>
      <c r="AI1842">
        <v>0</v>
      </c>
      <c r="AL1842">
        <v>3</v>
      </c>
      <c r="AX1842">
        <v>0</v>
      </c>
      <c r="AY1842" t="s">
        <v>204</v>
      </c>
    </row>
    <row r="1843" spans="2:51" ht="15.75" x14ac:dyDescent="0.25">
      <c r="B1843">
        <v>13</v>
      </c>
      <c r="C1843" t="s">
        <v>34</v>
      </c>
      <c r="G1843" s="6">
        <v>44149</v>
      </c>
      <c r="H1843">
        <v>38</v>
      </c>
      <c r="I1843" s="6"/>
      <c r="J1843" s="6"/>
      <c r="K1843" s="6"/>
      <c r="L1843">
        <v>11</v>
      </c>
      <c r="M1843">
        <v>20</v>
      </c>
      <c r="N1843" t="s">
        <v>77</v>
      </c>
      <c r="O1843">
        <v>70.64</v>
      </c>
      <c r="Q1843">
        <v>401</v>
      </c>
      <c r="S1843">
        <v>195</v>
      </c>
      <c r="T1843">
        <v>225</v>
      </c>
      <c r="U1843" s="3">
        <f t="shared" si="38"/>
        <v>273.66666666666669</v>
      </c>
      <c r="V1843">
        <f t="shared" si="39"/>
        <v>9212123.6268749982</v>
      </c>
      <c r="X1843">
        <f t="shared" si="40"/>
        <v>9.7697342811855464E-7</v>
      </c>
      <c r="Y1843">
        <f t="shared" si="41"/>
        <v>2.2443890274314215E-2</v>
      </c>
      <c r="Z1843">
        <f t="shared" si="42"/>
        <v>3.2886723507917173E-2</v>
      </c>
      <c r="AA1843">
        <v>8</v>
      </c>
      <c r="AB1843">
        <v>1</v>
      </c>
      <c r="AC1843" s="3">
        <f t="shared" si="43"/>
        <v>9</v>
      </c>
      <c r="AD1843" t="str">
        <f t="shared" si="44"/>
        <v>OK</v>
      </c>
      <c r="AE1843" s="3" t="s">
        <v>35</v>
      </c>
      <c r="AF1843">
        <f t="shared" si="45"/>
        <v>8</v>
      </c>
      <c r="AG1843">
        <f t="shared" si="46"/>
        <v>9</v>
      </c>
      <c r="AH1843">
        <f t="shared" si="47"/>
        <v>11.111111111111111</v>
      </c>
      <c r="AI1843">
        <v>0</v>
      </c>
      <c r="AL1843">
        <v>2</v>
      </c>
      <c r="AX1843">
        <v>0</v>
      </c>
      <c r="AY1843" t="s">
        <v>204</v>
      </c>
    </row>
    <row r="1844" spans="2:51" ht="15.75" x14ac:dyDescent="0.25">
      <c r="B1844">
        <v>21</v>
      </c>
      <c r="C1844" t="s">
        <v>30</v>
      </c>
      <c r="G1844" s="6">
        <v>44149</v>
      </c>
      <c r="H1844">
        <v>38</v>
      </c>
      <c r="I1844" s="6"/>
      <c r="J1844" s="6"/>
      <c r="K1844" s="6"/>
      <c r="L1844">
        <v>11</v>
      </c>
      <c r="M1844">
        <v>20</v>
      </c>
      <c r="N1844" t="s">
        <v>77</v>
      </c>
      <c r="O1844">
        <v>66.5</v>
      </c>
      <c r="Q1844">
        <v>300</v>
      </c>
      <c r="S1844">
        <v>205</v>
      </c>
      <c r="T1844">
        <v>213</v>
      </c>
      <c r="U1844" s="3">
        <f t="shared" si="38"/>
        <v>239.33333333333334</v>
      </c>
      <c r="V1844">
        <f t="shared" si="39"/>
        <v>6858876.3674999997</v>
      </c>
      <c r="X1844">
        <f t="shared" si="40"/>
        <v>2.9159295092076175E-7</v>
      </c>
      <c r="Y1844">
        <f t="shared" si="41"/>
        <v>6.6666666666666671E-3</v>
      </c>
      <c r="Z1844">
        <f t="shared" si="42"/>
        <v>8.356545961002786E-3</v>
      </c>
      <c r="AA1844">
        <v>2</v>
      </c>
      <c r="AB1844">
        <v>0</v>
      </c>
      <c r="AC1844" s="3">
        <f t="shared" si="43"/>
        <v>2</v>
      </c>
      <c r="AD1844" t="str">
        <f t="shared" si="44"/>
        <v>OK</v>
      </c>
      <c r="AE1844" s="3" t="s">
        <v>35</v>
      </c>
      <c r="AF1844">
        <f t="shared" si="45"/>
        <v>2</v>
      </c>
      <c r="AG1844">
        <f t="shared" si="46"/>
        <v>2</v>
      </c>
      <c r="AH1844">
        <f t="shared" si="47"/>
        <v>0</v>
      </c>
      <c r="AI1844">
        <v>0</v>
      </c>
      <c r="AL1844">
        <v>1</v>
      </c>
      <c r="AX1844">
        <v>0</v>
      </c>
    </row>
    <row r="1845" spans="2:51" ht="15.75" x14ac:dyDescent="0.25">
      <c r="B1845">
        <v>29</v>
      </c>
      <c r="C1845" t="s">
        <v>29</v>
      </c>
      <c r="G1845" s="6">
        <v>44149</v>
      </c>
      <c r="H1845">
        <v>38</v>
      </c>
      <c r="I1845" s="6"/>
      <c r="J1845" s="6"/>
      <c r="K1845" s="6"/>
      <c r="L1845">
        <v>11</v>
      </c>
      <c r="M1845">
        <v>20</v>
      </c>
      <c r="N1845" t="s">
        <v>77</v>
      </c>
      <c r="O1845">
        <v>79.5</v>
      </c>
      <c r="Q1845">
        <v>352</v>
      </c>
      <c r="S1845">
        <v>216</v>
      </c>
      <c r="T1845">
        <v>258</v>
      </c>
      <c r="U1845" s="3">
        <f t="shared" si="38"/>
        <v>275.33333333333331</v>
      </c>
      <c r="V1845">
        <f t="shared" si="39"/>
        <v>10271038.947839998</v>
      </c>
      <c r="X1845">
        <f t="shared" si="40"/>
        <v>1.6551392791257115E-6</v>
      </c>
      <c r="Y1845">
        <f t="shared" si="41"/>
        <v>4.8295454545454544E-2</v>
      </c>
      <c r="Z1845">
        <f t="shared" si="42"/>
        <v>6.1743341404358359E-2</v>
      </c>
      <c r="AA1845">
        <v>16</v>
      </c>
      <c r="AB1845">
        <v>1</v>
      </c>
      <c r="AC1845" s="3">
        <f t="shared" si="43"/>
        <v>17</v>
      </c>
      <c r="AD1845" t="str">
        <f t="shared" si="44"/>
        <v>OK</v>
      </c>
      <c r="AE1845" s="3" t="s">
        <v>35</v>
      </c>
      <c r="AF1845">
        <f t="shared" si="45"/>
        <v>16</v>
      </c>
      <c r="AG1845">
        <f t="shared" si="46"/>
        <v>17</v>
      </c>
      <c r="AH1845">
        <f t="shared" si="47"/>
        <v>5.8823529411764701</v>
      </c>
      <c r="AI1845">
        <v>0</v>
      </c>
      <c r="AL1845">
        <v>1</v>
      </c>
      <c r="AX1845">
        <v>0</v>
      </c>
      <c r="AY1845" t="s">
        <v>205</v>
      </c>
    </row>
    <row r="1846" spans="2:51" ht="15.75" x14ac:dyDescent="0.25">
      <c r="B1846">
        <v>37</v>
      </c>
      <c r="C1846" t="s">
        <v>30</v>
      </c>
      <c r="G1846" s="6">
        <v>44149</v>
      </c>
      <c r="H1846">
        <v>38</v>
      </c>
      <c r="I1846" s="6"/>
      <c r="J1846" s="6"/>
      <c r="K1846" s="6"/>
      <c r="L1846">
        <v>11</v>
      </c>
      <c r="M1846">
        <v>20</v>
      </c>
      <c r="N1846" t="s">
        <v>77</v>
      </c>
      <c r="O1846">
        <v>80.47</v>
      </c>
      <c r="Q1846">
        <v>398</v>
      </c>
      <c r="S1846">
        <v>353</v>
      </c>
      <c r="T1846">
        <v>342</v>
      </c>
      <c r="U1846" s="3">
        <f t="shared" si="38"/>
        <v>364.33333333333331</v>
      </c>
      <c r="V1846">
        <f t="shared" si="39"/>
        <v>25158349.091219995</v>
      </c>
      <c r="X1846">
        <f t="shared" si="40"/>
        <v>2.822124764330354E-6</v>
      </c>
      <c r="Y1846">
        <f t="shared" si="41"/>
        <v>0.17839195979899497</v>
      </c>
      <c r="Z1846">
        <f t="shared" si="42"/>
        <v>0.19487648673376029</v>
      </c>
      <c r="AA1846">
        <v>70</v>
      </c>
      <c r="AB1846">
        <v>1</v>
      </c>
      <c r="AC1846" s="3">
        <f t="shared" si="43"/>
        <v>71</v>
      </c>
      <c r="AD1846" t="str">
        <f t="shared" si="44"/>
        <v>OK</v>
      </c>
      <c r="AE1846" s="3" t="s">
        <v>35</v>
      </c>
      <c r="AF1846">
        <f t="shared" si="45"/>
        <v>70</v>
      </c>
      <c r="AG1846">
        <f t="shared" si="46"/>
        <v>71</v>
      </c>
      <c r="AH1846">
        <f t="shared" si="47"/>
        <v>1.4084507042253522</v>
      </c>
      <c r="AI1846">
        <v>1</v>
      </c>
      <c r="AL1846">
        <v>1</v>
      </c>
      <c r="AX1846" t="s">
        <v>206</v>
      </c>
    </row>
    <row r="1847" spans="2:51" ht="15.75" x14ac:dyDescent="0.25">
      <c r="B1847">
        <v>53</v>
      </c>
      <c r="C1847" t="s">
        <v>29</v>
      </c>
      <c r="G1847" s="6">
        <v>44149</v>
      </c>
      <c r="H1847">
        <v>38</v>
      </c>
      <c r="I1847" s="6"/>
      <c r="J1847" s="6"/>
      <c r="K1847" s="6"/>
      <c r="L1847">
        <v>11</v>
      </c>
      <c r="M1847">
        <v>20</v>
      </c>
      <c r="N1847" t="s">
        <v>77</v>
      </c>
      <c r="O1847">
        <v>58.65</v>
      </c>
      <c r="Q1847">
        <v>240</v>
      </c>
      <c r="S1847">
        <v>241</v>
      </c>
      <c r="T1847">
        <v>236</v>
      </c>
      <c r="U1847" s="3">
        <f t="shared" si="38"/>
        <v>239</v>
      </c>
      <c r="V1847">
        <f t="shared" si="39"/>
        <v>7147242.9135999996</v>
      </c>
      <c r="X1847">
        <f t="shared" si="40"/>
        <v>3.3579381994044225E-6</v>
      </c>
      <c r="Y1847">
        <f t="shared" si="41"/>
        <v>0.1</v>
      </c>
      <c r="Z1847">
        <f t="shared" si="42"/>
        <v>0.100418410041841</v>
      </c>
      <c r="AA1847">
        <v>23</v>
      </c>
      <c r="AB1847">
        <v>1</v>
      </c>
      <c r="AC1847" s="3">
        <f t="shared" si="43"/>
        <v>24</v>
      </c>
      <c r="AD1847" t="str">
        <f t="shared" si="44"/>
        <v>OK</v>
      </c>
      <c r="AE1847" s="3" t="s">
        <v>35</v>
      </c>
      <c r="AF1847">
        <f t="shared" si="45"/>
        <v>23</v>
      </c>
      <c r="AG1847">
        <f t="shared" si="46"/>
        <v>24</v>
      </c>
      <c r="AH1847">
        <f t="shared" si="47"/>
        <v>4.1666666666666661</v>
      </c>
      <c r="AI1847">
        <v>0</v>
      </c>
      <c r="AL1847">
        <v>1</v>
      </c>
      <c r="AX1847">
        <v>0</v>
      </c>
    </row>
    <row r="1848" spans="2:51" ht="15.75" x14ac:dyDescent="0.25">
      <c r="B1848">
        <v>69</v>
      </c>
      <c r="C1848" t="s">
        <v>34</v>
      </c>
      <c r="G1848" s="6">
        <v>44149</v>
      </c>
      <c r="H1848">
        <v>38</v>
      </c>
      <c r="I1848" s="6"/>
      <c r="J1848" s="6"/>
      <c r="K1848" s="6"/>
      <c r="L1848">
        <v>11</v>
      </c>
      <c r="M1848">
        <v>20</v>
      </c>
      <c r="N1848" t="s">
        <v>77</v>
      </c>
      <c r="O1848">
        <v>122.44</v>
      </c>
      <c r="Q1848">
        <v>324</v>
      </c>
      <c r="S1848">
        <v>511</v>
      </c>
      <c r="T1848">
        <v>381</v>
      </c>
      <c r="U1848" s="3">
        <f t="shared" si="38"/>
        <v>405.33333333333331</v>
      </c>
      <c r="V1848">
        <f t="shared" si="39"/>
        <v>33028522.129259996</v>
      </c>
      <c r="X1848">
        <f t="shared" si="40"/>
        <v>4.2387606521447682E-7</v>
      </c>
      <c r="Y1848">
        <f t="shared" si="41"/>
        <v>4.3209876543209874E-2</v>
      </c>
      <c r="Z1848">
        <f t="shared" si="42"/>
        <v>3.453947368421053E-2</v>
      </c>
      <c r="AA1848">
        <v>13</v>
      </c>
      <c r="AB1848">
        <v>1</v>
      </c>
      <c r="AC1848" s="3">
        <f t="shared" si="43"/>
        <v>14</v>
      </c>
      <c r="AD1848" t="str">
        <f t="shared" si="44"/>
        <v>OK</v>
      </c>
      <c r="AE1848" s="3" t="s">
        <v>35</v>
      </c>
      <c r="AF1848">
        <f t="shared" si="45"/>
        <v>13</v>
      </c>
      <c r="AG1848">
        <f t="shared" si="46"/>
        <v>14</v>
      </c>
      <c r="AH1848">
        <f t="shared" si="47"/>
        <v>7.1428571428571423</v>
      </c>
      <c r="AI1848">
        <v>0</v>
      </c>
      <c r="AL1848">
        <v>1</v>
      </c>
      <c r="AX1848">
        <v>0</v>
      </c>
    </row>
    <row r="1849" spans="2:51" ht="15.75" x14ac:dyDescent="0.25">
      <c r="B1849">
        <v>85</v>
      </c>
      <c r="C1849" t="s">
        <v>30</v>
      </c>
      <c r="G1849" s="6">
        <v>44149</v>
      </c>
      <c r="H1849">
        <v>38</v>
      </c>
      <c r="I1849" s="6"/>
      <c r="J1849" s="6"/>
      <c r="K1849" s="6"/>
      <c r="L1849">
        <v>11</v>
      </c>
      <c r="M1849">
        <v>20</v>
      </c>
      <c r="N1849" t="s">
        <v>77</v>
      </c>
      <c r="O1849">
        <v>70.739999999999995</v>
      </c>
      <c r="Q1849">
        <v>286</v>
      </c>
      <c r="S1849">
        <v>288</v>
      </c>
      <c r="T1849">
        <v>406</v>
      </c>
      <c r="U1849" s="3">
        <f t="shared" si="38"/>
        <v>326.66666666666669</v>
      </c>
      <c r="V1849">
        <f t="shared" si="39"/>
        <v>17509865.49312</v>
      </c>
      <c r="X1849">
        <f t="shared" si="40"/>
        <v>5.7110661437857498E-8</v>
      </c>
      <c r="Y1849">
        <f t="shared" si="41"/>
        <v>3.4965034965034965E-3</v>
      </c>
      <c r="Z1849">
        <f t="shared" si="42"/>
        <v>3.0612244897959182E-3</v>
      </c>
      <c r="AA1849">
        <v>1</v>
      </c>
      <c r="AB1849">
        <v>0</v>
      </c>
      <c r="AC1849" s="3">
        <f t="shared" si="43"/>
        <v>1</v>
      </c>
      <c r="AD1849" t="str">
        <f t="shared" si="44"/>
        <v>OK</v>
      </c>
      <c r="AE1849" s="3" t="s">
        <v>35</v>
      </c>
      <c r="AF1849">
        <f t="shared" si="45"/>
        <v>1</v>
      </c>
      <c r="AG1849">
        <f t="shared" si="46"/>
        <v>1</v>
      </c>
      <c r="AH1849">
        <f t="shared" si="47"/>
        <v>0</v>
      </c>
      <c r="AI1849">
        <v>0</v>
      </c>
      <c r="AL1849">
        <v>1</v>
      </c>
      <c r="AX1849">
        <v>0</v>
      </c>
      <c r="AY1849" t="s">
        <v>44</v>
      </c>
    </row>
    <row r="1850" spans="2:51" ht="15.75" x14ac:dyDescent="0.25">
      <c r="B1850">
        <v>93</v>
      </c>
      <c r="C1850" t="s">
        <v>34</v>
      </c>
      <c r="G1850" s="6">
        <v>44149</v>
      </c>
      <c r="H1850">
        <v>38</v>
      </c>
      <c r="I1850" s="6"/>
      <c r="J1850" s="6"/>
      <c r="K1850" s="6"/>
      <c r="L1850">
        <v>11</v>
      </c>
      <c r="M1850">
        <v>20</v>
      </c>
      <c r="N1850" t="s">
        <v>77</v>
      </c>
      <c r="O1850">
        <v>93.23</v>
      </c>
      <c r="Q1850">
        <v>344</v>
      </c>
      <c r="S1850">
        <v>317</v>
      </c>
      <c r="T1850">
        <v>331</v>
      </c>
      <c r="U1850" s="3">
        <f t="shared" si="38"/>
        <v>330.66666666666669</v>
      </c>
      <c r="V1850">
        <f t="shared" si="39"/>
        <v>18899223.198653329</v>
      </c>
      <c r="X1850">
        <f t="shared" si="40"/>
        <v>3.9684170725781018E-6</v>
      </c>
      <c r="Y1850">
        <f t="shared" si="41"/>
        <v>0.21802325581395349</v>
      </c>
      <c r="Z1850">
        <f t="shared" si="42"/>
        <v>0.22681451612903225</v>
      </c>
      <c r="AA1850">
        <v>73</v>
      </c>
      <c r="AB1850">
        <v>2</v>
      </c>
      <c r="AC1850" s="3">
        <f t="shared" si="43"/>
        <v>75</v>
      </c>
      <c r="AD1850" t="str">
        <f t="shared" si="44"/>
        <v>OK</v>
      </c>
      <c r="AE1850" s="3" t="s">
        <v>35</v>
      </c>
      <c r="AF1850">
        <f t="shared" si="45"/>
        <v>73</v>
      </c>
      <c r="AG1850">
        <f t="shared" si="46"/>
        <v>75</v>
      </c>
      <c r="AH1850">
        <f t="shared" si="47"/>
        <v>2.666666666666667</v>
      </c>
      <c r="AI1850">
        <v>1</v>
      </c>
      <c r="AL1850">
        <v>1</v>
      </c>
      <c r="AX1850">
        <v>0</v>
      </c>
    </row>
    <row r="1851" spans="2:51" ht="15.75" x14ac:dyDescent="0.25">
      <c r="B1851">
        <v>8</v>
      </c>
      <c r="C1851" t="s">
        <v>29</v>
      </c>
      <c r="G1851" s="6">
        <v>44139</v>
      </c>
      <c r="H1851">
        <v>38</v>
      </c>
      <c r="I1851" s="6"/>
      <c r="J1851" s="6"/>
      <c r="K1851" s="6"/>
      <c r="L1851">
        <v>11</v>
      </c>
      <c r="M1851">
        <v>20</v>
      </c>
      <c r="N1851" t="s">
        <v>77</v>
      </c>
      <c r="O1851">
        <v>72.66</v>
      </c>
      <c r="Q1851">
        <v>261</v>
      </c>
      <c r="S1851">
        <v>417</v>
      </c>
      <c r="T1851">
        <v>423</v>
      </c>
      <c r="U1851" s="3">
        <f t="shared" si="38"/>
        <v>367</v>
      </c>
      <c r="V1851">
        <f t="shared" si="39"/>
        <v>24105446.773514993</v>
      </c>
      <c r="X1851">
        <f t="shared" si="40"/>
        <v>1.2860164049753333E-6</v>
      </c>
      <c r="Y1851">
        <f t="shared" si="41"/>
        <v>0.11877394636015326</v>
      </c>
      <c r="Z1851">
        <f t="shared" si="42"/>
        <v>8.4468664850136238E-2</v>
      </c>
      <c r="AA1851">
        <v>31</v>
      </c>
      <c r="AB1851">
        <v>0</v>
      </c>
      <c r="AC1851" s="3">
        <f t="shared" si="43"/>
        <v>31</v>
      </c>
      <c r="AD1851" t="str">
        <f t="shared" si="44"/>
        <v>OK</v>
      </c>
      <c r="AE1851" s="3" t="s">
        <v>35</v>
      </c>
      <c r="AF1851">
        <f t="shared" si="45"/>
        <v>31</v>
      </c>
      <c r="AG1851">
        <f t="shared" si="46"/>
        <v>31</v>
      </c>
      <c r="AH1851">
        <f t="shared" si="47"/>
        <v>0</v>
      </c>
      <c r="AI1851">
        <v>1</v>
      </c>
      <c r="AL1851">
        <v>3</v>
      </c>
      <c r="AX1851">
        <v>0</v>
      </c>
      <c r="AY1851" t="s">
        <v>207</v>
      </c>
    </row>
    <row r="1852" spans="2:51" ht="15.75" x14ac:dyDescent="0.25">
      <c r="B1852">
        <v>16</v>
      </c>
      <c r="C1852" t="s">
        <v>34</v>
      </c>
      <c r="G1852" s="6">
        <v>44139</v>
      </c>
      <c r="H1852">
        <v>38</v>
      </c>
      <c r="I1852" s="6"/>
      <c r="J1852" s="6"/>
      <c r="K1852" s="6"/>
      <c r="L1852">
        <v>11</v>
      </c>
      <c r="M1852">
        <v>20</v>
      </c>
      <c r="N1852" t="s">
        <v>77</v>
      </c>
      <c r="O1852">
        <v>70.17</v>
      </c>
      <c r="Q1852">
        <v>173</v>
      </c>
      <c r="S1852">
        <v>156</v>
      </c>
      <c r="T1852">
        <v>226</v>
      </c>
      <c r="U1852" s="3">
        <f t="shared" si="38"/>
        <v>185</v>
      </c>
      <c r="V1852">
        <f t="shared" si="39"/>
        <v>3193577.0313199996</v>
      </c>
      <c r="X1852">
        <f t="shared" si="40"/>
        <v>5.9494415865543534E-6</v>
      </c>
      <c r="Y1852">
        <f t="shared" si="41"/>
        <v>0.10982658959537572</v>
      </c>
      <c r="Z1852">
        <f t="shared" si="42"/>
        <v>0.10270270270270271</v>
      </c>
      <c r="AA1852">
        <v>19</v>
      </c>
      <c r="AB1852">
        <v>0</v>
      </c>
      <c r="AC1852" s="3">
        <f t="shared" si="43"/>
        <v>19</v>
      </c>
      <c r="AD1852" t="str">
        <f t="shared" si="44"/>
        <v>OK</v>
      </c>
      <c r="AE1852" s="3" t="s">
        <v>35</v>
      </c>
      <c r="AF1852">
        <f t="shared" si="45"/>
        <v>19</v>
      </c>
      <c r="AG1852">
        <f t="shared" si="46"/>
        <v>19</v>
      </c>
      <c r="AH1852">
        <f t="shared" si="47"/>
        <v>0</v>
      </c>
      <c r="AI1852">
        <v>1</v>
      </c>
      <c r="AL1852">
        <v>2</v>
      </c>
      <c r="AX1852">
        <v>0</v>
      </c>
      <c r="AY1852" t="s">
        <v>207</v>
      </c>
    </row>
    <row r="1853" spans="2:51" ht="15.75" x14ac:dyDescent="0.25">
      <c r="B1853">
        <v>24</v>
      </c>
      <c r="C1853" t="s">
        <v>29</v>
      </c>
      <c r="G1853" s="6">
        <v>44139</v>
      </c>
      <c r="H1853">
        <v>38</v>
      </c>
      <c r="I1853" s="6"/>
      <c r="J1853" s="6"/>
      <c r="K1853" s="6"/>
      <c r="L1853">
        <v>11</v>
      </c>
      <c r="M1853">
        <v>20</v>
      </c>
      <c r="N1853" t="s">
        <v>77</v>
      </c>
      <c r="O1853">
        <v>41.11</v>
      </c>
      <c r="Q1853">
        <v>261</v>
      </c>
      <c r="S1853">
        <v>243</v>
      </c>
      <c r="T1853">
        <v>212</v>
      </c>
      <c r="U1853" s="3">
        <f t="shared" si="38"/>
        <v>238.66666666666666</v>
      </c>
      <c r="V1853">
        <f t="shared" si="39"/>
        <v>7040133.544139999</v>
      </c>
      <c r="X1853">
        <f t="shared" si="40"/>
        <v>4.2612828026495495E-7</v>
      </c>
      <c r="Y1853">
        <f t="shared" si="41"/>
        <v>1.1494252873563218E-2</v>
      </c>
      <c r="Z1853">
        <f t="shared" si="42"/>
        <v>1.2569832402234637E-2</v>
      </c>
      <c r="AA1853">
        <v>3</v>
      </c>
      <c r="AB1853">
        <v>0</v>
      </c>
      <c r="AC1853" s="3">
        <f t="shared" si="43"/>
        <v>3</v>
      </c>
      <c r="AD1853" t="str">
        <f t="shared" si="44"/>
        <v>OK</v>
      </c>
      <c r="AE1853" s="3" t="s">
        <v>35</v>
      </c>
      <c r="AF1853">
        <f t="shared" si="45"/>
        <v>3</v>
      </c>
      <c r="AG1853">
        <f t="shared" si="46"/>
        <v>3</v>
      </c>
      <c r="AH1853">
        <f t="shared" si="47"/>
        <v>0</v>
      </c>
      <c r="AI1853">
        <v>0</v>
      </c>
      <c r="AL1853">
        <v>2</v>
      </c>
      <c r="AX1853" t="s">
        <v>208</v>
      </c>
      <c r="AY1853" t="s">
        <v>209</v>
      </c>
    </row>
    <row r="1854" spans="2:51" ht="15.75" x14ac:dyDescent="0.25">
      <c r="B1854">
        <v>32</v>
      </c>
      <c r="C1854" t="s">
        <v>34</v>
      </c>
      <c r="G1854" s="6">
        <v>44139</v>
      </c>
      <c r="H1854">
        <v>38</v>
      </c>
      <c r="I1854" s="6"/>
      <c r="J1854" s="6"/>
      <c r="K1854" s="6"/>
      <c r="L1854">
        <v>11</v>
      </c>
      <c r="M1854">
        <v>20</v>
      </c>
      <c r="N1854" t="s">
        <v>77</v>
      </c>
      <c r="O1854">
        <v>117.89</v>
      </c>
      <c r="Q1854">
        <v>203</v>
      </c>
      <c r="S1854">
        <v>337</v>
      </c>
      <c r="T1854">
        <v>362</v>
      </c>
      <c r="U1854" s="3">
        <f t="shared" si="38"/>
        <v>300.66666666666669</v>
      </c>
      <c r="V1854">
        <f t="shared" si="39"/>
        <v>12966798.580563333</v>
      </c>
      <c r="X1854">
        <f t="shared" si="40"/>
        <v>1.5424007611238082E-6</v>
      </c>
      <c r="Y1854">
        <f t="shared" si="41"/>
        <v>9.8522167487684734E-2</v>
      </c>
      <c r="Z1854">
        <f t="shared" si="42"/>
        <v>6.6518847006651879E-2</v>
      </c>
      <c r="AA1854">
        <v>20</v>
      </c>
      <c r="AB1854">
        <v>0</v>
      </c>
      <c r="AC1854" s="3">
        <f t="shared" si="43"/>
        <v>20</v>
      </c>
      <c r="AD1854" t="str">
        <f t="shared" si="44"/>
        <v>OK</v>
      </c>
      <c r="AE1854" s="3" t="s">
        <v>35</v>
      </c>
      <c r="AF1854">
        <f t="shared" si="45"/>
        <v>20</v>
      </c>
      <c r="AG1854">
        <f t="shared" si="46"/>
        <v>20</v>
      </c>
      <c r="AH1854">
        <f t="shared" si="47"/>
        <v>0</v>
      </c>
      <c r="AI1854">
        <v>1</v>
      </c>
      <c r="AL1854">
        <v>2</v>
      </c>
      <c r="AX1854">
        <v>0</v>
      </c>
      <c r="AY1854" t="s">
        <v>210</v>
      </c>
    </row>
    <row r="1855" spans="2:51" ht="15.75" x14ac:dyDescent="0.25">
      <c r="B1855">
        <v>40</v>
      </c>
      <c r="C1855" t="s">
        <v>29</v>
      </c>
      <c r="G1855" s="6">
        <v>44139</v>
      </c>
      <c r="H1855">
        <v>38</v>
      </c>
      <c r="I1855" s="6"/>
      <c r="J1855" s="6"/>
      <c r="K1855" s="6"/>
      <c r="L1855">
        <v>11</v>
      </c>
      <c r="M1855">
        <v>20</v>
      </c>
      <c r="N1855" t="s">
        <v>77</v>
      </c>
      <c r="O1855">
        <v>89.48</v>
      </c>
      <c r="Q1855">
        <v>305</v>
      </c>
      <c r="S1855">
        <v>345</v>
      </c>
      <c r="T1855">
        <v>453</v>
      </c>
      <c r="U1855" s="3">
        <f t="shared" si="38"/>
        <v>367.66666666666669</v>
      </c>
      <c r="V1855">
        <f t="shared" si="39"/>
        <v>24958322.485124998</v>
      </c>
      <c r="X1855">
        <f t="shared" si="40"/>
        <v>2.283807336569661E-6</v>
      </c>
      <c r="Y1855">
        <f t="shared" si="41"/>
        <v>0.18688524590163935</v>
      </c>
      <c r="Z1855">
        <f t="shared" si="42"/>
        <v>0.15503173164097914</v>
      </c>
      <c r="AA1855">
        <v>56</v>
      </c>
      <c r="AB1855">
        <v>1</v>
      </c>
      <c r="AC1855" s="3">
        <f t="shared" si="43"/>
        <v>57</v>
      </c>
      <c r="AD1855" t="str">
        <f t="shared" si="44"/>
        <v>OK</v>
      </c>
      <c r="AE1855" s="3" t="s">
        <v>35</v>
      </c>
      <c r="AF1855">
        <f t="shared" si="45"/>
        <v>56</v>
      </c>
      <c r="AG1855">
        <f t="shared" si="46"/>
        <v>57</v>
      </c>
      <c r="AH1855">
        <f t="shared" si="47"/>
        <v>1.7543859649122806</v>
      </c>
      <c r="AI1855">
        <v>0</v>
      </c>
      <c r="AL1855">
        <v>2</v>
      </c>
      <c r="AX1855" t="s">
        <v>211</v>
      </c>
      <c r="AY1855" t="s">
        <v>212</v>
      </c>
    </row>
    <row r="1856" spans="2:51" ht="15.75" x14ac:dyDescent="0.25">
      <c r="B1856">
        <v>48</v>
      </c>
      <c r="C1856" t="s">
        <v>30</v>
      </c>
      <c r="G1856" s="6">
        <v>44139</v>
      </c>
      <c r="H1856">
        <v>38</v>
      </c>
      <c r="I1856" s="6"/>
      <c r="J1856" s="6"/>
      <c r="K1856" s="6"/>
      <c r="L1856">
        <v>11</v>
      </c>
      <c r="M1856">
        <v>20</v>
      </c>
      <c r="N1856" t="s">
        <v>77</v>
      </c>
      <c r="O1856">
        <v>49.5</v>
      </c>
      <c r="Q1856">
        <v>244</v>
      </c>
      <c r="S1856">
        <v>129</v>
      </c>
      <c r="T1856">
        <v>130</v>
      </c>
      <c r="U1856" s="3">
        <f t="shared" si="38"/>
        <v>167.66666666666666</v>
      </c>
      <c r="V1856">
        <f t="shared" si="39"/>
        <v>2142501.5481999996</v>
      </c>
      <c r="X1856">
        <f t="shared" si="40"/>
        <v>1.2602091243613695E-5</v>
      </c>
      <c r="Y1856">
        <f t="shared" si="41"/>
        <v>0.11065573770491803</v>
      </c>
      <c r="Z1856">
        <f t="shared" si="42"/>
        <v>0.1610337972166998</v>
      </c>
      <c r="AA1856">
        <v>27</v>
      </c>
      <c r="AB1856">
        <v>0</v>
      </c>
      <c r="AC1856" s="3">
        <f t="shared" si="43"/>
        <v>27</v>
      </c>
      <c r="AD1856" t="str">
        <f t="shared" si="44"/>
        <v>OK</v>
      </c>
      <c r="AE1856" s="3" t="s">
        <v>35</v>
      </c>
      <c r="AF1856">
        <f t="shared" si="45"/>
        <v>27</v>
      </c>
      <c r="AG1856">
        <f t="shared" si="46"/>
        <v>27</v>
      </c>
      <c r="AH1856">
        <f t="shared" si="47"/>
        <v>0</v>
      </c>
      <c r="AI1856">
        <v>1</v>
      </c>
      <c r="AL1856">
        <v>2</v>
      </c>
      <c r="AX1856">
        <v>0</v>
      </c>
      <c r="AY1856" t="s">
        <v>210</v>
      </c>
    </row>
    <row r="1857" spans="2:51" ht="15.75" x14ac:dyDescent="0.25">
      <c r="B1857">
        <v>56</v>
      </c>
      <c r="C1857" t="s">
        <v>30</v>
      </c>
      <c r="G1857" s="6">
        <v>44139</v>
      </c>
      <c r="H1857">
        <v>38</v>
      </c>
      <c r="I1857" s="6"/>
      <c r="J1857" s="6"/>
      <c r="K1857" s="6"/>
      <c r="L1857">
        <v>11</v>
      </c>
      <c r="M1857">
        <v>20</v>
      </c>
      <c r="N1857" t="s">
        <v>77</v>
      </c>
      <c r="O1857">
        <v>92.03</v>
      </c>
      <c r="Q1857">
        <v>305</v>
      </c>
      <c r="S1857">
        <v>352</v>
      </c>
      <c r="T1857">
        <v>452</v>
      </c>
      <c r="U1857" s="3">
        <f t="shared" si="38"/>
        <v>369.66666666666669</v>
      </c>
      <c r="V1857">
        <f t="shared" si="39"/>
        <v>25408509.71413333</v>
      </c>
      <c r="X1857">
        <f t="shared" si="40"/>
        <v>1.3774912576053786E-6</v>
      </c>
      <c r="Y1857">
        <f t="shared" si="41"/>
        <v>0.11475409836065574</v>
      </c>
      <c r="Z1857">
        <f t="shared" si="42"/>
        <v>9.4679891794409374E-2</v>
      </c>
      <c r="AA1857">
        <v>35</v>
      </c>
      <c r="AB1857">
        <v>0</v>
      </c>
      <c r="AC1857" s="3">
        <f t="shared" si="43"/>
        <v>35</v>
      </c>
      <c r="AD1857" t="str">
        <f t="shared" si="44"/>
        <v>OK</v>
      </c>
      <c r="AE1857" s="3" t="s">
        <v>35</v>
      </c>
      <c r="AF1857">
        <f t="shared" si="45"/>
        <v>35</v>
      </c>
      <c r="AG1857">
        <f t="shared" si="46"/>
        <v>35</v>
      </c>
      <c r="AH1857">
        <f t="shared" si="47"/>
        <v>0</v>
      </c>
      <c r="AI1857">
        <v>0</v>
      </c>
      <c r="AL1857">
        <v>1</v>
      </c>
      <c r="AX1857">
        <v>0</v>
      </c>
      <c r="AY1857" t="s">
        <v>213</v>
      </c>
    </row>
    <row r="1858" spans="2:51" ht="15.75" x14ac:dyDescent="0.25">
      <c r="B1858">
        <v>64</v>
      </c>
      <c r="C1858" t="s">
        <v>30</v>
      </c>
      <c r="G1858" s="6">
        <v>44139</v>
      </c>
      <c r="H1858">
        <v>38</v>
      </c>
      <c r="I1858" s="6"/>
      <c r="J1858" s="6"/>
      <c r="K1858" s="6"/>
      <c r="L1858">
        <v>11</v>
      </c>
      <c r="M1858">
        <v>20</v>
      </c>
      <c r="N1858" t="s">
        <v>77</v>
      </c>
      <c r="O1858">
        <v>92.95</v>
      </c>
      <c r="Q1858">
        <v>227</v>
      </c>
      <c r="S1858">
        <v>278</v>
      </c>
      <c r="T1858">
        <v>487</v>
      </c>
      <c r="U1858" s="3">
        <f t="shared" si="38"/>
        <v>330.66666666666669</v>
      </c>
      <c r="V1858">
        <f t="shared" si="39"/>
        <v>16091549.658163331</v>
      </c>
      <c r="X1858">
        <f t="shared" si="40"/>
        <v>1.8643325619531512E-7</v>
      </c>
      <c r="Y1858">
        <f t="shared" si="41"/>
        <v>1.3215859030837005E-2</v>
      </c>
      <c r="Z1858">
        <f t="shared" si="42"/>
        <v>9.0725806451612892E-3</v>
      </c>
      <c r="AA1858">
        <v>3</v>
      </c>
      <c r="AB1858">
        <v>0</v>
      </c>
      <c r="AC1858" s="3">
        <f t="shared" si="43"/>
        <v>3</v>
      </c>
      <c r="AD1858" t="str">
        <f t="shared" si="44"/>
        <v>OK</v>
      </c>
      <c r="AE1858" s="3" t="s">
        <v>35</v>
      </c>
      <c r="AF1858">
        <f t="shared" si="45"/>
        <v>3</v>
      </c>
      <c r="AG1858">
        <f t="shared" si="46"/>
        <v>3</v>
      </c>
      <c r="AH1858">
        <f t="shared" si="47"/>
        <v>0</v>
      </c>
      <c r="AI1858">
        <v>1</v>
      </c>
      <c r="AL1858">
        <v>2</v>
      </c>
      <c r="AX1858">
        <v>0</v>
      </c>
      <c r="AY1858" t="s">
        <v>214</v>
      </c>
    </row>
    <row r="1859" spans="2:51" ht="15.75" x14ac:dyDescent="0.25">
      <c r="B1859">
        <v>72</v>
      </c>
      <c r="C1859" t="s">
        <v>29</v>
      </c>
      <c r="G1859" s="6">
        <v>44139</v>
      </c>
      <c r="H1859">
        <v>38</v>
      </c>
      <c r="I1859" s="6"/>
      <c r="J1859" s="6"/>
      <c r="K1859" s="6"/>
      <c r="L1859">
        <v>11</v>
      </c>
      <c r="M1859">
        <v>20</v>
      </c>
      <c r="N1859" t="s">
        <v>77</v>
      </c>
      <c r="O1859">
        <v>70.040000000000006</v>
      </c>
      <c r="Q1859">
        <v>237</v>
      </c>
      <c r="S1859">
        <v>256</v>
      </c>
      <c r="T1859">
        <v>302</v>
      </c>
      <c r="U1859" s="3">
        <f t="shared" si="38"/>
        <v>265</v>
      </c>
      <c r="V1859">
        <f t="shared" si="39"/>
        <v>9593862.9401599988</v>
      </c>
      <c r="X1859">
        <f t="shared" si="40"/>
        <v>1.2507996075040732E-6</v>
      </c>
      <c r="Y1859">
        <f t="shared" si="41"/>
        <v>5.0632911392405063E-2</v>
      </c>
      <c r="Z1859">
        <f t="shared" si="42"/>
        <v>4.5283018867924525E-2</v>
      </c>
      <c r="AA1859">
        <v>12</v>
      </c>
      <c r="AB1859">
        <v>0</v>
      </c>
      <c r="AC1859" s="3">
        <f t="shared" si="43"/>
        <v>12</v>
      </c>
      <c r="AD1859" t="str">
        <f t="shared" si="44"/>
        <v>OK</v>
      </c>
      <c r="AE1859" s="3" t="s">
        <v>35</v>
      </c>
      <c r="AF1859">
        <f t="shared" si="45"/>
        <v>12</v>
      </c>
      <c r="AG1859">
        <f t="shared" si="46"/>
        <v>12</v>
      </c>
      <c r="AH1859">
        <f t="shared" si="47"/>
        <v>0</v>
      </c>
      <c r="AI1859">
        <v>1</v>
      </c>
      <c r="AL1859">
        <v>2</v>
      </c>
      <c r="AX1859">
        <v>1</v>
      </c>
      <c r="AY1859" t="s">
        <v>209</v>
      </c>
    </row>
    <row r="1860" spans="2:51" ht="15.75" x14ac:dyDescent="0.25">
      <c r="B1860">
        <v>80</v>
      </c>
      <c r="C1860" t="s">
        <v>34</v>
      </c>
      <c r="G1860" s="6">
        <v>44139</v>
      </c>
      <c r="H1860">
        <v>38</v>
      </c>
      <c r="I1860" s="6"/>
      <c r="J1860" s="6"/>
      <c r="K1860" s="6"/>
      <c r="L1860">
        <v>11</v>
      </c>
      <c r="M1860">
        <v>20</v>
      </c>
      <c r="N1860" t="s">
        <v>77</v>
      </c>
      <c r="O1860">
        <v>66.400000000000006</v>
      </c>
      <c r="Q1860">
        <v>249</v>
      </c>
      <c r="S1860">
        <v>274</v>
      </c>
      <c r="T1860">
        <v>244</v>
      </c>
      <c r="U1860" s="3">
        <f t="shared" si="38"/>
        <v>255.66666666666666</v>
      </c>
      <c r="V1860">
        <f t="shared" si="39"/>
        <v>8716416.8531599995</v>
      </c>
      <c r="X1860">
        <f t="shared" si="40"/>
        <v>5.2773979004140247E-6</v>
      </c>
      <c r="Y1860">
        <f t="shared" si="41"/>
        <v>0.18473895582329317</v>
      </c>
      <c r="Z1860">
        <f t="shared" si="42"/>
        <v>0.17992177314211213</v>
      </c>
      <c r="AA1860">
        <v>46</v>
      </c>
      <c r="AB1860">
        <v>0</v>
      </c>
      <c r="AC1860" s="3">
        <f t="shared" si="43"/>
        <v>46</v>
      </c>
      <c r="AD1860" t="str">
        <f t="shared" si="44"/>
        <v>OK</v>
      </c>
      <c r="AE1860" s="3" t="s">
        <v>35</v>
      </c>
      <c r="AF1860">
        <f t="shared" si="45"/>
        <v>46</v>
      </c>
      <c r="AG1860">
        <f t="shared" si="46"/>
        <v>46</v>
      </c>
      <c r="AH1860">
        <f t="shared" si="47"/>
        <v>0</v>
      </c>
      <c r="AI1860">
        <v>0</v>
      </c>
      <c r="AL1860">
        <v>0</v>
      </c>
      <c r="AX1860">
        <v>0</v>
      </c>
      <c r="AY1860" t="s">
        <v>108</v>
      </c>
    </row>
    <row r="1861" spans="2:51" ht="15.75" x14ac:dyDescent="0.25">
      <c r="B1861">
        <v>88</v>
      </c>
      <c r="C1861" t="s">
        <v>34</v>
      </c>
      <c r="G1861" s="6">
        <v>44139</v>
      </c>
      <c r="H1861">
        <v>38</v>
      </c>
      <c r="I1861" s="6"/>
      <c r="J1861" s="6"/>
      <c r="K1861" s="6"/>
      <c r="L1861">
        <v>11</v>
      </c>
      <c r="M1861">
        <v>20</v>
      </c>
      <c r="N1861" t="s">
        <v>77</v>
      </c>
      <c r="O1861">
        <v>83.72</v>
      </c>
      <c r="Q1861">
        <v>327</v>
      </c>
      <c r="S1861">
        <v>336</v>
      </c>
      <c r="T1861">
        <v>436</v>
      </c>
      <c r="U1861" s="3">
        <f t="shared" si="38"/>
        <v>366.33333333333331</v>
      </c>
      <c r="V1861">
        <f t="shared" si="39"/>
        <v>25082555.090879995</v>
      </c>
      <c r="X1861">
        <f t="shared" si="40"/>
        <v>2.7907842620647512E-7</v>
      </c>
      <c r="Y1861">
        <f t="shared" si="41"/>
        <v>2.1406727828746176E-2</v>
      </c>
      <c r="Z1861">
        <f t="shared" si="42"/>
        <v>1.9108280254777073E-2</v>
      </c>
      <c r="AA1861">
        <v>7</v>
      </c>
      <c r="AB1861">
        <v>0</v>
      </c>
      <c r="AC1861" s="3">
        <f t="shared" si="43"/>
        <v>7</v>
      </c>
      <c r="AD1861" t="str">
        <f t="shared" si="44"/>
        <v>OK</v>
      </c>
      <c r="AE1861" s="3" t="s">
        <v>35</v>
      </c>
      <c r="AF1861">
        <f t="shared" si="45"/>
        <v>7</v>
      </c>
      <c r="AG1861">
        <f t="shared" si="46"/>
        <v>7</v>
      </c>
      <c r="AH1861">
        <f t="shared" si="47"/>
        <v>0</v>
      </c>
      <c r="AI1861">
        <v>0</v>
      </c>
      <c r="AL1861">
        <v>2</v>
      </c>
      <c r="AX1861" t="s">
        <v>211</v>
      </c>
      <c r="AY1861" t="s">
        <v>108</v>
      </c>
    </row>
    <row r="1862" spans="2:51" ht="15.75" x14ac:dyDescent="0.25">
      <c r="B1862">
        <v>96</v>
      </c>
      <c r="C1862" t="s">
        <v>29</v>
      </c>
      <c r="G1862" s="6">
        <v>44139</v>
      </c>
      <c r="H1862">
        <v>38</v>
      </c>
      <c r="I1862" s="6"/>
      <c r="J1862" s="6"/>
      <c r="K1862" s="6"/>
      <c r="L1862">
        <v>11</v>
      </c>
      <c r="M1862">
        <v>20</v>
      </c>
      <c r="N1862" t="s">
        <v>77</v>
      </c>
      <c r="O1862">
        <v>86.04</v>
      </c>
      <c r="Q1862">
        <v>335</v>
      </c>
      <c r="S1862">
        <v>291</v>
      </c>
      <c r="T1862">
        <v>448</v>
      </c>
      <c r="U1862" s="3">
        <f t="shared" si="38"/>
        <v>358</v>
      </c>
      <c r="V1862">
        <f t="shared" si="39"/>
        <v>22867256.619199999</v>
      </c>
      <c r="X1862">
        <f t="shared" si="40"/>
        <v>8.7461300378320987E-8</v>
      </c>
      <c r="Y1862">
        <f t="shared" si="41"/>
        <v>5.9701492537313433E-3</v>
      </c>
      <c r="Z1862">
        <f t="shared" si="42"/>
        <v>5.5865921787709499E-3</v>
      </c>
      <c r="AA1862">
        <v>2</v>
      </c>
      <c r="AB1862">
        <v>0</v>
      </c>
      <c r="AC1862" s="3">
        <f t="shared" si="43"/>
        <v>2</v>
      </c>
      <c r="AD1862" t="str">
        <f t="shared" si="44"/>
        <v>OK</v>
      </c>
      <c r="AE1862" s="3" t="s">
        <v>35</v>
      </c>
      <c r="AF1862">
        <f t="shared" si="45"/>
        <v>2</v>
      </c>
      <c r="AG1862">
        <f t="shared" si="46"/>
        <v>2</v>
      </c>
      <c r="AH1862">
        <f t="shared" si="47"/>
        <v>0</v>
      </c>
      <c r="AI1862">
        <v>0</v>
      </c>
      <c r="AL1862">
        <v>0</v>
      </c>
      <c r="AX1862">
        <v>0</v>
      </c>
      <c r="AY1862" t="s">
        <v>214</v>
      </c>
    </row>
    <row r="1863" spans="2:51" ht="15.75" x14ac:dyDescent="0.25">
      <c r="B1863">
        <v>67</v>
      </c>
      <c r="C1863" t="s">
        <v>30</v>
      </c>
      <c r="G1863" s="6">
        <v>44154</v>
      </c>
      <c r="H1863">
        <v>38</v>
      </c>
      <c r="I1863" s="6"/>
      <c r="J1863" s="6"/>
      <c r="K1863" s="6"/>
      <c r="L1863">
        <v>11</v>
      </c>
      <c r="M1863">
        <v>20</v>
      </c>
      <c r="N1863" t="s">
        <v>77</v>
      </c>
      <c r="O1863">
        <v>50.19</v>
      </c>
      <c r="Q1863">
        <v>140</v>
      </c>
      <c r="S1863">
        <v>228</v>
      </c>
      <c r="T1863">
        <v>200</v>
      </c>
      <c r="U1863" s="3">
        <f t="shared" si="38"/>
        <v>189.33333333333334</v>
      </c>
      <c r="V1863">
        <f t="shared" si="39"/>
        <v>3342651.76</v>
      </c>
      <c r="X1863">
        <f t="shared" si="40"/>
        <v>3.8891278342437927E-6</v>
      </c>
      <c r="Y1863">
        <f t="shared" si="41"/>
        <v>9.285714285714286E-2</v>
      </c>
      <c r="Z1863">
        <f t="shared" si="42"/>
        <v>6.8661971830985907E-2</v>
      </c>
      <c r="AA1863">
        <v>5</v>
      </c>
      <c r="AB1863">
        <v>8</v>
      </c>
      <c r="AC1863" s="3">
        <f t="shared" si="43"/>
        <v>13</v>
      </c>
      <c r="AD1863" t="str">
        <f t="shared" si="44"/>
        <v>OK</v>
      </c>
      <c r="AE1863" s="3" t="s">
        <v>35</v>
      </c>
      <c r="AF1863">
        <f t="shared" si="45"/>
        <v>5</v>
      </c>
      <c r="AG1863">
        <f t="shared" si="46"/>
        <v>13</v>
      </c>
      <c r="AH1863">
        <f t="shared" si="47"/>
        <v>61.53846153846154</v>
      </c>
      <c r="AI1863">
        <v>0</v>
      </c>
      <c r="AL1863">
        <v>3</v>
      </c>
      <c r="AX1863" t="s">
        <v>206</v>
      </c>
      <c r="AY1863" t="s">
        <v>210</v>
      </c>
    </row>
    <row r="1864" spans="2:51" ht="15.75" x14ac:dyDescent="0.25">
      <c r="B1864">
        <v>83</v>
      </c>
      <c r="C1864" t="s">
        <v>30</v>
      </c>
      <c r="G1864" s="6">
        <v>44154</v>
      </c>
      <c r="H1864">
        <v>38</v>
      </c>
      <c r="I1864" s="6"/>
      <c r="J1864" s="6"/>
      <c r="K1864" s="6"/>
      <c r="L1864">
        <v>11</v>
      </c>
      <c r="M1864">
        <v>20</v>
      </c>
      <c r="N1864" t="s">
        <v>77</v>
      </c>
      <c r="O1864">
        <v>93.31</v>
      </c>
      <c r="Q1864">
        <v>273</v>
      </c>
      <c r="S1864">
        <v>404</v>
      </c>
      <c r="T1864">
        <v>349</v>
      </c>
      <c r="U1864" s="3">
        <f t="shared" si="38"/>
        <v>342</v>
      </c>
      <c r="V1864">
        <f t="shared" si="39"/>
        <v>20154298.87562</v>
      </c>
      <c r="X1864">
        <f t="shared" si="40"/>
        <v>4.9617206044794119E-8</v>
      </c>
      <c r="Y1864">
        <f t="shared" si="41"/>
        <v>3.663003663003663E-3</v>
      </c>
      <c r="Z1864">
        <f t="shared" si="42"/>
        <v>2.9239766081871343E-3</v>
      </c>
      <c r="AA1864">
        <v>0</v>
      </c>
      <c r="AB1864">
        <v>1</v>
      </c>
      <c r="AC1864" s="3">
        <f t="shared" si="43"/>
        <v>1</v>
      </c>
      <c r="AD1864" t="str">
        <f t="shared" si="44"/>
        <v>OK</v>
      </c>
      <c r="AE1864" s="3" t="s">
        <v>35</v>
      </c>
      <c r="AF1864">
        <f t="shared" si="45"/>
        <v>0</v>
      </c>
      <c r="AG1864">
        <f t="shared" si="46"/>
        <v>1</v>
      </c>
      <c r="AH1864">
        <f t="shared" si="47"/>
        <v>100</v>
      </c>
      <c r="AI1864">
        <v>0</v>
      </c>
      <c r="AL1864">
        <v>1</v>
      </c>
      <c r="AX1864">
        <v>0</v>
      </c>
      <c r="AY1864" t="s">
        <v>210</v>
      </c>
    </row>
    <row r="1865" spans="2:51" ht="15.75" x14ac:dyDescent="0.25">
      <c r="B1865">
        <v>91</v>
      </c>
      <c r="C1865" t="s">
        <v>29</v>
      </c>
      <c r="G1865" s="6">
        <v>44154</v>
      </c>
      <c r="H1865">
        <v>38</v>
      </c>
      <c r="I1865" s="6"/>
      <c r="J1865" s="6"/>
      <c r="K1865" s="6"/>
      <c r="L1865">
        <v>11</v>
      </c>
      <c r="M1865">
        <v>20</v>
      </c>
      <c r="N1865" t="s">
        <v>77</v>
      </c>
      <c r="O1865">
        <v>83.24</v>
      </c>
      <c r="Q1865">
        <v>360</v>
      </c>
      <c r="S1865">
        <v>345</v>
      </c>
      <c r="T1865">
        <v>248</v>
      </c>
      <c r="U1865" s="3">
        <f t="shared" si="38"/>
        <v>317.66666666666669</v>
      </c>
      <c r="V1865">
        <f t="shared" si="39"/>
        <v>16127666.423999999</v>
      </c>
      <c r="X1865">
        <f t="shared" si="40"/>
        <v>6.2005250710783183E-8</v>
      </c>
      <c r="Y1865">
        <f t="shared" si="41"/>
        <v>2.7777777777777779E-3</v>
      </c>
      <c r="Z1865">
        <f t="shared" si="42"/>
        <v>3.1479538300104928E-3</v>
      </c>
      <c r="AA1865">
        <v>0</v>
      </c>
      <c r="AB1865">
        <v>1</v>
      </c>
      <c r="AC1865" s="3">
        <f t="shared" si="43"/>
        <v>1</v>
      </c>
      <c r="AD1865" t="str">
        <f t="shared" si="44"/>
        <v>OK</v>
      </c>
      <c r="AE1865" s="3" t="s">
        <v>35</v>
      </c>
      <c r="AF1865">
        <f t="shared" si="45"/>
        <v>0</v>
      </c>
      <c r="AG1865">
        <f t="shared" si="46"/>
        <v>1</v>
      </c>
      <c r="AH1865">
        <f t="shared" si="47"/>
        <v>100</v>
      </c>
      <c r="AI1865">
        <v>0</v>
      </c>
      <c r="AL1865">
        <v>1</v>
      </c>
      <c r="AX1865">
        <v>0</v>
      </c>
      <c r="AY1865" t="s">
        <v>108</v>
      </c>
    </row>
    <row r="1866" spans="2:51" ht="15.75" x14ac:dyDescent="0.25">
      <c r="B1866">
        <v>99</v>
      </c>
      <c r="C1866" t="s">
        <v>34</v>
      </c>
      <c r="G1866" s="6">
        <v>44154</v>
      </c>
      <c r="H1866">
        <v>38</v>
      </c>
      <c r="I1866" s="6"/>
      <c r="J1866" s="6"/>
      <c r="K1866" s="6"/>
      <c r="L1866">
        <v>11</v>
      </c>
      <c r="M1866">
        <v>20</v>
      </c>
      <c r="N1866" t="s">
        <v>77</v>
      </c>
      <c r="O1866">
        <v>28.06</v>
      </c>
      <c r="Q1866">
        <v>274</v>
      </c>
      <c r="S1866">
        <v>475</v>
      </c>
      <c r="T1866">
        <v>454</v>
      </c>
      <c r="U1866" s="3">
        <f t="shared" si="38"/>
        <v>401</v>
      </c>
      <c r="V1866">
        <f t="shared" si="39"/>
        <v>30938430.67983333</v>
      </c>
      <c r="X1866">
        <f t="shared" si="40"/>
        <v>9.6966779958735817E-8</v>
      </c>
      <c r="Y1866">
        <f t="shared" si="41"/>
        <v>1.0948905109489052E-2</v>
      </c>
      <c r="Z1866">
        <f t="shared" si="42"/>
        <v>7.481296758104738E-3</v>
      </c>
      <c r="AA1866">
        <v>2</v>
      </c>
      <c r="AB1866">
        <v>1</v>
      </c>
      <c r="AC1866" s="3">
        <f t="shared" si="43"/>
        <v>3</v>
      </c>
      <c r="AD1866" t="str">
        <f t="shared" si="44"/>
        <v>OK</v>
      </c>
      <c r="AE1866" s="3" t="s">
        <v>35</v>
      </c>
      <c r="AF1866">
        <f t="shared" si="45"/>
        <v>2</v>
      </c>
      <c r="AG1866">
        <f t="shared" si="46"/>
        <v>3</v>
      </c>
      <c r="AH1866">
        <f t="shared" si="47"/>
        <v>33.333333333333329</v>
      </c>
      <c r="AI1866">
        <v>3</v>
      </c>
      <c r="AL1866">
        <v>3</v>
      </c>
      <c r="AX1866" t="s">
        <v>215</v>
      </c>
      <c r="AY1866" t="s">
        <v>210</v>
      </c>
    </row>
    <row r="1867" spans="2:51" ht="15.75" x14ac:dyDescent="0.25">
      <c r="B1867">
        <v>84</v>
      </c>
      <c r="C1867" t="s">
        <v>29</v>
      </c>
      <c r="G1867" s="6">
        <v>44154</v>
      </c>
      <c r="H1867">
        <v>38</v>
      </c>
      <c r="I1867" s="6"/>
      <c r="J1867" s="6"/>
      <c r="K1867" s="6"/>
      <c r="L1867">
        <v>11</v>
      </c>
      <c r="M1867">
        <v>20</v>
      </c>
      <c r="N1867" t="s">
        <v>77</v>
      </c>
      <c r="O1867">
        <v>67.25</v>
      </c>
      <c r="Q1867">
        <v>291</v>
      </c>
      <c r="S1867">
        <v>324</v>
      </c>
      <c r="T1867">
        <v>245</v>
      </c>
      <c r="U1867" s="3">
        <f t="shared" si="38"/>
        <v>286.66666666666669</v>
      </c>
      <c r="V1867">
        <f t="shared" si="39"/>
        <v>12094901.588699998</v>
      </c>
      <c r="X1867">
        <f t="shared" si="40"/>
        <v>8.2679465613368706E-8</v>
      </c>
      <c r="Y1867">
        <f t="shared" si="41"/>
        <v>3.4364261168384879E-3</v>
      </c>
      <c r="Z1867">
        <f t="shared" si="42"/>
        <v>3.4883720930232558E-3</v>
      </c>
      <c r="AA1867">
        <v>0</v>
      </c>
      <c r="AB1867">
        <v>1</v>
      </c>
      <c r="AC1867" s="3">
        <f t="shared" si="43"/>
        <v>1</v>
      </c>
      <c r="AD1867" t="str">
        <f t="shared" si="44"/>
        <v>OK</v>
      </c>
      <c r="AE1867" s="3" t="s">
        <v>35</v>
      </c>
      <c r="AF1867">
        <f t="shared" si="45"/>
        <v>0</v>
      </c>
      <c r="AG1867">
        <f t="shared" si="46"/>
        <v>1</v>
      </c>
      <c r="AH1867">
        <f t="shared" si="47"/>
        <v>100</v>
      </c>
      <c r="AI1867">
        <v>0</v>
      </c>
      <c r="AL1867">
        <v>1</v>
      </c>
      <c r="AX1867">
        <v>0</v>
      </c>
      <c r="AY1867" t="s">
        <v>210</v>
      </c>
    </row>
    <row r="1868" spans="2:51" ht="15.75" x14ac:dyDescent="0.25">
      <c r="B1868">
        <v>76</v>
      </c>
      <c r="C1868" t="s">
        <v>30</v>
      </c>
      <c r="G1868" s="6">
        <v>44154</v>
      </c>
      <c r="H1868">
        <v>38</v>
      </c>
      <c r="I1868" s="6"/>
      <c r="J1868" s="6"/>
      <c r="K1868" s="6"/>
      <c r="L1868">
        <v>11</v>
      </c>
      <c r="M1868">
        <v>20</v>
      </c>
      <c r="N1868" t="s">
        <v>77</v>
      </c>
      <c r="O1868">
        <v>80.83</v>
      </c>
      <c r="Q1868">
        <v>383</v>
      </c>
      <c r="S1868">
        <v>274</v>
      </c>
      <c r="T1868">
        <v>316</v>
      </c>
      <c r="U1868" s="3">
        <f t="shared" si="38"/>
        <v>324.33333333333331</v>
      </c>
      <c r="V1868">
        <f t="shared" si="39"/>
        <v>17363396.189746663</v>
      </c>
      <c r="X1868">
        <f t="shared" si="40"/>
        <v>3.4555451793141061E-7</v>
      </c>
      <c r="Y1868">
        <f t="shared" si="41"/>
        <v>1.5665796344647518E-2</v>
      </c>
      <c r="Z1868">
        <f t="shared" si="42"/>
        <v>1.8499486125385406E-2</v>
      </c>
      <c r="AA1868">
        <v>6</v>
      </c>
      <c r="AB1868">
        <v>0</v>
      </c>
      <c r="AC1868" s="3">
        <f t="shared" si="43"/>
        <v>6</v>
      </c>
      <c r="AD1868" t="str">
        <f t="shared" si="44"/>
        <v>OK</v>
      </c>
      <c r="AE1868" s="3" t="s">
        <v>35</v>
      </c>
      <c r="AF1868">
        <f t="shared" si="45"/>
        <v>6</v>
      </c>
      <c r="AG1868">
        <f t="shared" si="46"/>
        <v>6</v>
      </c>
      <c r="AH1868">
        <f t="shared" si="47"/>
        <v>0</v>
      </c>
      <c r="AI1868">
        <v>0</v>
      </c>
      <c r="AL1868">
        <v>2</v>
      </c>
      <c r="AX1868">
        <v>0</v>
      </c>
      <c r="AY1868" t="s">
        <v>212</v>
      </c>
    </row>
    <row r="1869" spans="2:51" ht="15.75" x14ac:dyDescent="0.25">
      <c r="B1869">
        <v>60</v>
      </c>
      <c r="C1869" t="s">
        <v>34</v>
      </c>
      <c r="G1869" s="6">
        <v>44154</v>
      </c>
      <c r="H1869">
        <v>38</v>
      </c>
      <c r="I1869" s="6"/>
      <c r="J1869" s="6"/>
      <c r="K1869" s="6"/>
      <c r="L1869">
        <v>11</v>
      </c>
      <c r="M1869">
        <v>20</v>
      </c>
      <c r="N1869" t="s">
        <v>77</v>
      </c>
      <c r="O1869">
        <v>77.5</v>
      </c>
      <c r="Q1869">
        <v>322</v>
      </c>
      <c r="S1869">
        <v>277</v>
      </c>
      <c r="T1869">
        <v>267</v>
      </c>
      <c r="U1869" s="3">
        <f t="shared" si="38"/>
        <v>288.66666666666669</v>
      </c>
      <c r="V1869">
        <f t="shared" si="39"/>
        <v>12469388.541469999</v>
      </c>
      <c r="X1869">
        <f t="shared" si="40"/>
        <v>2.3256954343473549E-6</v>
      </c>
      <c r="Y1869">
        <f t="shared" si="41"/>
        <v>9.0062111801242239E-2</v>
      </c>
      <c r="Z1869">
        <f t="shared" si="42"/>
        <v>0.10046189376443418</v>
      </c>
      <c r="AA1869">
        <v>29</v>
      </c>
      <c r="AB1869">
        <v>0</v>
      </c>
      <c r="AC1869" s="3">
        <f t="shared" si="43"/>
        <v>29</v>
      </c>
      <c r="AD1869" t="str">
        <f t="shared" si="44"/>
        <v>OK</v>
      </c>
      <c r="AE1869" s="3" t="s">
        <v>35</v>
      </c>
      <c r="AF1869">
        <f t="shared" si="45"/>
        <v>29</v>
      </c>
      <c r="AG1869">
        <f t="shared" si="46"/>
        <v>29</v>
      </c>
      <c r="AH1869">
        <f t="shared" si="47"/>
        <v>0</v>
      </c>
      <c r="AI1869">
        <v>0</v>
      </c>
      <c r="AL1869">
        <v>1</v>
      </c>
      <c r="AX1869">
        <v>0</v>
      </c>
      <c r="AY1869" t="s">
        <v>210</v>
      </c>
    </row>
    <row r="1870" spans="2:51" ht="15.75" x14ac:dyDescent="0.25">
      <c r="B1870">
        <v>52</v>
      </c>
      <c r="C1870" t="s">
        <v>30</v>
      </c>
      <c r="G1870" s="6">
        <v>44154</v>
      </c>
      <c r="H1870">
        <v>38</v>
      </c>
      <c r="I1870" s="6"/>
      <c r="J1870" s="6"/>
      <c r="K1870" s="6"/>
      <c r="L1870">
        <v>11</v>
      </c>
      <c r="M1870">
        <v>20</v>
      </c>
      <c r="N1870" t="s">
        <v>77</v>
      </c>
      <c r="O1870">
        <v>81.33</v>
      </c>
      <c r="Q1870">
        <v>286</v>
      </c>
      <c r="S1870">
        <v>266</v>
      </c>
      <c r="T1870">
        <v>297</v>
      </c>
      <c r="U1870" s="3">
        <f t="shared" si="38"/>
        <v>283</v>
      </c>
      <c r="V1870">
        <f t="shared" si="39"/>
        <v>11830480.24158</v>
      </c>
      <c r="X1870">
        <f t="shared" si="40"/>
        <v>5.9169195645984418E-6</v>
      </c>
      <c r="Y1870">
        <f t="shared" si="41"/>
        <v>0.24475524475524477</v>
      </c>
      <c r="Z1870">
        <f t="shared" si="42"/>
        <v>0.24734982332155478</v>
      </c>
      <c r="AA1870">
        <v>70</v>
      </c>
      <c r="AB1870">
        <v>0</v>
      </c>
      <c r="AC1870" s="3">
        <f t="shared" si="43"/>
        <v>70</v>
      </c>
      <c r="AD1870" t="str">
        <f t="shared" si="44"/>
        <v>OK</v>
      </c>
      <c r="AE1870" s="3" t="s">
        <v>35</v>
      </c>
      <c r="AF1870">
        <f t="shared" si="45"/>
        <v>70</v>
      </c>
      <c r="AG1870">
        <f t="shared" si="46"/>
        <v>70</v>
      </c>
      <c r="AH1870">
        <f t="shared" si="47"/>
        <v>0</v>
      </c>
      <c r="AI1870">
        <v>0</v>
      </c>
      <c r="AL1870">
        <v>1</v>
      </c>
      <c r="AX1870">
        <v>0</v>
      </c>
    </row>
    <row r="1871" spans="2:51" ht="15.75" x14ac:dyDescent="0.25">
      <c r="B1871">
        <v>44</v>
      </c>
      <c r="C1871" t="s">
        <v>34</v>
      </c>
      <c r="G1871" s="6">
        <v>44154</v>
      </c>
      <c r="H1871">
        <v>38</v>
      </c>
      <c r="I1871" s="6"/>
      <c r="J1871" s="6"/>
      <c r="K1871" s="6"/>
      <c r="L1871">
        <v>11</v>
      </c>
      <c r="M1871">
        <v>20</v>
      </c>
      <c r="N1871" t="s">
        <v>77</v>
      </c>
      <c r="O1871">
        <v>114.23</v>
      </c>
      <c r="Q1871">
        <v>340</v>
      </c>
      <c r="S1871">
        <v>427</v>
      </c>
      <c r="T1871">
        <v>501</v>
      </c>
      <c r="U1871" s="3">
        <f t="shared" si="38"/>
        <v>422.66666666666669</v>
      </c>
      <c r="V1871">
        <f t="shared" si="39"/>
        <v>38084019.022699997</v>
      </c>
      <c r="X1871">
        <f t="shared" si="40"/>
        <v>2.4157114285958991E-6</v>
      </c>
      <c r="Y1871">
        <f t="shared" si="41"/>
        <v>0.27058823529411763</v>
      </c>
      <c r="Z1871">
        <f t="shared" si="42"/>
        <v>0.21766561514195581</v>
      </c>
      <c r="AA1871">
        <v>91</v>
      </c>
      <c r="AB1871">
        <v>1</v>
      </c>
      <c r="AC1871" s="3">
        <f t="shared" si="43"/>
        <v>92</v>
      </c>
      <c r="AD1871" t="str">
        <f t="shared" si="44"/>
        <v>OK</v>
      </c>
      <c r="AE1871" s="3" t="s">
        <v>35</v>
      </c>
      <c r="AF1871">
        <f t="shared" si="45"/>
        <v>91</v>
      </c>
      <c r="AG1871">
        <f t="shared" si="46"/>
        <v>92</v>
      </c>
      <c r="AH1871">
        <f t="shared" si="47"/>
        <v>1.0869565217391304</v>
      </c>
      <c r="AI1871">
        <v>0</v>
      </c>
      <c r="AL1871">
        <v>1</v>
      </c>
      <c r="AX1871">
        <v>0</v>
      </c>
      <c r="AY1871" t="s">
        <v>108</v>
      </c>
    </row>
    <row r="1872" spans="2:51" ht="15.75" x14ac:dyDescent="0.25">
      <c r="B1872">
        <v>28</v>
      </c>
      <c r="C1872" t="s">
        <v>30</v>
      </c>
      <c r="G1872" s="6">
        <v>44154</v>
      </c>
      <c r="H1872">
        <v>38</v>
      </c>
      <c r="I1872" s="6"/>
      <c r="J1872" s="6"/>
      <c r="K1872" s="6"/>
      <c r="L1872">
        <v>11</v>
      </c>
      <c r="M1872">
        <v>20</v>
      </c>
      <c r="N1872" t="s">
        <v>77</v>
      </c>
      <c r="O1872">
        <v>49.9</v>
      </c>
      <c r="Q1872">
        <v>240</v>
      </c>
      <c r="S1872">
        <v>267</v>
      </c>
      <c r="T1872">
        <v>303</v>
      </c>
      <c r="U1872" s="3">
        <f t="shared" si="38"/>
        <v>270</v>
      </c>
      <c r="V1872">
        <f t="shared" si="39"/>
        <v>10166310.9036</v>
      </c>
      <c r="X1872">
        <f t="shared" si="40"/>
        <v>2.8525588362373206E-6</v>
      </c>
      <c r="Y1872">
        <f t="shared" si="41"/>
        <v>0.12083333333333333</v>
      </c>
      <c r="Z1872">
        <f t="shared" si="42"/>
        <v>0.10740740740740741</v>
      </c>
      <c r="AA1872">
        <v>24</v>
      </c>
      <c r="AB1872">
        <v>5</v>
      </c>
      <c r="AC1872" s="3">
        <f t="shared" si="43"/>
        <v>29</v>
      </c>
      <c r="AD1872" t="str">
        <f t="shared" si="44"/>
        <v>OK</v>
      </c>
      <c r="AE1872" s="3" t="s">
        <v>35</v>
      </c>
      <c r="AF1872">
        <f t="shared" si="45"/>
        <v>24</v>
      </c>
      <c r="AG1872">
        <f t="shared" si="46"/>
        <v>29</v>
      </c>
      <c r="AH1872">
        <f t="shared" si="47"/>
        <v>17.241379310344829</v>
      </c>
      <c r="AI1872">
        <v>1</v>
      </c>
      <c r="AL1872">
        <v>3</v>
      </c>
      <c r="AX1872" t="s">
        <v>216</v>
      </c>
      <c r="AY1872" t="s">
        <v>210</v>
      </c>
    </row>
    <row r="1873" spans="2:51" ht="15.75" x14ac:dyDescent="0.25">
      <c r="B1873">
        <v>20</v>
      </c>
      <c r="C1873" t="s">
        <v>34</v>
      </c>
      <c r="G1873" s="6">
        <v>44154</v>
      </c>
      <c r="H1873">
        <v>38</v>
      </c>
      <c r="I1873" s="6"/>
      <c r="J1873" s="6"/>
      <c r="K1873" s="6"/>
      <c r="L1873">
        <v>11</v>
      </c>
      <c r="M1873">
        <v>20</v>
      </c>
      <c r="N1873" t="s">
        <v>77</v>
      </c>
      <c r="O1873">
        <v>65.12</v>
      </c>
      <c r="Q1873">
        <v>197</v>
      </c>
      <c r="S1873">
        <v>312</v>
      </c>
      <c r="T1873">
        <v>229</v>
      </c>
      <c r="U1873" s="3">
        <f t="shared" si="38"/>
        <v>246</v>
      </c>
      <c r="V1873">
        <f t="shared" si="39"/>
        <v>7369780.5828399984</v>
      </c>
      <c r="X1873">
        <f t="shared" si="40"/>
        <v>8.1413550004060728E-7</v>
      </c>
      <c r="Y1873">
        <f t="shared" si="41"/>
        <v>3.0456852791878174E-2</v>
      </c>
      <c r="Z1873">
        <f t="shared" si="42"/>
        <v>2.4390243902439025E-2</v>
      </c>
      <c r="AA1873">
        <v>6</v>
      </c>
      <c r="AB1873">
        <v>0</v>
      </c>
      <c r="AC1873" s="3">
        <f t="shared" si="43"/>
        <v>6</v>
      </c>
      <c r="AD1873" t="str">
        <f t="shared" si="44"/>
        <v>OK</v>
      </c>
      <c r="AE1873" s="3" t="s">
        <v>35</v>
      </c>
      <c r="AF1873">
        <f t="shared" si="45"/>
        <v>6</v>
      </c>
      <c r="AG1873">
        <f t="shared" si="46"/>
        <v>6</v>
      </c>
      <c r="AH1873">
        <f t="shared" si="47"/>
        <v>0</v>
      </c>
      <c r="AI1873">
        <v>0</v>
      </c>
      <c r="AL1873">
        <v>2</v>
      </c>
      <c r="AX1873">
        <v>0</v>
      </c>
      <c r="AY1873" t="s">
        <v>210</v>
      </c>
    </row>
    <row r="1874" spans="2:51" ht="15.75" x14ac:dyDescent="0.25">
      <c r="B1874">
        <v>12</v>
      </c>
      <c r="C1874" t="s">
        <v>29</v>
      </c>
      <c r="G1874" s="6">
        <v>44154</v>
      </c>
      <c r="H1874">
        <v>38</v>
      </c>
      <c r="I1874" s="6"/>
      <c r="J1874" s="6"/>
      <c r="K1874" s="6"/>
      <c r="L1874">
        <v>11</v>
      </c>
      <c r="M1874">
        <v>20</v>
      </c>
      <c r="N1874" t="s">
        <v>77</v>
      </c>
      <c r="O1874">
        <v>89.84</v>
      </c>
      <c r="Q1874">
        <v>261</v>
      </c>
      <c r="S1874">
        <v>135</v>
      </c>
      <c r="T1874">
        <v>300</v>
      </c>
      <c r="U1874" s="3">
        <f t="shared" si="38"/>
        <v>232</v>
      </c>
      <c r="V1874">
        <f t="shared" si="39"/>
        <v>5534696.1824999992</v>
      </c>
      <c r="X1874">
        <f t="shared" si="40"/>
        <v>1.1382738622437476E-5</v>
      </c>
      <c r="Y1874">
        <f t="shared" si="41"/>
        <v>0.2413793103448276</v>
      </c>
      <c r="Z1874">
        <f t="shared" si="42"/>
        <v>0.27155172413793105</v>
      </c>
      <c r="AA1874">
        <v>62</v>
      </c>
      <c r="AB1874">
        <v>1</v>
      </c>
      <c r="AC1874" s="3">
        <f t="shared" si="43"/>
        <v>63</v>
      </c>
      <c r="AD1874" t="str">
        <f t="shared" si="44"/>
        <v>OK</v>
      </c>
      <c r="AE1874" s="3" t="s">
        <v>35</v>
      </c>
      <c r="AF1874">
        <f t="shared" si="45"/>
        <v>62</v>
      </c>
      <c r="AG1874">
        <f t="shared" si="46"/>
        <v>63</v>
      </c>
      <c r="AH1874">
        <f t="shared" si="47"/>
        <v>1.5873015873015872</v>
      </c>
      <c r="AI1874">
        <v>1</v>
      </c>
      <c r="AL1874">
        <v>2</v>
      </c>
      <c r="AX1874">
        <v>0</v>
      </c>
      <c r="AY1874" t="s">
        <v>108</v>
      </c>
    </row>
    <row r="1875" spans="2:51" ht="15.75" x14ac:dyDescent="0.25">
      <c r="B1875">
        <v>78</v>
      </c>
      <c r="C1875" t="s">
        <v>29</v>
      </c>
      <c r="G1875" s="6">
        <v>44148</v>
      </c>
      <c r="H1875">
        <v>38</v>
      </c>
      <c r="I1875" s="6"/>
      <c r="J1875" s="6"/>
      <c r="K1875" s="6"/>
      <c r="L1875">
        <v>11</v>
      </c>
      <c r="M1875">
        <v>20</v>
      </c>
      <c r="N1875" t="s">
        <v>77</v>
      </c>
      <c r="O1875">
        <v>88.15</v>
      </c>
      <c r="Q1875">
        <v>334</v>
      </c>
      <c r="S1875">
        <v>300</v>
      </c>
      <c r="T1875">
        <v>363</v>
      </c>
      <c r="U1875" s="3">
        <f t="shared" si="38"/>
        <v>332.33333333333331</v>
      </c>
      <c r="V1875">
        <f t="shared" si="39"/>
        <v>19044632.738999996</v>
      </c>
      <c r="X1875">
        <f t="shared" si="40"/>
        <v>1.5752469691140524E-7</v>
      </c>
      <c r="Y1875">
        <f t="shared" si="41"/>
        <v>8.9820359281437123E-3</v>
      </c>
      <c r="Z1875">
        <f t="shared" si="42"/>
        <v>9.0270812437311942E-3</v>
      </c>
      <c r="AA1875">
        <v>3</v>
      </c>
      <c r="AB1875">
        <v>0</v>
      </c>
      <c r="AC1875" s="3">
        <f t="shared" si="43"/>
        <v>3</v>
      </c>
      <c r="AD1875" t="str">
        <f t="shared" si="44"/>
        <v>OK</v>
      </c>
      <c r="AE1875" s="3" t="s">
        <v>35</v>
      </c>
      <c r="AF1875">
        <f t="shared" si="45"/>
        <v>3</v>
      </c>
      <c r="AG1875">
        <f t="shared" si="46"/>
        <v>3</v>
      </c>
      <c r="AH1875">
        <f t="shared" si="47"/>
        <v>0</v>
      </c>
      <c r="AI1875">
        <v>0</v>
      </c>
      <c r="AL1875">
        <v>0</v>
      </c>
      <c r="AX1875">
        <v>0</v>
      </c>
    </row>
    <row r="1876" spans="2:51" ht="15.75" x14ac:dyDescent="0.25">
      <c r="B1876">
        <v>70</v>
      </c>
      <c r="C1876" t="s">
        <v>30</v>
      </c>
      <c r="G1876" s="6">
        <v>44148</v>
      </c>
      <c r="H1876">
        <v>38</v>
      </c>
      <c r="I1876" s="6"/>
      <c r="J1876" s="6"/>
      <c r="K1876" s="6"/>
      <c r="L1876">
        <v>11</v>
      </c>
      <c r="M1876">
        <v>20</v>
      </c>
      <c r="N1876" t="s">
        <v>77</v>
      </c>
      <c r="O1876">
        <v>48.59</v>
      </c>
      <c r="Q1876">
        <v>251</v>
      </c>
      <c r="S1876">
        <v>152</v>
      </c>
      <c r="T1876">
        <v>145</v>
      </c>
      <c r="U1876" s="3">
        <f t="shared" si="38"/>
        <v>182.66666666666666</v>
      </c>
      <c r="V1876">
        <f t="shared" si="39"/>
        <v>2896566.9239333333</v>
      </c>
      <c r="X1876">
        <f t="shared" si="40"/>
        <v>3.1071265523458495E-6</v>
      </c>
      <c r="Y1876">
        <f t="shared" si="41"/>
        <v>3.5856573705179286E-2</v>
      </c>
      <c r="Z1876">
        <f t="shared" si="42"/>
        <v>4.9270072992700732E-2</v>
      </c>
      <c r="AA1876">
        <v>9</v>
      </c>
      <c r="AB1876">
        <v>0</v>
      </c>
      <c r="AC1876" s="3">
        <f t="shared" si="43"/>
        <v>9</v>
      </c>
      <c r="AD1876" t="str">
        <f t="shared" si="44"/>
        <v>OK</v>
      </c>
      <c r="AE1876" s="3" t="s">
        <v>35</v>
      </c>
      <c r="AF1876">
        <f t="shared" si="45"/>
        <v>9</v>
      </c>
      <c r="AG1876">
        <f t="shared" si="46"/>
        <v>9</v>
      </c>
      <c r="AH1876">
        <f t="shared" si="47"/>
        <v>0</v>
      </c>
      <c r="AI1876">
        <v>2</v>
      </c>
      <c r="AL1876">
        <v>2</v>
      </c>
      <c r="AX1876">
        <v>0</v>
      </c>
      <c r="AY1876" t="s">
        <v>210</v>
      </c>
    </row>
    <row r="1877" spans="2:51" ht="15.75" x14ac:dyDescent="0.25">
      <c r="B1877">
        <v>62</v>
      </c>
      <c r="C1877" t="s">
        <v>34</v>
      </c>
      <c r="G1877" s="6">
        <v>44148</v>
      </c>
      <c r="H1877">
        <v>38</v>
      </c>
      <c r="I1877" s="6"/>
      <c r="J1877" s="6"/>
      <c r="K1877" s="6"/>
      <c r="L1877">
        <v>11</v>
      </c>
      <c r="M1877">
        <v>20</v>
      </c>
      <c r="N1877" t="s">
        <v>77</v>
      </c>
      <c r="O1877">
        <v>123.17</v>
      </c>
      <c r="Q1877">
        <v>268</v>
      </c>
      <c r="S1877">
        <v>407</v>
      </c>
      <c r="T1877">
        <v>348</v>
      </c>
      <c r="U1877" s="3">
        <f t="shared" ref="U1877:U1939" si="48">AVERAGE(Q1877,S1877,T1877)</f>
        <v>341</v>
      </c>
      <c r="V1877">
        <f t="shared" ref="V1877:V1939" si="49">(((S1877/2)*(T1877/2))*((2/3)*3.14159*Q1877))</f>
        <v>19874980.108719997</v>
      </c>
      <c r="X1877">
        <f t="shared" ref="X1877:X1939" si="50">AG1877/V1877</f>
        <v>3.5220161035174082E-7</v>
      </c>
      <c r="Y1877">
        <f t="shared" ref="Y1877:Y1939" si="51">AC1877/Q1877</f>
        <v>2.6119402985074626E-2</v>
      </c>
      <c r="Z1877">
        <f t="shared" ref="Z1877:Z1896" si="52">AG1877/U1877</f>
        <v>2.0527859237536656E-2</v>
      </c>
      <c r="AA1877">
        <v>7</v>
      </c>
      <c r="AB1877">
        <v>0</v>
      </c>
      <c r="AC1877" s="3">
        <f t="shared" ref="AC1877:AC1896" si="53">SUM(AA1877:AB1877)</f>
        <v>7</v>
      </c>
      <c r="AD1877" t="str">
        <f t="shared" ref="AD1877:AD1896" si="54">IF(AC1877&gt;=X1877,"OK","CHECK")</f>
        <v>OK</v>
      </c>
      <c r="AE1877" s="3" t="s">
        <v>35</v>
      </c>
      <c r="AF1877">
        <f t="shared" ref="AF1877:AF1896" si="55">IF(AE1877="CHECK",(X1877-AB1877),(AA1877))</f>
        <v>7</v>
      </c>
      <c r="AG1877">
        <f t="shared" ref="AG1877:AG1896" si="56">AF1877+AB1877</f>
        <v>7</v>
      </c>
      <c r="AH1877">
        <f t="shared" ref="AH1877:AH1896" si="57">(AB1877/AG1877)*100</f>
        <v>0</v>
      </c>
      <c r="AI1877">
        <v>0</v>
      </c>
      <c r="AL1877">
        <v>2</v>
      </c>
      <c r="AX1877">
        <v>0</v>
      </c>
      <c r="AY1877" t="s">
        <v>210</v>
      </c>
    </row>
    <row r="1878" spans="2:51" ht="15.75" x14ac:dyDescent="0.25">
      <c r="B1878">
        <v>54</v>
      </c>
      <c r="C1878" t="s">
        <v>29</v>
      </c>
      <c r="G1878" s="6">
        <v>44148</v>
      </c>
      <c r="H1878">
        <v>38</v>
      </c>
      <c r="I1878" s="6"/>
      <c r="J1878" s="6"/>
      <c r="K1878" s="6"/>
      <c r="L1878">
        <v>11</v>
      </c>
      <c r="M1878">
        <v>20</v>
      </c>
      <c r="N1878" t="s">
        <v>77</v>
      </c>
      <c r="O1878">
        <v>78.87</v>
      </c>
      <c r="Q1878">
        <v>271</v>
      </c>
      <c r="S1878">
        <v>298</v>
      </c>
      <c r="T1878">
        <v>364</v>
      </c>
      <c r="U1878" s="3">
        <f t="shared" si="48"/>
        <v>311</v>
      </c>
      <c r="V1878">
        <f t="shared" si="49"/>
        <v>15391650.53001333</v>
      </c>
      <c r="X1878">
        <f t="shared" si="50"/>
        <v>6.4970290096570558E-7</v>
      </c>
      <c r="Y1878">
        <f t="shared" si="51"/>
        <v>3.6900369003690037E-2</v>
      </c>
      <c r="Z1878">
        <f t="shared" si="52"/>
        <v>3.215434083601286E-2</v>
      </c>
      <c r="AA1878">
        <v>10</v>
      </c>
      <c r="AB1878">
        <v>0</v>
      </c>
      <c r="AC1878" s="3">
        <f t="shared" si="53"/>
        <v>10</v>
      </c>
      <c r="AD1878" t="str">
        <f t="shared" si="54"/>
        <v>OK</v>
      </c>
      <c r="AE1878" s="3" t="s">
        <v>35</v>
      </c>
      <c r="AF1878">
        <f t="shared" si="55"/>
        <v>10</v>
      </c>
      <c r="AG1878">
        <f t="shared" si="56"/>
        <v>10</v>
      </c>
      <c r="AH1878">
        <f t="shared" si="57"/>
        <v>0</v>
      </c>
      <c r="AI1878">
        <v>0</v>
      </c>
      <c r="AL1878">
        <v>2</v>
      </c>
      <c r="AX1878">
        <v>0</v>
      </c>
      <c r="AY1878" t="s">
        <v>108</v>
      </c>
    </row>
    <row r="1879" spans="2:51" ht="15.75" x14ac:dyDescent="0.25">
      <c r="B1879">
        <v>46</v>
      </c>
      <c r="C1879" t="s">
        <v>29</v>
      </c>
      <c r="G1879" s="6">
        <v>44148</v>
      </c>
      <c r="H1879">
        <v>38</v>
      </c>
      <c r="I1879" s="6"/>
      <c r="J1879" s="6"/>
      <c r="K1879" s="6"/>
      <c r="L1879">
        <v>11</v>
      </c>
      <c r="M1879">
        <v>20</v>
      </c>
      <c r="N1879" t="s">
        <v>77</v>
      </c>
      <c r="O1879">
        <v>46.26</v>
      </c>
      <c r="Q1879">
        <v>274</v>
      </c>
      <c r="S1879">
        <v>222</v>
      </c>
      <c r="T1879">
        <v>215</v>
      </c>
      <c r="U1879" s="3">
        <f t="shared" si="48"/>
        <v>237</v>
      </c>
      <c r="V1879">
        <f t="shared" si="49"/>
        <v>6847629.4752999991</v>
      </c>
      <c r="X1879">
        <f t="shared" si="50"/>
        <v>3.9429703516218822E-6</v>
      </c>
      <c r="Y1879">
        <f t="shared" si="51"/>
        <v>9.8540145985401464E-2</v>
      </c>
      <c r="Z1879">
        <f t="shared" si="52"/>
        <v>0.11392405063291139</v>
      </c>
      <c r="AA1879">
        <v>27</v>
      </c>
      <c r="AB1879">
        <v>0</v>
      </c>
      <c r="AC1879" s="3">
        <f t="shared" si="53"/>
        <v>27</v>
      </c>
      <c r="AD1879" t="str">
        <f t="shared" si="54"/>
        <v>OK</v>
      </c>
      <c r="AE1879" s="3" t="s">
        <v>35</v>
      </c>
      <c r="AF1879">
        <f t="shared" si="55"/>
        <v>27</v>
      </c>
      <c r="AG1879">
        <f t="shared" si="56"/>
        <v>27</v>
      </c>
      <c r="AH1879">
        <f t="shared" si="57"/>
        <v>0</v>
      </c>
      <c r="AI1879">
        <v>1</v>
      </c>
      <c r="AL1879">
        <v>3</v>
      </c>
      <c r="AX1879">
        <v>0</v>
      </c>
      <c r="AY1879" t="s">
        <v>108</v>
      </c>
    </row>
    <row r="1880" spans="2:51" ht="15.75" x14ac:dyDescent="0.25">
      <c r="B1880">
        <v>3</v>
      </c>
      <c r="C1880" t="s">
        <v>34</v>
      </c>
      <c r="G1880" s="6">
        <v>44148</v>
      </c>
      <c r="H1880">
        <v>38</v>
      </c>
      <c r="I1880" s="6"/>
      <c r="J1880" s="6"/>
      <c r="K1880" s="6"/>
      <c r="L1880">
        <v>11</v>
      </c>
      <c r="M1880">
        <v>20</v>
      </c>
      <c r="N1880" t="s">
        <v>77</v>
      </c>
      <c r="O1880">
        <v>92.76</v>
      </c>
      <c r="Q1880">
        <v>286</v>
      </c>
      <c r="S1880">
        <v>362</v>
      </c>
      <c r="T1880">
        <v>346</v>
      </c>
      <c r="U1880" s="3">
        <f t="shared" si="48"/>
        <v>331.33333333333331</v>
      </c>
      <c r="V1880">
        <f t="shared" si="49"/>
        <v>18756377.195746668</v>
      </c>
      <c r="X1880">
        <f t="shared" si="50"/>
        <v>2.6657599960902022E-7</v>
      </c>
      <c r="Y1880">
        <f t="shared" si="51"/>
        <v>1.7482517482517484E-2</v>
      </c>
      <c r="Z1880">
        <f t="shared" si="52"/>
        <v>1.5090543259557346E-2</v>
      </c>
      <c r="AA1880">
        <v>4</v>
      </c>
      <c r="AB1880">
        <v>1</v>
      </c>
      <c r="AC1880" s="3">
        <f t="shared" si="53"/>
        <v>5</v>
      </c>
      <c r="AD1880" t="str">
        <f t="shared" si="54"/>
        <v>OK</v>
      </c>
      <c r="AE1880" s="3" t="s">
        <v>35</v>
      </c>
      <c r="AF1880">
        <f t="shared" si="55"/>
        <v>4</v>
      </c>
      <c r="AG1880">
        <f t="shared" si="56"/>
        <v>5</v>
      </c>
      <c r="AH1880">
        <f t="shared" si="57"/>
        <v>20</v>
      </c>
      <c r="AI1880">
        <v>0</v>
      </c>
      <c r="AL1880">
        <v>1</v>
      </c>
      <c r="AX1880">
        <v>0</v>
      </c>
      <c r="AY1880" s="8" t="s">
        <v>217</v>
      </c>
    </row>
    <row r="1881" spans="2:51" ht="15.75" x14ac:dyDescent="0.25">
      <c r="B1881">
        <v>19</v>
      </c>
      <c r="C1881" t="s">
        <v>30</v>
      </c>
      <c r="G1881" s="6">
        <v>44148</v>
      </c>
      <c r="H1881">
        <v>38</v>
      </c>
      <c r="I1881" s="6"/>
      <c r="J1881" s="6"/>
      <c r="K1881" s="6"/>
      <c r="L1881">
        <v>11</v>
      </c>
      <c r="M1881">
        <v>20</v>
      </c>
      <c r="N1881" t="s">
        <v>77</v>
      </c>
      <c r="O1881">
        <v>60.4</v>
      </c>
      <c r="Q1881">
        <v>324</v>
      </c>
      <c r="S1881">
        <v>291</v>
      </c>
      <c r="T1881">
        <v>255</v>
      </c>
      <c r="U1881" s="3">
        <f t="shared" si="48"/>
        <v>290</v>
      </c>
      <c r="V1881">
        <f t="shared" si="49"/>
        <v>12588571.041299997</v>
      </c>
      <c r="X1881">
        <f t="shared" si="50"/>
        <v>1.5093055389420837E-6</v>
      </c>
      <c r="Y1881">
        <f t="shared" si="51"/>
        <v>5.8641975308641972E-2</v>
      </c>
      <c r="Z1881">
        <f t="shared" si="52"/>
        <v>6.5517241379310351E-2</v>
      </c>
      <c r="AA1881">
        <v>19</v>
      </c>
      <c r="AB1881">
        <v>0</v>
      </c>
      <c r="AC1881" s="3">
        <f t="shared" si="53"/>
        <v>19</v>
      </c>
      <c r="AD1881" t="str">
        <f t="shared" si="54"/>
        <v>OK</v>
      </c>
      <c r="AE1881" s="3" t="s">
        <v>35</v>
      </c>
      <c r="AF1881">
        <f t="shared" si="55"/>
        <v>19</v>
      </c>
      <c r="AG1881">
        <f t="shared" si="56"/>
        <v>19</v>
      </c>
      <c r="AH1881">
        <f t="shared" si="57"/>
        <v>0</v>
      </c>
      <c r="AI1881">
        <v>0</v>
      </c>
      <c r="AL1881">
        <v>1</v>
      </c>
      <c r="AX1881">
        <v>0</v>
      </c>
      <c r="AY1881" t="s">
        <v>37</v>
      </c>
    </row>
    <row r="1882" spans="2:51" ht="15.75" x14ac:dyDescent="0.25">
      <c r="B1882">
        <v>27</v>
      </c>
      <c r="C1882" t="s">
        <v>29</v>
      </c>
      <c r="G1882" s="6">
        <v>44148</v>
      </c>
      <c r="H1882">
        <v>38</v>
      </c>
      <c r="I1882" s="6"/>
      <c r="J1882" s="6"/>
      <c r="K1882" s="6"/>
      <c r="L1882">
        <v>11</v>
      </c>
      <c r="M1882">
        <v>20</v>
      </c>
      <c r="N1882" t="s">
        <v>77</v>
      </c>
      <c r="O1882">
        <v>61.8</v>
      </c>
      <c r="Q1882">
        <v>242</v>
      </c>
      <c r="S1882">
        <v>159</v>
      </c>
      <c r="T1882">
        <v>224</v>
      </c>
      <c r="U1882" s="3">
        <f t="shared" si="48"/>
        <v>208.33333333333334</v>
      </c>
      <c r="V1882">
        <f t="shared" si="49"/>
        <v>4512931.7340799998</v>
      </c>
      <c r="X1882">
        <f t="shared" si="50"/>
        <v>1.5510981358611246E-6</v>
      </c>
      <c r="Y1882">
        <f t="shared" si="51"/>
        <v>2.8925619834710745E-2</v>
      </c>
      <c r="Z1882">
        <f t="shared" si="52"/>
        <v>3.3599999999999998E-2</v>
      </c>
      <c r="AA1882">
        <v>7</v>
      </c>
      <c r="AB1882">
        <v>0</v>
      </c>
      <c r="AC1882" s="3">
        <f t="shared" si="53"/>
        <v>7</v>
      </c>
      <c r="AD1882" t="str">
        <f t="shared" si="54"/>
        <v>OK</v>
      </c>
      <c r="AE1882" s="3" t="s">
        <v>35</v>
      </c>
      <c r="AF1882">
        <f t="shared" si="55"/>
        <v>7</v>
      </c>
      <c r="AG1882">
        <f t="shared" si="56"/>
        <v>7</v>
      </c>
      <c r="AH1882">
        <f t="shared" si="57"/>
        <v>0</v>
      </c>
      <c r="AI1882">
        <v>0</v>
      </c>
      <c r="AL1882">
        <v>1</v>
      </c>
      <c r="AX1882">
        <v>0</v>
      </c>
      <c r="AY1882" t="s">
        <v>108</v>
      </c>
    </row>
    <row r="1883" spans="2:51" ht="15.75" x14ac:dyDescent="0.25">
      <c r="B1883">
        <v>35</v>
      </c>
      <c r="C1883" t="s">
        <v>34</v>
      </c>
      <c r="G1883" s="6">
        <v>44148</v>
      </c>
      <c r="H1883">
        <v>38</v>
      </c>
      <c r="I1883" s="6"/>
      <c r="J1883" s="6"/>
      <c r="K1883" s="6"/>
      <c r="L1883">
        <v>11</v>
      </c>
      <c r="M1883">
        <v>20</v>
      </c>
      <c r="N1883" t="s">
        <v>77</v>
      </c>
      <c r="O1883">
        <v>81.42</v>
      </c>
      <c r="Q1883">
        <v>322</v>
      </c>
      <c r="S1883">
        <v>374</v>
      </c>
      <c r="T1883">
        <v>324</v>
      </c>
      <c r="U1883" s="3">
        <f t="shared" si="48"/>
        <v>340</v>
      </c>
      <c r="V1883">
        <f t="shared" si="49"/>
        <v>20430111.628079999</v>
      </c>
      <c r="X1883">
        <f t="shared" si="50"/>
        <v>2.447367929760986E-7</v>
      </c>
      <c r="Y1883">
        <f t="shared" si="51"/>
        <v>1.5527950310559006E-2</v>
      </c>
      <c r="Z1883">
        <f t="shared" si="52"/>
        <v>1.4705882352941176E-2</v>
      </c>
      <c r="AA1883">
        <v>5</v>
      </c>
      <c r="AB1883">
        <v>0</v>
      </c>
      <c r="AC1883" s="3">
        <f t="shared" si="53"/>
        <v>5</v>
      </c>
      <c r="AD1883" t="str">
        <f t="shared" si="54"/>
        <v>OK</v>
      </c>
      <c r="AE1883" s="3" t="s">
        <v>35</v>
      </c>
      <c r="AF1883">
        <f t="shared" si="55"/>
        <v>5</v>
      </c>
      <c r="AG1883">
        <f t="shared" si="56"/>
        <v>5</v>
      </c>
      <c r="AH1883">
        <f t="shared" si="57"/>
        <v>0</v>
      </c>
      <c r="AI1883">
        <v>0</v>
      </c>
      <c r="AL1883">
        <v>1</v>
      </c>
      <c r="AX1883">
        <v>0</v>
      </c>
      <c r="AY1883" t="s">
        <v>210</v>
      </c>
    </row>
    <row r="1884" spans="2:51" ht="15.75" x14ac:dyDescent="0.25">
      <c r="B1884">
        <v>51</v>
      </c>
      <c r="C1884" t="s">
        <v>30</v>
      </c>
      <c r="G1884" s="6">
        <v>44148</v>
      </c>
      <c r="H1884">
        <v>38</v>
      </c>
      <c r="I1884" s="6"/>
      <c r="J1884" s="6"/>
      <c r="K1884" s="6"/>
      <c r="L1884">
        <v>11</v>
      </c>
      <c r="M1884">
        <v>20</v>
      </c>
      <c r="N1884" t="s">
        <v>77</v>
      </c>
      <c r="O1884">
        <v>64.02</v>
      </c>
      <c r="Q1884">
        <v>324</v>
      </c>
      <c r="S1884">
        <v>169</v>
      </c>
      <c r="T1884">
        <v>224</v>
      </c>
      <c r="U1884" s="3">
        <f t="shared" si="48"/>
        <v>239</v>
      </c>
      <c r="V1884">
        <f t="shared" si="49"/>
        <v>6422113.6761599993</v>
      </c>
      <c r="X1884">
        <f t="shared" si="50"/>
        <v>1.4014077691289647E-6</v>
      </c>
      <c r="Y1884">
        <f t="shared" si="51"/>
        <v>2.7777777777777776E-2</v>
      </c>
      <c r="Z1884">
        <f t="shared" si="52"/>
        <v>3.7656903765690378E-2</v>
      </c>
      <c r="AA1884">
        <v>9</v>
      </c>
      <c r="AB1884">
        <v>0</v>
      </c>
      <c r="AC1884" s="3">
        <f t="shared" si="53"/>
        <v>9</v>
      </c>
      <c r="AD1884" t="str">
        <f t="shared" si="54"/>
        <v>OK</v>
      </c>
      <c r="AE1884" s="3" t="s">
        <v>35</v>
      </c>
      <c r="AF1884">
        <f t="shared" si="55"/>
        <v>9</v>
      </c>
      <c r="AG1884">
        <f t="shared" si="56"/>
        <v>9</v>
      </c>
      <c r="AH1884">
        <f t="shared" si="57"/>
        <v>0</v>
      </c>
      <c r="AI1884">
        <v>0</v>
      </c>
      <c r="AL1884">
        <v>0</v>
      </c>
      <c r="AX1884">
        <v>0</v>
      </c>
      <c r="AY1884" t="s">
        <v>210</v>
      </c>
    </row>
    <row r="1885" spans="2:51" ht="15.75" x14ac:dyDescent="0.25">
      <c r="B1885">
        <v>59</v>
      </c>
      <c r="C1885" t="s">
        <v>29</v>
      </c>
      <c r="G1885" s="6">
        <v>44148</v>
      </c>
      <c r="H1885">
        <v>38</v>
      </c>
      <c r="I1885" s="6"/>
      <c r="J1885" s="6"/>
      <c r="K1885" s="6"/>
      <c r="L1885">
        <v>11</v>
      </c>
      <c r="M1885">
        <v>20</v>
      </c>
      <c r="N1885" t="s">
        <v>77</v>
      </c>
      <c r="O1885">
        <v>92.86</v>
      </c>
      <c r="Q1885">
        <v>344</v>
      </c>
      <c r="S1885">
        <v>385</v>
      </c>
      <c r="T1885">
        <v>414</v>
      </c>
      <c r="U1885" s="3">
        <f t="shared" si="48"/>
        <v>381</v>
      </c>
      <c r="V1885">
        <f t="shared" si="49"/>
        <v>28708980.392399997</v>
      </c>
      <c r="X1885">
        <f t="shared" si="50"/>
        <v>2.194435299996851E-6</v>
      </c>
      <c r="Y1885">
        <f t="shared" si="51"/>
        <v>0.18313953488372092</v>
      </c>
      <c r="Z1885">
        <f t="shared" si="52"/>
        <v>0.16535433070866143</v>
      </c>
      <c r="AA1885">
        <v>63</v>
      </c>
      <c r="AB1885">
        <v>0</v>
      </c>
      <c r="AC1885" s="3">
        <f t="shared" si="53"/>
        <v>63</v>
      </c>
      <c r="AD1885" t="str">
        <f t="shared" si="54"/>
        <v>OK</v>
      </c>
      <c r="AE1885" s="3" t="s">
        <v>35</v>
      </c>
      <c r="AF1885">
        <f t="shared" si="55"/>
        <v>63</v>
      </c>
      <c r="AG1885">
        <f t="shared" si="56"/>
        <v>63</v>
      </c>
      <c r="AH1885">
        <f t="shared" si="57"/>
        <v>0</v>
      </c>
      <c r="AI1885">
        <v>1</v>
      </c>
      <c r="AL1885">
        <v>3</v>
      </c>
      <c r="AX1885">
        <v>0</v>
      </c>
      <c r="AY1885" t="s">
        <v>108</v>
      </c>
    </row>
    <row r="1886" spans="2:51" ht="15.75" x14ac:dyDescent="0.25">
      <c r="B1886">
        <v>104</v>
      </c>
      <c r="C1886" t="s">
        <v>30</v>
      </c>
      <c r="G1886" s="6">
        <v>44139</v>
      </c>
      <c r="H1886">
        <v>38</v>
      </c>
      <c r="I1886" s="6"/>
      <c r="J1886" s="6"/>
      <c r="K1886" s="6"/>
      <c r="L1886">
        <v>11</v>
      </c>
      <c r="M1886">
        <v>20</v>
      </c>
      <c r="N1886" t="s">
        <v>77</v>
      </c>
      <c r="O1886">
        <v>129.38</v>
      </c>
      <c r="Q1886">
        <v>240</v>
      </c>
      <c r="S1886">
        <v>498</v>
      </c>
      <c r="T1886">
        <v>523</v>
      </c>
      <c r="U1886" s="3">
        <f t="shared" si="48"/>
        <v>420.33333333333331</v>
      </c>
      <c r="V1886">
        <f t="shared" si="49"/>
        <v>32729587.274399996</v>
      </c>
      <c r="X1886">
        <f t="shared" si="50"/>
        <v>6.1106789500041575E-7</v>
      </c>
      <c r="Y1886">
        <f t="shared" si="51"/>
        <v>8.3333333333333329E-2</v>
      </c>
      <c r="Z1886">
        <f t="shared" si="52"/>
        <v>4.7581284694686761E-2</v>
      </c>
      <c r="AA1886">
        <v>20</v>
      </c>
      <c r="AB1886">
        <v>0</v>
      </c>
      <c r="AC1886" s="3">
        <f t="shared" si="53"/>
        <v>20</v>
      </c>
      <c r="AD1886" t="str">
        <f t="shared" si="54"/>
        <v>OK</v>
      </c>
      <c r="AE1886" s="3" t="s">
        <v>35</v>
      </c>
      <c r="AF1886">
        <f t="shared" si="55"/>
        <v>20</v>
      </c>
      <c r="AG1886">
        <f t="shared" si="56"/>
        <v>20</v>
      </c>
      <c r="AH1886">
        <f t="shared" si="57"/>
        <v>0</v>
      </c>
      <c r="AI1886">
        <v>0</v>
      </c>
      <c r="AL1886">
        <v>2</v>
      </c>
      <c r="AX1886">
        <v>0</v>
      </c>
      <c r="AY1886" t="s">
        <v>108</v>
      </c>
    </row>
    <row r="1887" spans="2:51" ht="15.75" x14ac:dyDescent="0.25">
      <c r="B1887">
        <v>7</v>
      </c>
      <c r="C1887" t="s">
        <v>34</v>
      </c>
      <c r="G1887" s="6">
        <v>44139</v>
      </c>
      <c r="H1887">
        <v>38</v>
      </c>
      <c r="I1887" s="6"/>
      <c r="J1887" s="6"/>
      <c r="K1887" s="6"/>
      <c r="L1887">
        <v>11</v>
      </c>
      <c r="M1887">
        <v>20</v>
      </c>
      <c r="N1887" t="s">
        <v>77</v>
      </c>
      <c r="O1887">
        <v>48.81</v>
      </c>
      <c r="Q1887">
        <v>183</v>
      </c>
      <c r="S1887">
        <v>239</v>
      </c>
      <c r="T1887">
        <v>213</v>
      </c>
      <c r="U1887" s="3">
        <f t="shared" si="48"/>
        <v>211.66666666666666</v>
      </c>
      <c r="V1887">
        <f t="shared" si="49"/>
        <v>4877832.124964999</v>
      </c>
      <c r="X1887">
        <f t="shared" si="50"/>
        <v>3.2801456856440726E-6</v>
      </c>
      <c r="Y1887">
        <f t="shared" si="51"/>
        <v>8.7431693989071038E-2</v>
      </c>
      <c r="Z1887">
        <f t="shared" si="52"/>
        <v>7.5590551181102361E-2</v>
      </c>
      <c r="AA1887">
        <v>16</v>
      </c>
      <c r="AB1887">
        <v>0</v>
      </c>
      <c r="AC1887" s="3">
        <f t="shared" si="53"/>
        <v>16</v>
      </c>
      <c r="AD1887" t="str">
        <f t="shared" si="54"/>
        <v>OK</v>
      </c>
      <c r="AE1887" s="3" t="s">
        <v>35</v>
      </c>
      <c r="AF1887">
        <f t="shared" si="55"/>
        <v>16</v>
      </c>
      <c r="AG1887">
        <f t="shared" si="56"/>
        <v>16</v>
      </c>
      <c r="AH1887">
        <f t="shared" si="57"/>
        <v>0</v>
      </c>
      <c r="AI1887">
        <v>3</v>
      </c>
      <c r="AL1887">
        <v>3</v>
      </c>
      <c r="AX1887">
        <v>0</v>
      </c>
      <c r="AY1887" t="s">
        <v>210</v>
      </c>
    </row>
    <row r="1888" spans="2:51" ht="15.75" x14ac:dyDescent="0.25">
      <c r="B1888">
        <v>15</v>
      </c>
      <c r="C1888" t="s">
        <v>29</v>
      </c>
      <c r="G1888" s="6">
        <v>44139</v>
      </c>
      <c r="H1888">
        <v>38</v>
      </c>
      <c r="I1888" s="6"/>
      <c r="J1888" s="6"/>
      <c r="K1888" s="6"/>
      <c r="L1888">
        <v>11</v>
      </c>
      <c r="M1888">
        <v>20</v>
      </c>
      <c r="N1888" t="s">
        <v>77</v>
      </c>
      <c r="O1888">
        <v>81.58</v>
      </c>
      <c r="Q1888">
        <v>278</v>
      </c>
      <c r="S1888">
        <v>288</v>
      </c>
      <c r="T1888">
        <v>312</v>
      </c>
      <c r="U1888" s="3">
        <f t="shared" si="48"/>
        <v>292.66666666666669</v>
      </c>
      <c r="V1888">
        <f t="shared" si="49"/>
        <v>13079469.611519998</v>
      </c>
      <c r="X1888">
        <f t="shared" si="50"/>
        <v>5.6577217729702939E-6</v>
      </c>
      <c r="Y1888">
        <f t="shared" si="51"/>
        <v>0.26618705035971224</v>
      </c>
      <c r="Z1888">
        <f t="shared" si="52"/>
        <v>0.25284738041002275</v>
      </c>
      <c r="AA1888">
        <v>71</v>
      </c>
      <c r="AB1888">
        <v>3</v>
      </c>
      <c r="AC1888" s="3">
        <f t="shared" si="53"/>
        <v>74</v>
      </c>
      <c r="AD1888" t="str">
        <f t="shared" si="54"/>
        <v>OK</v>
      </c>
      <c r="AE1888" s="3" t="s">
        <v>35</v>
      </c>
      <c r="AF1888">
        <f t="shared" si="55"/>
        <v>71</v>
      </c>
      <c r="AG1888">
        <f t="shared" si="56"/>
        <v>74</v>
      </c>
      <c r="AH1888">
        <f t="shared" si="57"/>
        <v>4.0540540540540544</v>
      </c>
      <c r="AI1888">
        <v>0</v>
      </c>
      <c r="AL1888">
        <v>1</v>
      </c>
      <c r="AX1888">
        <v>0</v>
      </c>
      <c r="AY1888" t="s">
        <v>108</v>
      </c>
    </row>
    <row r="1889" spans="2:51" ht="15.75" x14ac:dyDescent="0.25">
      <c r="B1889">
        <v>23</v>
      </c>
      <c r="C1889" t="s">
        <v>30</v>
      </c>
      <c r="G1889" s="6">
        <v>44139</v>
      </c>
      <c r="H1889">
        <v>38</v>
      </c>
      <c r="I1889" s="6"/>
      <c r="J1889" s="6"/>
      <c r="K1889" s="6"/>
      <c r="L1889">
        <v>11</v>
      </c>
      <c r="M1889">
        <v>20</v>
      </c>
      <c r="N1889" t="s">
        <v>77</v>
      </c>
      <c r="O1889">
        <v>120.16</v>
      </c>
      <c r="Q1889">
        <v>314</v>
      </c>
      <c r="S1889">
        <v>301</v>
      </c>
      <c r="T1889">
        <v>295</v>
      </c>
      <c r="U1889" s="3">
        <f t="shared" si="48"/>
        <v>303.33333333333331</v>
      </c>
      <c r="V1889">
        <f t="shared" si="49"/>
        <v>14598774.998616666</v>
      </c>
      <c r="X1889">
        <f t="shared" si="50"/>
        <v>3.4934437995539079E-6</v>
      </c>
      <c r="Y1889">
        <f t="shared" si="51"/>
        <v>0.16242038216560509</v>
      </c>
      <c r="Z1889">
        <f t="shared" si="52"/>
        <v>0.16813186813186815</v>
      </c>
      <c r="AA1889">
        <v>51</v>
      </c>
      <c r="AB1889">
        <v>0</v>
      </c>
      <c r="AC1889" s="3">
        <f t="shared" si="53"/>
        <v>51</v>
      </c>
      <c r="AD1889" t="str">
        <f t="shared" si="54"/>
        <v>OK</v>
      </c>
      <c r="AE1889" s="3" t="s">
        <v>35</v>
      </c>
      <c r="AF1889">
        <f t="shared" si="55"/>
        <v>51</v>
      </c>
      <c r="AG1889">
        <f t="shared" si="56"/>
        <v>51</v>
      </c>
      <c r="AH1889">
        <f t="shared" si="57"/>
        <v>0</v>
      </c>
      <c r="AI1889">
        <v>0</v>
      </c>
      <c r="AL1889">
        <v>1</v>
      </c>
      <c r="AX1889">
        <v>0</v>
      </c>
      <c r="AY1889" t="s">
        <v>108</v>
      </c>
    </row>
    <row r="1890" spans="2:51" ht="15.75" x14ac:dyDescent="0.25">
      <c r="B1890">
        <v>39</v>
      </c>
      <c r="C1890" t="s">
        <v>34</v>
      </c>
      <c r="G1890" s="6">
        <v>44139</v>
      </c>
      <c r="H1890">
        <v>38</v>
      </c>
      <c r="I1890" s="6"/>
      <c r="J1890" s="6"/>
      <c r="K1890" s="6"/>
      <c r="L1890">
        <v>11</v>
      </c>
      <c r="M1890">
        <v>20</v>
      </c>
      <c r="N1890" t="s">
        <v>77</v>
      </c>
      <c r="O1890">
        <v>97.51</v>
      </c>
      <c r="Q1890">
        <v>366</v>
      </c>
      <c r="S1890">
        <v>349</v>
      </c>
      <c r="T1890">
        <v>306</v>
      </c>
      <c r="U1890" s="3">
        <f t="shared" si="48"/>
        <v>340.33333333333331</v>
      </c>
      <c r="V1890">
        <f t="shared" si="49"/>
        <v>20465680.710059997</v>
      </c>
      <c r="X1890">
        <f t="shared" si="50"/>
        <v>2.4431144367175763E-7</v>
      </c>
      <c r="Y1890">
        <f t="shared" si="51"/>
        <v>1.3661202185792349E-2</v>
      </c>
      <c r="Z1890">
        <f t="shared" si="52"/>
        <v>1.4691478942213516E-2</v>
      </c>
      <c r="AA1890">
        <v>3</v>
      </c>
      <c r="AB1890">
        <v>2</v>
      </c>
      <c r="AC1890" s="3">
        <f t="shared" si="53"/>
        <v>5</v>
      </c>
      <c r="AD1890" t="str">
        <f t="shared" si="54"/>
        <v>OK</v>
      </c>
      <c r="AE1890" s="3" t="s">
        <v>35</v>
      </c>
      <c r="AF1890">
        <f t="shared" si="55"/>
        <v>3</v>
      </c>
      <c r="AG1890">
        <f t="shared" si="56"/>
        <v>5</v>
      </c>
      <c r="AH1890">
        <f t="shared" si="57"/>
        <v>40</v>
      </c>
      <c r="AI1890">
        <v>0</v>
      </c>
      <c r="AL1890">
        <v>3</v>
      </c>
      <c r="AX1890" t="s">
        <v>218</v>
      </c>
      <c r="AY1890" t="s">
        <v>108</v>
      </c>
    </row>
    <row r="1891" spans="2:51" ht="15.75" x14ac:dyDescent="0.25">
      <c r="B1891">
        <v>47</v>
      </c>
      <c r="C1891" t="s">
        <v>29</v>
      </c>
      <c r="G1891" s="6">
        <v>44139</v>
      </c>
      <c r="H1891">
        <v>38</v>
      </c>
      <c r="I1891" s="6"/>
      <c r="J1891" s="6"/>
      <c r="K1891" s="6"/>
      <c r="L1891">
        <v>11</v>
      </c>
      <c r="M1891">
        <v>20</v>
      </c>
      <c r="N1891" t="s">
        <v>77</v>
      </c>
      <c r="O1891">
        <v>114.25</v>
      </c>
      <c r="Q1891">
        <v>267</v>
      </c>
      <c r="S1891">
        <v>442</v>
      </c>
      <c r="T1891">
        <v>405</v>
      </c>
      <c r="U1891" s="3">
        <f t="shared" si="48"/>
        <v>371.33333333333331</v>
      </c>
      <c r="V1891">
        <f t="shared" si="49"/>
        <v>25025733.152549997</v>
      </c>
      <c r="X1891">
        <f t="shared" si="50"/>
        <v>2.1977378111056769E-6</v>
      </c>
      <c r="Y1891">
        <f t="shared" si="51"/>
        <v>0.20599250936329588</v>
      </c>
      <c r="Z1891">
        <f t="shared" si="52"/>
        <v>0.14811490125673249</v>
      </c>
      <c r="AA1891">
        <v>51</v>
      </c>
      <c r="AB1891">
        <v>4</v>
      </c>
      <c r="AC1891" s="3">
        <f t="shared" si="53"/>
        <v>55</v>
      </c>
      <c r="AD1891" t="str">
        <f t="shared" si="54"/>
        <v>OK</v>
      </c>
      <c r="AE1891" s="3" t="s">
        <v>35</v>
      </c>
      <c r="AF1891">
        <f t="shared" si="55"/>
        <v>51</v>
      </c>
      <c r="AG1891">
        <f t="shared" si="56"/>
        <v>55</v>
      </c>
      <c r="AH1891">
        <f t="shared" si="57"/>
        <v>7.2727272727272725</v>
      </c>
      <c r="AI1891">
        <v>2</v>
      </c>
      <c r="AL1891">
        <v>2</v>
      </c>
      <c r="AX1891" t="s">
        <v>219</v>
      </c>
      <c r="AY1891" t="s">
        <v>108</v>
      </c>
    </row>
    <row r="1892" spans="2:51" ht="15.75" x14ac:dyDescent="0.25">
      <c r="B1892">
        <v>55</v>
      </c>
      <c r="C1892" t="s">
        <v>34</v>
      </c>
      <c r="G1892" s="6">
        <v>44139</v>
      </c>
      <c r="H1892">
        <v>38</v>
      </c>
      <c r="I1892" s="6"/>
      <c r="J1892" s="6"/>
      <c r="K1892" s="6"/>
      <c r="L1892">
        <v>11</v>
      </c>
      <c r="M1892">
        <v>20</v>
      </c>
      <c r="N1892" t="s">
        <v>77</v>
      </c>
      <c r="O1892">
        <v>39.03</v>
      </c>
      <c r="Q1892">
        <v>191</v>
      </c>
      <c r="S1892">
        <v>123</v>
      </c>
      <c r="T1892">
        <v>114</v>
      </c>
      <c r="U1892" s="3">
        <f t="shared" si="48"/>
        <v>142.66666666666666</v>
      </c>
      <c r="V1892">
        <f t="shared" si="49"/>
        <v>1402302.10353</v>
      </c>
      <c r="X1892">
        <f t="shared" si="50"/>
        <v>5.4909708689852732E-5</v>
      </c>
      <c r="Y1892">
        <f t="shared" si="51"/>
        <v>0.40314136125654448</v>
      </c>
      <c r="Z1892">
        <f t="shared" si="52"/>
        <v>0.53971962616822433</v>
      </c>
      <c r="AA1892">
        <v>69</v>
      </c>
      <c r="AB1892">
        <v>8</v>
      </c>
      <c r="AC1892" s="3">
        <f t="shared" si="53"/>
        <v>77</v>
      </c>
      <c r="AD1892" t="str">
        <f t="shared" si="54"/>
        <v>OK</v>
      </c>
      <c r="AE1892" s="3" t="s">
        <v>35</v>
      </c>
      <c r="AF1892">
        <f t="shared" si="55"/>
        <v>69</v>
      </c>
      <c r="AG1892">
        <f t="shared" si="56"/>
        <v>77</v>
      </c>
      <c r="AH1892">
        <f t="shared" si="57"/>
        <v>10.38961038961039</v>
      </c>
      <c r="AI1892">
        <v>1</v>
      </c>
      <c r="AL1892">
        <v>2</v>
      </c>
      <c r="AX1892">
        <v>0</v>
      </c>
    </row>
    <row r="1893" spans="2:51" ht="15.75" x14ac:dyDescent="0.25">
      <c r="B1893">
        <v>71</v>
      </c>
      <c r="C1893" t="s">
        <v>34</v>
      </c>
      <c r="G1893" s="6">
        <v>44139</v>
      </c>
      <c r="H1893">
        <v>38</v>
      </c>
      <c r="I1893" s="6"/>
      <c r="J1893" s="6"/>
      <c r="K1893" s="6"/>
      <c r="L1893">
        <v>11</v>
      </c>
      <c r="M1893">
        <v>20</v>
      </c>
      <c r="N1893" t="s">
        <v>77</v>
      </c>
      <c r="O1893">
        <v>77.459999999999994</v>
      </c>
      <c r="Q1893">
        <v>290</v>
      </c>
      <c r="S1893">
        <v>327</v>
      </c>
      <c r="T1893">
        <v>212</v>
      </c>
      <c r="U1893" s="3">
        <f t="shared" si="48"/>
        <v>276.33333333333331</v>
      </c>
      <c r="V1893">
        <f t="shared" si="49"/>
        <v>10526399.9494</v>
      </c>
      <c r="X1893">
        <f t="shared" si="50"/>
        <v>1.8049855687920152E-6</v>
      </c>
      <c r="Y1893">
        <f t="shared" si="51"/>
        <v>6.5517241379310351E-2</v>
      </c>
      <c r="Z1893">
        <f t="shared" si="52"/>
        <v>6.8757539203860074E-2</v>
      </c>
      <c r="AA1893">
        <v>19</v>
      </c>
      <c r="AB1893">
        <v>0</v>
      </c>
      <c r="AC1893" s="3">
        <f t="shared" si="53"/>
        <v>19</v>
      </c>
      <c r="AD1893" t="str">
        <f t="shared" si="54"/>
        <v>OK</v>
      </c>
      <c r="AE1893" s="3" t="s">
        <v>35</v>
      </c>
      <c r="AF1893">
        <f t="shared" si="55"/>
        <v>19</v>
      </c>
      <c r="AG1893">
        <f t="shared" si="56"/>
        <v>19</v>
      </c>
      <c r="AH1893">
        <f t="shared" si="57"/>
        <v>0</v>
      </c>
      <c r="AI1893">
        <v>0</v>
      </c>
      <c r="AL1893">
        <v>1</v>
      </c>
      <c r="AX1893">
        <v>0</v>
      </c>
      <c r="AY1893" t="s">
        <v>108</v>
      </c>
    </row>
    <row r="1894" spans="2:51" ht="15.75" x14ac:dyDescent="0.25">
      <c r="B1894">
        <v>87</v>
      </c>
      <c r="C1894" t="s">
        <v>30</v>
      </c>
      <c r="G1894" s="6">
        <v>44139</v>
      </c>
      <c r="H1894">
        <v>38</v>
      </c>
      <c r="I1894" s="6"/>
      <c r="J1894" s="6"/>
      <c r="K1894" s="6"/>
      <c r="L1894">
        <v>11</v>
      </c>
      <c r="M1894">
        <v>20</v>
      </c>
      <c r="N1894" t="s">
        <v>77</v>
      </c>
      <c r="O1894">
        <v>80.08</v>
      </c>
      <c r="Q1894">
        <v>267</v>
      </c>
      <c r="S1894">
        <v>278</v>
      </c>
      <c r="T1894">
        <v>235</v>
      </c>
      <c r="U1894" s="3">
        <f t="shared" si="48"/>
        <v>260</v>
      </c>
      <c r="V1894">
        <f t="shared" si="49"/>
        <v>9133183.3241499979</v>
      </c>
      <c r="X1894">
        <f t="shared" si="50"/>
        <v>6.5694509647416991E-7</v>
      </c>
      <c r="Y1894">
        <f t="shared" si="51"/>
        <v>2.247191011235955E-2</v>
      </c>
      <c r="Z1894">
        <f t="shared" si="52"/>
        <v>2.3076923076923078E-2</v>
      </c>
      <c r="AA1894">
        <v>6</v>
      </c>
      <c r="AB1894">
        <v>0</v>
      </c>
      <c r="AC1894" s="3">
        <f t="shared" si="53"/>
        <v>6</v>
      </c>
      <c r="AD1894" t="str">
        <f t="shared" si="54"/>
        <v>OK</v>
      </c>
      <c r="AE1894" s="3" t="s">
        <v>35</v>
      </c>
      <c r="AF1894">
        <f t="shared" si="55"/>
        <v>6</v>
      </c>
      <c r="AG1894">
        <f t="shared" si="56"/>
        <v>6</v>
      </c>
      <c r="AH1894">
        <f t="shared" si="57"/>
        <v>0</v>
      </c>
      <c r="AI1894">
        <v>0</v>
      </c>
      <c r="AL1894">
        <v>1</v>
      </c>
      <c r="AX1894">
        <v>0</v>
      </c>
      <c r="AY1894" t="s">
        <v>210</v>
      </c>
    </row>
    <row r="1895" spans="2:51" ht="15.75" x14ac:dyDescent="0.25">
      <c r="B1895">
        <v>103</v>
      </c>
      <c r="C1895" t="s">
        <v>29</v>
      </c>
      <c r="G1895" s="6">
        <v>44139</v>
      </c>
      <c r="H1895">
        <v>38</v>
      </c>
      <c r="I1895" s="6"/>
      <c r="J1895" s="6"/>
      <c r="K1895" s="6"/>
      <c r="L1895">
        <v>11</v>
      </c>
      <c r="M1895">
        <v>20</v>
      </c>
      <c r="N1895" t="s">
        <v>77</v>
      </c>
      <c r="Q1895">
        <v>244</v>
      </c>
      <c r="S1895">
        <v>429</v>
      </c>
      <c r="T1895">
        <v>410</v>
      </c>
      <c r="U1895" s="3">
        <f t="shared" si="48"/>
        <v>361</v>
      </c>
      <c r="V1895">
        <f t="shared" si="49"/>
        <v>22471353.447399996</v>
      </c>
      <c r="X1895">
        <f t="shared" si="50"/>
        <v>1.3350330708928035E-7</v>
      </c>
      <c r="Y1895">
        <f t="shared" si="51"/>
        <v>1.2295081967213115E-2</v>
      </c>
      <c r="Z1895">
        <f t="shared" si="52"/>
        <v>8.3102493074792248E-3</v>
      </c>
      <c r="AA1895">
        <v>3</v>
      </c>
      <c r="AB1895">
        <v>0</v>
      </c>
      <c r="AC1895" s="3">
        <f t="shared" si="53"/>
        <v>3</v>
      </c>
      <c r="AD1895" t="str">
        <f t="shared" si="54"/>
        <v>OK</v>
      </c>
      <c r="AE1895" s="3" t="s">
        <v>35</v>
      </c>
      <c r="AF1895">
        <f t="shared" si="55"/>
        <v>3</v>
      </c>
      <c r="AG1895">
        <f t="shared" si="56"/>
        <v>3</v>
      </c>
      <c r="AH1895">
        <f t="shared" si="57"/>
        <v>0</v>
      </c>
      <c r="AI1895">
        <v>0</v>
      </c>
      <c r="AL1895">
        <v>1</v>
      </c>
      <c r="AX1895">
        <v>0</v>
      </c>
      <c r="AY1895" t="s">
        <v>220</v>
      </c>
    </row>
    <row r="1896" spans="2:51" ht="15.75" x14ac:dyDescent="0.25">
      <c r="B1896">
        <v>94</v>
      </c>
      <c r="C1896" t="s">
        <v>30</v>
      </c>
      <c r="G1896" s="6">
        <v>44139</v>
      </c>
      <c r="H1896">
        <v>38</v>
      </c>
      <c r="I1896" s="6"/>
      <c r="J1896" s="6"/>
      <c r="K1896" s="6"/>
      <c r="L1896">
        <v>11</v>
      </c>
      <c r="M1896">
        <v>20</v>
      </c>
      <c r="N1896" t="s">
        <v>77</v>
      </c>
      <c r="O1896">
        <v>60.59</v>
      </c>
      <c r="Q1896">
        <v>269</v>
      </c>
      <c r="S1896">
        <v>270</v>
      </c>
      <c r="T1896">
        <v>323</v>
      </c>
      <c r="U1896" s="3">
        <f t="shared" si="48"/>
        <v>287.33333333333331</v>
      </c>
      <c r="V1896">
        <f t="shared" si="49"/>
        <v>12283349.86485</v>
      </c>
      <c r="X1896">
        <f t="shared" si="50"/>
        <v>8.141101662027858E-8</v>
      </c>
      <c r="Y1896">
        <f t="shared" si="51"/>
        <v>3.7174721189591076E-3</v>
      </c>
      <c r="Z1896">
        <f t="shared" si="52"/>
        <v>3.4802784222737822E-3</v>
      </c>
      <c r="AA1896">
        <v>1</v>
      </c>
      <c r="AB1896">
        <v>0</v>
      </c>
      <c r="AC1896" s="3">
        <f t="shared" si="53"/>
        <v>1</v>
      </c>
      <c r="AD1896" t="str">
        <f t="shared" si="54"/>
        <v>OK</v>
      </c>
      <c r="AE1896" s="3" t="s">
        <v>35</v>
      </c>
      <c r="AF1896">
        <f t="shared" si="55"/>
        <v>1</v>
      </c>
      <c r="AG1896">
        <f t="shared" si="56"/>
        <v>1</v>
      </c>
      <c r="AH1896">
        <f t="shared" si="57"/>
        <v>0</v>
      </c>
      <c r="AI1896">
        <v>0</v>
      </c>
      <c r="AL1896">
        <v>0</v>
      </c>
      <c r="AX1896">
        <v>0</v>
      </c>
      <c r="AY1896" t="s">
        <v>210</v>
      </c>
    </row>
    <row r="1897" spans="2:51" ht="15.75" x14ac:dyDescent="0.25">
      <c r="B1897">
        <v>9</v>
      </c>
      <c r="C1897" t="s">
        <v>34</v>
      </c>
      <c r="G1897" s="6">
        <v>44236</v>
      </c>
      <c r="I1897" s="6"/>
      <c r="J1897" s="6"/>
      <c r="K1897" s="6"/>
      <c r="L1897">
        <v>2</v>
      </c>
      <c r="M1897">
        <v>21</v>
      </c>
      <c r="N1897" t="s">
        <v>77</v>
      </c>
      <c r="O1897">
        <v>73.61</v>
      </c>
      <c r="Q1897">
        <v>252</v>
      </c>
      <c r="S1897">
        <v>139</v>
      </c>
      <c r="T1897">
        <v>174</v>
      </c>
      <c r="U1897" s="3">
        <f t="shared" si="48"/>
        <v>188.33333333333334</v>
      </c>
      <c r="V1897">
        <f t="shared" si="49"/>
        <v>3191264.8210799997</v>
      </c>
      <c r="AA1897" t="s">
        <v>221</v>
      </c>
      <c r="AB1897">
        <v>7</v>
      </c>
      <c r="AI1897">
        <v>0</v>
      </c>
      <c r="AL1897">
        <v>3</v>
      </c>
      <c r="AX1897">
        <v>0</v>
      </c>
      <c r="AY1897" s="9" t="s">
        <v>222</v>
      </c>
    </row>
    <row r="1898" spans="2:51" ht="15.75" x14ac:dyDescent="0.25">
      <c r="B1898">
        <v>17</v>
      </c>
      <c r="C1898" t="s">
        <v>29</v>
      </c>
      <c r="G1898" s="6">
        <v>44236</v>
      </c>
      <c r="I1898" s="6"/>
      <c r="J1898" s="6"/>
      <c r="K1898" s="6"/>
      <c r="L1898">
        <v>2</v>
      </c>
      <c r="M1898">
        <v>21</v>
      </c>
      <c r="N1898" t="s">
        <v>77</v>
      </c>
      <c r="O1898">
        <v>114.11</v>
      </c>
      <c r="Q1898">
        <v>336</v>
      </c>
      <c r="S1898">
        <v>373</v>
      </c>
      <c r="T1898">
        <v>385</v>
      </c>
      <c r="U1898" s="3">
        <f t="shared" si="48"/>
        <v>364.66666666666669</v>
      </c>
      <c r="V1898">
        <f t="shared" si="49"/>
        <v>25264289.789199997</v>
      </c>
      <c r="AA1898" t="s">
        <v>223</v>
      </c>
      <c r="AB1898">
        <v>2</v>
      </c>
      <c r="AI1898">
        <v>1</v>
      </c>
      <c r="AL1898">
        <v>3</v>
      </c>
      <c r="AX1898">
        <v>0</v>
      </c>
      <c r="AY1898" t="s">
        <v>224</v>
      </c>
    </row>
    <row r="1899" spans="2:51" ht="15.75" x14ac:dyDescent="0.25">
      <c r="B1899">
        <v>25</v>
      </c>
      <c r="C1899" t="s">
        <v>34</v>
      </c>
      <c r="G1899" s="6">
        <v>44236</v>
      </c>
      <c r="I1899" s="6"/>
      <c r="J1899" s="6"/>
      <c r="K1899" s="6"/>
      <c r="L1899">
        <v>2</v>
      </c>
      <c r="M1899">
        <v>21</v>
      </c>
      <c r="N1899" t="s">
        <v>77</v>
      </c>
      <c r="O1899">
        <v>90.03</v>
      </c>
      <c r="Q1899">
        <v>324</v>
      </c>
      <c r="S1899">
        <v>413</v>
      </c>
      <c r="T1899">
        <v>425</v>
      </c>
      <c r="U1899" s="3">
        <f t="shared" si="48"/>
        <v>387.33333333333331</v>
      </c>
      <c r="V1899">
        <f t="shared" si="49"/>
        <v>29777089.576499995</v>
      </c>
      <c r="X1899">
        <f t="shared" si="50"/>
        <v>2.3508005985663498E-7</v>
      </c>
      <c r="Y1899">
        <f t="shared" si="51"/>
        <v>2.1604938271604937E-2</v>
      </c>
      <c r="Z1899" s="7"/>
      <c r="AA1899">
        <v>0</v>
      </c>
      <c r="AB1899">
        <v>7</v>
      </c>
      <c r="AC1899" s="3">
        <f t="shared" ref="AC1899:AC1904" si="58">SUM(AA1899:AB1899)</f>
        <v>7</v>
      </c>
      <c r="AD1899" t="str">
        <f t="shared" ref="AD1899:AD1904" si="59">IF(AC1899&gt;=X1899,"OK","CHECK")</f>
        <v>OK</v>
      </c>
      <c r="AE1899" s="3" t="s">
        <v>35</v>
      </c>
      <c r="AF1899">
        <f t="shared" ref="AF1899:AF1904" si="60">IF(AE1899="CHECK",(X1899-AB1899),(AA1899))</f>
        <v>0</v>
      </c>
      <c r="AG1899">
        <f t="shared" ref="AG1899:AG1904" si="61">AF1899+AB1899</f>
        <v>7</v>
      </c>
      <c r="AI1899">
        <v>0</v>
      </c>
      <c r="AL1899">
        <v>3</v>
      </c>
      <c r="AX1899">
        <v>0</v>
      </c>
      <c r="AY1899" t="s">
        <v>225</v>
      </c>
    </row>
    <row r="1900" spans="2:51" ht="15.75" x14ac:dyDescent="0.25">
      <c r="B1900">
        <v>33</v>
      </c>
      <c r="C1900" t="s">
        <v>29</v>
      </c>
      <c r="G1900" s="6">
        <v>44236</v>
      </c>
      <c r="I1900" s="6"/>
      <c r="J1900" s="6"/>
      <c r="K1900" s="6"/>
      <c r="L1900">
        <v>2</v>
      </c>
      <c r="M1900">
        <v>21</v>
      </c>
      <c r="N1900" t="s">
        <v>77</v>
      </c>
      <c r="O1900">
        <v>76.42</v>
      </c>
      <c r="Q1900">
        <v>331</v>
      </c>
      <c r="S1900">
        <v>337</v>
      </c>
      <c r="T1900">
        <v>407</v>
      </c>
      <c r="U1900" s="3">
        <f t="shared" si="48"/>
        <v>358.33333333333331</v>
      </c>
      <c r="V1900">
        <f t="shared" si="49"/>
        <v>23771170.078351662</v>
      </c>
      <c r="X1900">
        <f t="shared" si="50"/>
        <v>5.0481318170065038E-7</v>
      </c>
      <c r="Y1900">
        <f t="shared" si="51"/>
        <v>3.6253776435045321E-2</v>
      </c>
      <c r="Z1900" s="7"/>
      <c r="AA1900">
        <v>0</v>
      </c>
      <c r="AB1900">
        <v>12</v>
      </c>
      <c r="AC1900" s="3">
        <f t="shared" si="58"/>
        <v>12</v>
      </c>
      <c r="AD1900" t="str">
        <f t="shared" si="59"/>
        <v>OK</v>
      </c>
      <c r="AE1900" s="3" t="s">
        <v>35</v>
      </c>
      <c r="AF1900">
        <f t="shared" si="60"/>
        <v>0</v>
      </c>
      <c r="AG1900">
        <f t="shared" si="61"/>
        <v>12</v>
      </c>
      <c r="AI1900">
        <v>1</v>
      </c>
      <c r="AL1900">
        <v>3</v>
      </c>
      <c r="AX1900">
        <v>0</v>
      </c>
      <c r="AY1900" t="s">
        <v>226</v>
      </c>
    </row>
    <row r="1901" spans="2:51" ht="15.75" x14ac:dyDescent="0.25">
      <c r="B1901">
        <v>57</v>
      </c>
      <c r="C1901" t="s">
        <v>30</v>
      </c>
      <c r="G1901" s="6">
        <v>44236</v>
      </c>
      <c r="I1901" s="6"/>
      <c r="J1901" s="6"/>
      <c r="K1901" s="6"/>
      <c r="L1901">
        <v>2</v>
      </c>
      <c r="M1901">
        <v>21</v>
      </c>
      <c r="N1901" t="s">
        <v>77</v>
      </c>
      <c r="O1901">
        <v>97.94</v>
      </c>
      <c r="Q1901">
        <v>264</v>
      </c>
      <c r="S1901">
        <v>374</v>
      </c>
      <c r="T1901">
        <v>374</v>
      </c>
      <c r="U1901" s="3">
        <f t="shared" si="48"/>
        <v>337.33333333333331</v>
      </c>
      <c r="V1901">
        <f t="shared" si="49"/>
        <v>19335053.884959996</v>
      </c>
      <c r="X1901">
        <f t="shared" si="50"/>
        <v>7.2407349280211051E-7</v>
      </c>
      <c r="Y1901">
        <f t="shared" si="51"/>
        <v>5.3030303030303032E-2</v>
      </c>
      <c r="Z1901" s="7"/>
      <c r="AA1901">
        <v>4</v>
      </c>
      <c r="AB1901">
        <v>10</v>
      </c>
      <c r="AC1901" s="3">
        <f t="shared" si="58"/>
        <v>14</v>
      </c>
      <c r="AD1901" t="str">
        <f t="shared" si="59"/>
        <v>OK</v>
      </c>
      <c r="AE1901" s="3" t="s">
        <v>35</v>
      </c>
      <c r="AF1901">
        <f t="shared" si="60"/>
        <v>4</v>
      </c>
      <c r="AG1901">
        <f t="shared" si="61"/>
        <v>14</v>
      </c>
      <c r="AI1901">
        <v>3</v>
      </c>
      <c r="AL1901">
        <v>2</v>
      </c>
      <c r="AX1901">
        <v>0</v>
      </c>
      <c r="AY1901" s="9" t="s">
        <v>227</v>
      </c>
    </row>
    <row r="1902" spans="2:51" ht="15.75" x14ac:dyDescent="0.25">
      <c r="B1902">
        <v>89</v>
      </c>
      <c r="C1902" t="s">
        <v>30</v>
      </c>
      <c r="G1902" s="6">
        <v>44236</v>
      </c>
      <c r="I1902" s="6"/>
      <c r="J1902" s="6"/>
      <c r="K1902" s="6"/>
      <c r="L1902">
        <v>2</v>
      </c>
      <c r="M1902">
        <v>21</v>
      </c>
      <c r="N1902" t="s">
        <v>77</v>
      </c>
      <c r="O1902">
        <v>123.26</v>
      </c>
      <c r="Q1902">
        <v>400</v>
      </c>
      <c r="S1902">
        <v>386</v>
      </c>
      <c r="T1902">
        <v>432</v>
      </c>
      <c r="U1902" s="3">
        <f t="shared" si="48"/>
        <v>406</v>
      </c>
      <c r="V1902">
        <f t="shared" si="49"/>
        <v>34924427.711999997</v>
      </c>
      <c r="X1902">
        <f t="shared" si="50"/>
        <v>1.6320954625239245E-6</v>
      </c>
      <c r="Y1902">
        <f t="shared" si="51"/>
        <v>0.14249999999999999</v>
      </c>
      <c r="Z1902" s="7"/>
      <c r="AA1902">
        <v>56</v>
      </c>
      <c r="AB1902">
        <v>1</v>
      </c>
      <c r="AC1902" s="3">
        <f t="shared" si="58"/>
        <v>57</v>
      </c>
      <c r="AD1902" t="str">
        <f t="shared" si="59"/>
        <v>OK</v>
      </c>
      <c r="AE1902" s="3" t="s">
        <v>35</v>
      </c>
      <c r="AF1902">
        <f t="shared" si="60"/>
        <v>56</v>
      </c>
      <c r="AG1902">
        <f t="shared" si="61"/>
        <v>57</v>
      </c>
      <c r="AI1902">
        <v>3</v>
      </c>
      <c r="AL1902">
        <v>3</v>
      </c>
      <c r="AX1902" t="s">
        <v>228</v>
      </c>
      <c r="AY1902" s="9" t="s">
        <v>229</v>
      </c>
    </row>
    <row r="1903" spans="2:51" ht="15.75" x14ac:dyDescent="0.25">
      <c r="B1903">
        <v>81</v>
      </c>
      <c r="C1903" t="s">
        <v>29</v>
      </c>
      <c r="G1903" s="6">
        <v>44236</v>
      </c>
      <c r="I1903" s="6"/>
      <c r="J1903" s="6"/>
      <c r="K1903" s="6"/>
      <c r="L1903">
        <v>2</v>
      </c>
      <c r="M1903">
        <v>21</v>
      </c>
      <c r="N1903" t="s">
        <v>77</v>
      </c>
      <c r="O1903">
        <v>112.78</v>
      </c>
      <c r="Q1903">
        <v>318</v>
      </c>
      <c r="S1903">
        <v>302</v>
      </c>
      <c r="T1903">
        <v>510</v>
      </c>
      <c r="U1903" s="3">
        <f t="shared" si="48"/>
        <v>376.66666666666669</v>
      </c>
      <c r="V1903">
        <f t="shared" si="49"/>
        <v>25644987.665399998</v>
      </c>
      <c r="X1903">
        <f t="shared" si="50"/>
        <v>7.7987949383901759E-8</v>
      </c>
      <c r="Y1903">
        <f t="shared" si="51"/>
        <v>6.2893081761006293E-3</v>
      </c>
      <c r="Z1903" s="7"/>
      <c r="AA1903">
        <v>1</v>
      </c>
      <c r="AB1903">
        <v>1</v>
      </c>
      <c r="AC1903" s="3">
        <f t="shared" si="58"/>
        <v>2</v>
      </c>
      <c r="AD1903" t="str">
        <f t="shared" si="59"/>
        <v>OK</v>
      </c>
      <c r="AE1903" s="3" t="s">
        <v>35</v>
      </c>
      <c r="AF1903">
        <f t="shared" si="60"/>
        <v>1</v>
      </c>
      <c r="AG1903">
        <f t="shared" si="61"/>
        <v>2</v>
      </c>
      <c r="AI1903">
        <v>1</v>
      </c>
      <c r="AL1903">
        <v>1</v>
      </c>
      <c r="AX1903">
        <v>0</v>
      </c>
      <c r="AY1903" t="s">
        <v>230</v>
      </c>
    </row>
    <row r="1904" spans="2:51" ht="15.75" x14ac:dyDescent="0.25">
      <c r="B1904">
        <v>2</v>
      </c>
      <c r="C1904" t="s">
        <v>34</v>
      </c>
      <c r="G1904" s="6">
        <v>44236</v>
      </c>
      <c r="I1904" s="6"/>
      <c r="J1904" s="6"/>
      <c r="K1904" s="6"/>
      <c r="L1904">
        <v>2</v>
      </c>
      <c r="M1904">
        <v>21</v>
      </c>
      <c r="N1904" t="s">
        <v>77</v>
      </c>
      <c r="O1904">
        <v>83.45</v>
      </c>
      <c r="Q1904">
        <v>364</v>
      </c>
      <c r="S1904">
        <v>269</v>
      </c>
      <c r="T1904">
        <v>306</v>
      </c>
      <c r="U1904" s="3">
        <f t="shared" si="48"/>
        <v>313</v>
      </c>
      <c r="V1904">
        <f t="shared" si="49"/>
        <v>15688208.248439999</v>
      </c>
      <c r="X1904">
        <f t="shared" si="50"/>
        <v>2.5496856853603734E-7</v>
      </c>
      <c r="Y1904">
        <f t="shared" si="51"/>
        <v>1.098901098901099E-2</v>
      </c>
      <c r="Z1904" s="7"/>
      <c r="AA1904">
        <v>2</v>
      </c>
      <c r="AB1904">
        <v>2</v>
      </c>
      <c r="AC1904" s="3">
        <f t="shared" si="58"/>
        <v>4</v>
      </c>
      <c r="AD1904" t="str">
        <f t="shared" si="59"/>
        <v>OK</v>
      </c>
      <c r="AE1904" s="3" t="s">
        <v>35</v>
      </c>
      <c r="AF1904">
        <f t="shared" si="60"/>
        <v>2</v>
      </c>
      <c r="AG1904">
        <f t="shared" si="61"/>
        <v>4</v>
      </c>
      <c r="AI1904">
        <v>3</v>
      </c>
      <c r="AL1904">
        <v>3</v>
      </c>
      <c r="AX1904" t="s">
        <v>138</v>
      </c>
      <c r="AY1904" t="s">
        <v>231</v>
      </c>
    </row>
    <row r="1905" spans="2:51" ht="15.75" x14ac:dyDescent="0.25">
      <c r="B1905">
        <v>34</v>
      </c>
      <c r="C1905" t="s">
        <v>34</v>
      </c>
      <c r="G1905" s="6">
        <v>44236</v>
      </c>
      <c r="I1905" s="6"/>
      <c r="J1905" s="6"/>
      <c r="K1905" s="6"/>
      <c r="L1905">
        <v>2</v>
      </c>
      <c r="M1905">
        <v>21</v>
      </c>
      <c r="N1905" t="s">
        <v>77</v>
      </c>
      <c r="O1905">
        <v>44.04</v>
      </c>
      <c r="Q1905">
        <v>310</v>
      </c>
      <c r="S1905">
        <v>228</v>
      </c>
      <c r="T1905">
        <v>218</v>
      </c>
      <c r="U1905" s="3">
        <f t="shared" si="48"/>
        <v>252</v>
      </c>
      <c r="V1905">
        <f t="shared" si="49"/>
        <v>8067728.7835999988</v>
      </c>
      <c r="AA1905" t="s">
        <v>232</v>
      </c>
      <c r="AB1905">
        <v>5</v>
      </c>
      <c r="AI1905">
        <v>2</v>
      </c>
      <c r="AL1905">
        <v>2</v>
      </c>
      <c r="AX1905" t="s">
        <v>132</v>
      </c>
      <c r="AY1905" t="s">
        <v>233</v>
      </c>
    </row>
    <row r="1906" spans="2:51" ht="15.75" x14ac:dyDescent="0.25">
      <c r="B1906">
        <v>42</v>
      </c>
      <c r="C1906" t="s">
        <v>30</v>
      </c>
      <c r="G1906" s="6">
        <v>44236</v>
      </c>
      <c r="I1906" s="6"/>
      <c r="J1906" s="6"/>
      <c r="K1906" s="6"/>
      <c r="L1906">
        <v>2</v>
      </c>
      <c r="M1906">
        <v>21</v>
      </c>
      <c r="N1906" t="s">
        <v>77</v>
      </c>
      <c r="O1906">
        <v>39.479999999999997</v>
      </c>
      <c r="Q1906">
        <v>280</v>
      </c>
      <c r="S1906">
        <v>153</v>
      </c>
      <c r="T1906">
        <v>205</v>
      </c>
      <c r="U1906" s="3">
        <f t="shared" si="48"/>
        <v>212.66666666666666</v>
      </c>
      <c r="V1906">
        <f t="shared" si="49"/>
        <v>4598345.2829999998</v>
      </c>
      <c r="X1906">
        <f t="shared" si="50"/>
        <v>4.3493906544903535E-7</v>
      </c>
      <c r="Y1906">
        <f t="shared" si="51"/>
        <v>7.1428571428571426E-3</v>
      </c>
      <c r="Z1906" s="7"/>
      <c r="AA1906">
        <v>0</v>
      </c>
      <c r="AB1906">
        <v>2</v>
      </c>
      <c r="AC1906" s="3">
        <f t="shared" ref="AC1906" si="62">SUM(AA1906:AB1906)</f>
        <v>2</v>
      </c>
      <c r="AD1906" t="str">
        <f t="shared" ref="AD1906:AD1969" si="63">IF(AC1906&gt;=X1906,"OK","CHECK")</f>
        <v>OK</v>
      </c>
      <c r="AE1906" s="3" t="s">
        <v>35</v>
      </c>
      <c r="AF1906">
        <f t="shared" ref="AF1906:AF1969" si="64">IF(AE1906="CHECK",(X1906-AB1906),(AA1906))</f>
        <v>0</v>
      </c>
      <c r="AG1906">
        <f t="shared" ref="AG1906:AG1969" si="65">AF1906+AB1906</f>
        <v>2</v>
      </c>
      <c r="AI1906">
        <v>0</v>
      </c>
      <c r="AL1906">
        <v>1</v>
      </c>
      <c r="AX1906">
        <v>0</v>
      </c>
      <c r="AY1906" t="s">
        <v>234</v>
      </c>
    </row>
    <row r="1907" spans="2:51" ht="15.75" x14ac:dyDescent="0.25">
      <c r="B1907">
        <v>58</v>
      </c>
      <c r="C1907" t="s">
        <v>34</v>
      </c>
      <c r="G1907" s="6">
        <v>44236</v>
      </c>
      <c r="I1907" s="6"/>
      <c r="J1907" s="6"/>
      <c r="K1907" s="6"/>
      <c r="L1907">
        <v>2</v>
      </c>
      <c r="M1907">
        <v>21</v>
      </c>
      <c r="N1907" t="s">
        <v>77</v>
      </c>
      <c r="O1907">
        <v>83.36</v>
      </c>
      <c r="Q1907">
        <v>358</v>
      </c>
      <c r="S1907">
        <v>373</v>
      </c>
      <c r="T1907">
        <v>305</v>
      </c>
      <c r="U1907" s="3">
        <f t="shared" si="48"/>
        <v>345.33333333333331</v>
      </c>
      <c r="V1907">
        <f t="shared" si="49"/>
        <v>21325044.852216665</v>
      </c>
      <c r="X1907">
        <f t="shared" si="50"/>
        <v>9.3786438146323847E-8</v>
      </c>
      <c r="Y1907">
        <f t="shared" si="51"/>
        <v>5.5865921787709499E-3</v>
      </c>
      <c r="Z1907" s="7"/>
      <c r="AA1907">
        <v>0</v>
      </c>
      <c r="AB1907">
        <v>2</v>
      </c>
      <c r="AC1907" s="3">
        <f t="shared" ref="AC1907:AC1970" si="66">SUM(AA1907:AB1907)</f>
        <v>2</v>
      </c>
      <c r="AD1907" t="str">
        <f t="shared" si="63"/>
        <v>OK</v>
      </c>
      <c r="AE1907" s="3" t="s">
        <v>35</v>
      </c>
      <c r="AF1907">
        <f t="shared" si="64"/>
        <v>0</v>
      </c>
      <c r="AG1907">
        <f t="shared" si="65"/>
        <v>2</v>
      </c>
      <c r="AI1907">
        <v>0</v>
      </c>
      <c r="AL1907">
        <v>1</v>
      </c>
      <c r="AX1907">
        <v>0</v>
      </c>
      <c r="AY1907" t="s">
        <v>235</v>
      </c>
    </row>
    <row r="1908" spans="2:51" ht="15.75" x14ac:dyDescent="0.25">
      <c r="B1908">
        <v>74</v>
      </c>
      <c r="C1908" t="s">
        <v>30</v>
      </c>
      <c r="G1908" s="6">
        <v>44236</v>
      </c>
      <c r="I1908" s="6"/>
      <c r="J1908" s="6"/>
      <c r="K1908" s="6"/>
      <c r="L1908">
        <v>2</v>
      </c>
      <c r="M1908">
        <v>21</v>
      </c>
      <c r="N1908" t="s">
        <v>77</v>
      </c>
      <c r="O1908">
        <v>81.56</v>
      </c>
      <c r="Q1908">
        <v>321</v>
      </c>
      <c r="S1908">
        <v>318</v>
      </c>
      <c r="T1908">
        <v>280</v>
      </c>
      <c r="U1908" s="3">
        <f t="shared" si="48"/>
        <v>306.33333333333331</v>
      </c>
      <c r="V1908">
        <f t="shared" si="49"/>
        <v>14965403.787599999</v>
      </c>
      <c r="X1908">
        <f t="shared" si="50"/>
        <v>4.6774548146840145E-7</v>
      </c>
      <c r="Y1908">
        <f t="shared" si="51"/>
        <v>2.1806853582554516E-2</v>
      </c>
      <c r="Z1908" s="7"/>
      <c r="AA1908">
        <v>6</v>
      </c>
      <c r="AB1908">
        <v>1</v>
      </c>
      <c r="AC1908" s="3">
        <f t="shared" si="66"/>
        <v>7</v>
      </c>
      <c r="AD1908" t="str">
        <f t="shared" si="63"/>
        <v>OK</v>
      </c>
      <c r="AE1908" s="3" t="s">
        <v>35</v>
      </c>
      <c r="AF1908">
        <f t="shared" si="64"/>
        <v>6</v>
      </c>
      <c r="AG1908">
        <f t="shared" si="65"/>
        <v>7</v>
      </c>
      <c r="AI1908">
        <v>1</v>
      </c>
      <c r="AL1908">
        <v>3</v>
      </c>
      <c r="AX1908">
        <v>0</v>
      </c>
      <c r="AY1908" t="s">
        <v>236</v>
      </c>
    </row>
    <row r="1909" spans="2:51" ht="15.75" x14ac:dyDescent="0.25">
      <c r="B1909">
        <v>82</v>
      </c>
      <c r="C1909" t="s">
        <v>30</v>
      </c>
      <c r="G1909" s="6">
        <v>44236</v>
      </c>
      <c r="I1909" s="6"/>
      <c r="J1909" s="6"/>
      <c r="K1909" s="6"/>
      <c r="L1909">
        <v>2</v>
      </c>
      <c r="M1909">
        <v>21</v>
      </c>
      <c r="N1909" t="s">
        <v>77</v>
      </c>
      <c r="O1909">
        <v>59.53</v>
      </c>
      <c r="Q1909">
        <v>287</v>
      </c>
      <c r="S1909">
        <v>276</v>
      </c>
      <c r="T1909">
        <v>186</v>
      </c>
      <c r="U1909" s="3">
        <f t="shared" si="48"/>
        <v>249.66666666666666</v>
      </c>
      <c r="V1909">
        <f t="shared" si="49"/>
        <v>7714400.4394799992</v>
      </c>
      <c r="X1909">
        <f t="shared" si="50"/>
        <v>3.8888310550316982E-7</v>
      </c>
      <c r="Y1909">
        <f t="shared" si="51"/>
        <v>1.0452961672473868E-2</v>
      </c>
      <c r="Z1909" s="7"/>
      <c r="AA1909">
        <v>1</v>
      </c>
      <c r="AB1909">
        <v>2</v>
      </c>
      <c r="AC1909" s="3">
        <f t="shared" si="66"/>
        <v>3</v>
      </c>
      <c r="AD1909" t="str">
        <f t="shared" si="63"/>
        <v>OK</v>
      </c>
      <c r="AE1909" s="3" t="s">
        <v>35</v>
      </c>
      <c r="AF1909">
        <f t="shared" si="64"/>
        <v>1</v>
      </c>
      <c r="AG1909">
        <f t="shared" si="65"/>
        <v>3</v>
      </c>
      <c r="AI1909">
        <v>3</v>
      </c>
      <c r="AL1909">
        <v>3</v>
      </c>
      <c r="AX1909">
        <v>0</v>
      </c>
      <c r="AY1909" t="s">
        <v>237</v>
      </c>
    </row>
    <row r="1910" spans="2:51" ht="15.75" x14ac:dyDescent="0.25">
      <c r="B1910">
        <v>98</v>
      </c>
      <c r="C1910" t="s">
        <v>29</v>
      </c>
      <c r="G1910" s="6">
        <v>44236</v>
      </c>
      <c r="I1910" s="6"/>
      <c r="J1910" s="6"/>
      <c r="K1910" s="6"/>
      <c r="L1910">
        <v>2</v>
      </c>
      <c r="M1910">
        <v>21</v>
      </c>
      <c r="N1910" t="s">
        <v>77</v>
      </c>
      <c r="O1910">
        <v>92.84</v>
      </c>
      <c r="Q1910">
        <v>288</v>
      </c>
      <c r="S1910">
        <v>380</v>
      </c>
      <c r="T1910">
        <v>333</v>
      </c>
      <c r="U1910" s="3">
        <f t="shared" si="48"/>
        <v>333.66666666666669</v>
      </c>
      <c r="V1910">
        <f t="shared" si="49"/>
        <v>19081766.332799997</v>
      </c>
      <c r="X1910">
        <f t="shared" si="50"/>
        <v>3.6684234980739553E-7</v>
      </c>
      <c r="Y1910">
        <f t="shared" si="51"/>
        <v>2.4305555555555556E-2</v>
      </c>
      <c r="Z1910" s="7"/>
      <c r="AA1910">
        <v>0</v>
      </c>
      <c r="AB1910">
        <v>7</v>
      </c>
      <c r="AC1910" s="3">
        <f t="shared" si="66"/>
        <v>7</v>
      </c>
      <c r="AD1910" t="str">
        <f t="shared" si="63"/>
        <v>OK</v>
      </c>
      <c r="AE1910" s="3" t="s">
        <v>35</v>
      </c>
      <c r="AF1910">
        <f t="shared" si="64"/>
        <v>0</v>
      </c>
      <c r="AG1910">
        <f t="shared" si="65"/>
        <v>7</v>
      </c>
      <c r="AI1910">
        <v>2</v>
      </c>
      <c r="AL1910">
        <v>2</v>
      </c>
      <c r="AX1910" t="s">
        <v>138</v>
      </c>
    </row>
    <row r="1911" spans="2:51" ht="15.75" x14ac:dyDescent="0.25">
      <c r="B1911">
        <v>19</v>
      </c>
      <c r="C1911" t="s">
        <v>30</v>
      </c>
      <c r="G1911" s="6">
        <v>44236</v>
      </c>
      <c r="I1911" s="6"/>
      <c r="J1911" s="6"/>
      <c r="K1911" s="6"/>
      <c r="L1911">
        <v>2</v>
      </c>
      <c r="M1911">
        <v>21</v>
      </c>
      <c r="N1911" t="s">
        <v>77</v>
      </c>
      <c r="O1911">
        <v>65.22</v>
      </c>
      <c r="Q1911">
        <v>316</v>
      </c>
      <c r="S1911">
        <v>316</v>
      </c>
      <c r="T1911">
        <v>277</v>
      </c>
      <c r="U1911" s="3">
        <f t="shared" si="48"/>
        <v>303</v>
      </c>
      <c r="V1911">
        <f t="shared" si="49"/>
        <v>14482788.543013332</v>
      </c>
      <c r="X1911">
        <f t="shared" si="50"/>
        <v>2.0714242917309148E-7</v>
      </c>
      <c r="Y1911">
        <f t="shared" si="51"/>
        <v>9.4936708860759497E-3</v>
      </c>
      <c r="Z1911" s="7"/>
      <c r="AA1911">
        <v>0</v>
      </c>
      <c r="AB1911">
        <v>3</v>
      </c>
      <c r="AC1911" s="3">
        <f t="shared" si="66"/>
        <v>3</v>
      </c>
      <c r="AD1911" t="str">
        <f t="shared" si="63"/>
        <v>OK</v>
      </c>
      <c r="AE1911" s="3" t="s">
        <v>35</v>
      </c>
      <c r="AF1911">
        <f t="shared" si="64"/>
        <v>0</v>
      </c>
      <c r="AG1911">
        <f t="shared" si="65"/>
        <v>3</v>
      </c>
      <c r="AI1911">
        <v>1</v>
      </c>
      <c r="AL1911">
        <v>2</v>
      </c>
      <c r="AX1911">
        <v>0</v>
      </c>
      <c r="AY1911" t="s">
        <v>238</v>
      </c>
    </row>
    <row r="1912" spans="2:51" ht="15.75" x14ac:dyDescent="0.25">
      <c r="B1912">
        <v>27</v>
      </c>
      <c r="C1912" t="s">
        <v>29</v>
      </c>
      <c r="G1912" s="6">
        <v>44236</v>
      </c>
      <c r="I1912" s="6"/>
      <c r="J1912" s="6"/>
      <c r="K1912" s="6"/>
      <c r="L1912">
        <v>2</v>
      </c>
      <c r="M1912">
        <v>21</v>
      </c>
      <c r="N1912" t="s">
        <v>77</v>
      </c>
      <c r="O1912">
        <v>76.17</v>
      </c>
      <c r="Q1912">
        <v>257</v>
      </c>
      <c r="S1912">
        <v>265</v>
      </c>
      <c r="T1912">
        <v>233</v>
      </c>
      <c r="U1912" s="3">
        <f t="shared" si="48"/>
        <v>251.66666666666666</v>
      </c>
      <c r="V1912">
        <f t="shared" si="49"/>
        <v>8308701.826558332</v>
      </c>
      <c r="AA1912">
        <v>0</v>
      </c>
      <c r="AB1912">
        <v>0</v>
      </c>
      <c r="AC1912" s="3">
        <f t="shared" si="66"/>
        <v>0</v>
      </c>
      <c r="AD1912" t="str">
        <f t="shared" si="63"/>
        <v>OK</v>
      </c>
      <c r="AE1912" s="3" t="s">
        <v>35</v>
      </c>
      <c r="AF1912">
        <f t="shared" si="64"/>
        <v>0</v>
      </c>
      <c r="AG1912">
        <f t="shared" si="65"/>
        <v>0</v>
      </c>
      <c r="AI1912">
        <v>0</v>
      </c>
      <c r="AL1912">
        <v>0</v>
      </c>
      <c r="AX1912">
        <v>0</v>
      </c>
      <c r="AY1912" s="9" t="s">
        <v>239</v>
      </c>
    </row>
    <row r="1913" spans="2:51" ht="15.75" x14ac:dyDescent="0.25">
      <c r="B1913">
        <v>35</v>
      </c>
      <c r="C1913" t="s">
        <v>34</v>
      </c>
      <c r="G1913" s="6">
        <v>44236</v>
      </c>
      <c r="I1913" s="6"/>
      <c r="J1913" s="6"/>
      <c r="K1913" s="6"/>
      <c r="L1913">
        <v>2</v>
      </c>
      <c r="M1913">
        <v>21</v>
      </c>
      <c r="N1913" t="s">
        <v>77</v>
      </c>
      <c r="O1913">
        <v>92.32</v>
      </c>
      <c r="Q1913">
        <v>326</v>
      </c>
      <c r="S1913">
        <v>362</v>
      </c>
      <c r="T1913">
        <v>308</v>
      </c>
      <c r="U1913" s="3">
        <f t="shared" si="48"/>
        <v>332</v>
      </c>
      <c r="V1913">
        <f t="shared" si="49"/>
        <v>19031593.046106666</v>
      </c>
      <c r="X1913">
        <f t="shared" si="50"/>
        <v>1.5763262658738472E-7</v>
      </c>
      <c r="Y1913">
        <f t="shared" si="51"/>
        <v>9.202453987730062E-3</v>
      </c>
      <c r="Z1913" s="7"/>
      <c r="AA1913">
        <v>0</v>
      </c>
      <c r="AB1913">
        <v>3</v>
      </c>
      <c r="AC1913" s="3">
        <f t="shared" si="66"/>
        <v>3</v>
      </c>
      <c r="AD1913" t="str">
        <f t="shared" si="63"/>
        <v>OK</v>
      </c>
      <c r="AE1913" s="3" t="s">
        <v>35</v>
      </c>
      <c r="AF1913">
        <f t="shared" si="64"/>
        <v>0</v>
      </c>
      <c r="AG1913">
        <f t="shared" si="65"/>
        <v>3</v>
      </c>
      <c r="AI1913">
        <v>1</v>
      </c>
      <c r="AL1913">
        <v>1</v>
      </c>
      <c r="AX1913" t="s">
        <v>138</v>
      </c>
      <c r="AY1913" t="s">
        <v>240</v>
      </c>
    </row>
    <row r="1914" spans="2:51" ht="15.75" x14ac:dyDescent="0.25">
      <c r="B1914">
        <v>59</v>
      </c>
      <c r="C1914" t="s">
        <v>29</v>
      </c>
      <c r="G1914" s="6">
        <v>44236</v>
      </c>
      <c r="I1914" s="6"/>
      <c r="J1914" s="6"/>
      <c r="K1914" s="6"/>
      <c r="L1914">
        <v>2</v>
      </c>
      <c r="M1914">
        <v>21</v>
      </c>
      <c r="N1914" t="s">
        <v>77</v>
      </c>
      <c r="O1914">
        <v>39.75</v>
      </c>
      <c r="Q1914">
        <v>350</v>
      </c>
      <c r="S1914">
        <v>352</v>
      </c>
      <c r="T1914">
        <v>452</v>
      </c>
      <c r="U1914" s="3">
        <f t="shared" si="48"/>
        <v>384.66666666666669</v>
      </c>
      <c r="V1914">
        <f t="shared" si="49"/>
        <v>29157306.22933333</v>
      </c>
      <c r="X1914">
        <f t="shared" si="50"/>
        <v>3.7726393218498326E-7</v>
      </c>
      <c r="Y1914">
        <f t="shared" si="51"/>
        <v>3.1428571428571431E-2</v>
      </c>
      <c r="Z1914" s="7"/>
      <c r="AA1914">
        <v>0</v>
      </c>
      <c r="AB1914">
        <v>11</v>
      </c>
      <c r="AC1914" s="3">
        <f t="shared" si="66"/>
        <v>11</v>
      </c>
      <c r="AD1914" t="str">
        <f t="shared" si="63"/>
        <v>OK</v>
      </c>
      <c r="AE1914" s="3" t="s">
        <v>35</v>
      </c>
      <c r="AF1914">
        <f t="shared" si="64"/>
        <v>0</v>
      </c>
      <c r="AG1914">
        <f t="shared" si="65"/>
        <v>11</v>
      </c>
      <c r="AI1914">
        <v>1</v>
      </c>
      <c r="AL1914">
        <v>2</v>
      </c>
      <c r="AX1914" t="s">
        <v>138</v>
      </c>
    </row>
    <row r="1915" spans="2:51" ht="15.75" x14ac:dyDescent="0.25">
      <c r="B1915">
        <v>91</v>
      </c>
      <c r="C1915" t="s">
        <v>29</v>
      </c>
      <c r="G1915" s="6">
        <v>44236</v>
      </c>
      <c r="I1915" s="6"/>
      <c r="J1915" s="6"/>
      <c r="K1915" s="6"/>
      <c r="L1915">
        <v>2</v>
      </c>
      <c r="M1915">
        <v>21</v>
      </c>
      <c r="N1915" t="s">
        <v>77</v>
      </c>
      <c r="O1915">
        <v>112.78</v>
      </c>
      <c r="Q1915">
        <v>359</v>
      </c>
      <c r="S1915">
        <v>341</v>
      </c>
      <c r="T1915">
        <v>267</v>
      </c>
      <c r="U1915" s="3">
        <f t="shared" si="48"/>
        <v>322.33333333333331</v>
      </c>
      <c r="V1915">
        <f t="shared" si="49"/>
        <v>17114268.626344997</v>
      </c>
      <c r="AA1915">
        <v>0</v>
      </c>
      <c r="AB1915">
        <v>0</v>
      </c>
      <c r="AC1915" s="3">
        <f t="shared" si="66"/>
        <v>0</v>
      </c>
      <c r="AD1915" t="str">
        <f t="shared" si="63"/>
        <v>OK</v>
      </c>
      <c r="AE1915" s="3" t="s">
        <v>35</v>
      </c>
      <c r="AF1915">
        <f t="shared" si="64"/>
        <v>0</v>
      </c>
      <c r="AG1915">
        <f t="shared" si="65"/>
        <v>0</v>
      </c>
      <c r="AI1915">
        <v>0</v>
      </c>
      <c r="AL1915">
        <v>0</v>
      </c>
      <c r="AX1915">
        <v>0</v>
      </c>
      <c r="AY1915" t="s">
        <v>241</v>
      </c>
    </row>
    <row r="1916" spans="2:51" ht="15.75" x14ac:dyDescent="0.25">
      <c r="B1916">
        <v>99</v>
      </c>
      <c r="C1916" t="s">
        <v>34</v>
      </c>
      <c r="G1916" s="6">
        <v>44236</v>
      </c>
      <c r="I1916" s="6"/>
      <c r="J1916" s="6"/>
      <c r="K1916" s="6"/>
      <c r="L1916">
        <v>2</v>
      </c>
      <c r="M1916">
        <v>21</v>
      </c>
      <c r="N1916" t="s">
        <v>77</v>
      </c>
      <c r="O1916">
        <v>128.66999999999999</v>
      </c>
      <c r="Q1916">
        <v>272</v>
      </c>
      <c r="S1916">
        <v>409</v>
      </c>
      <c r="T1916">
        <v>422</v>
      </c>
      <c r="U1916" s="3">
        <f t="shared" si="48"/>
        <v>367.66666666666669</v>
      </c>
      <c r="V1916">
        <f t="shared" si="49"/>
        <v>24581190.837173332</v>
      </c>
      <c r="AA1916">
        <v>0</v>
      </c>
      <c r="AB1916">
        <v>0</v>
      </c>
      <c r="AC1916" s="3">
        <f t="shared" si="66"/>
        <v>0</v>
      </c>
      <c r="AD1916" t="str">
        <f t="shared" si="63"/>
        <v>OK</v>
      </c>
      <c r="AE1916" s="3" t="s">
        <v>35</v>
      </c>
      <c r="AF1916">
        <f t="shared" si="64"/>
        <v>0</v>
      </c>
      <c r="AG1916">
        <f t="shared" si="65"/>
        <v>0</v>
      </c>
      <c r="AI1916">
        <v>1</v>
      </c>
      <c r="AL1916">
        <v>0</v>
      </c>
      <c r="AX1916">
        <v>0</v>
      </c>
      <c r="AY1916" t="s">
        <v>242</v>
      </c>
    </row>
    <row r="1917" spans="2:51" ht="15.75" x14ac:dyDescent="0.25">
      <c r="B1917">
        <v>12</v>
      </c>
      <c r="C1917" t="s">
        <v>29</v>
      </c>
      <c r="G1917" s="6">
        <v>44236</v>
      </c>
      <c r="I1917" s="6"/>
      <c r="J1917" s="6"/>
      <c r="K1917" s="6"/>
      <c r="L1917">
        <v>2</v>
      </c>
      <c r="M1917">
        <v>21</v>
      </c>
      <c r="N1917" t="s">
        <v>77</v>
      </c>
      <c r="O1917">
        <v>105.38</v>
      </c>
      <c r="Q1917">
        <v>272</v>
      </c>
      <c r="S1917">
        <v>384</v>
      </c>
      <c r="T1917">
        <v>352</v>
      </c>
      <c r="U1917" s="3">
        <f t="shared" si="48"/>
        <v>336</v>
      </c>
      <c r="V1917">
        <f t="shared" si="49"/>
        <v>19250457.149439998</v>
      </c>
      <c r="X1917">
        <f t="shared" si="50"/>
        <v>3.6362772819676295E-7</v>
      </c>
      <c r="Y1917">
        <f t="shared" si="51"/>
        <v>2.5735294117647058E-2</v>
      </c>
      <c r="Z1917" s="7"/>
      <c r="AA1917">
        <v>0</v>
      </c>
      <c r="AB1917">
        <v>7</v>
      </c>
      <c r="AC1917" s="3">
        <f t="shared" si="66"/>
        <v>7</v>
      </c>
      <c r="AD1917" t="str">
        <f t="shared" si="63"/>
        <v>OK</v>
      </c>
      <c r="AE1917" s="3" t="s">
        <v>35</v>
      </c>
      <c r="AF1917">
        <f t="shared" si="64"/>
        <v>0</v>
      </c>
      <c r="AG1917">
        <f t="shared" si="65"/>
        <v>7</v>
      </c>
      <c r="AI1917">
        <v>0</v>
      </c>
      <c r="AL1917">
        <v>1</v>
      </c>
      <c r="AX1917">
        <v>0</v>
      </c>
      <c r="AY1917" t="s">
        <v>243</v>
      </c>
    </row>
    <row r="1918" spans="2:51" ht="15.75" x14ac:dyDescent="0.25">
      <c r="B1918">
        <v>20</v>
      </c>
      <c r="C1918" t="s">
        <v>34</v>
      </c>
      <c r="G1918" s="6">
        <v>44236</v>
      </c>
      <c r="I1918" s="6"/>
      <c r="J1918" s="6"/>
      <c r="K1918" s="6"/>
      <c r="L1918">
        <v>2</v>
      </c>
      <c r="M1918">
        <v>21</v>
      </c>
      <c r="N1918" t="s">
        <v>77</v>
      </c>
      <c r="O1918">
        <v>59.28</v>
      </c>
      <c r="Q1918">
        <v>224</v>
      </c>
      <c r="S1918">
        <v>219</v>
      </c>
      <c r="T1918">
        <v>242</v>
      </c>
      <c r="U1918" s="3">
        <f t="shared" si="48"/>
        <v>228.33333333333334</v>
      </c>
      <c r="V1918">
        <f t="shared" si="49"/>
        <v>6215924.8412799994</v>
      </c>
      <c r="X1918">
        <f t="shared" si="50"/>
        <v>3.2175421213557573E-7</v>
      </c>
      <c r="Y1918">
        <f t="shared" si="51"/>
        <v>8.9285714285714281E-3</v>
      </c>
      <c r="Z1918" s="7"/>
      <c r="AA1918">
        <v>0</v>
      </c>
      <c r="AB1918">
        <v>2</v>
      </c>
      <c r="AC1918" s="3">
        <f t="shared" si="66"/>
        <v>2</v>
      </c>
      <c r="AD1918" t="str">
        <f t="shared" si="63"/>
        <v>OK</v>
      </c>
      <c r="AE1918" s="3" t="s">
        <v>35</v>
      </c>
      <c r="AF1918">
        <f t="shared" si="64"/>
        <v>0</v>
      </c>
      <c r="AG1918">
        <f t="shared" si="65"/>
        <v>2</v>
      </c>
      <c r="AI1918">
        <v>1</v>
      </c>
      <c r="AL1918">
        <v>1</v>
      </c>
      <c r="AX1918" t="s">
        <v>135</v>
      </c>
      <c r="AY1918" t="s">
        <v>243</v>
      </c>
    </row>
    <row r="1919" spans="2:51" ht="15.75" x14ac:dyDescent="0.25">
      <c r="B1919">
        <v>28</v>
      </c>
      <c r="C1919" t="s">
        <v>30</v>
      </c>
      <c r="G1919" s="6">
        <v>44236</v>
      </c>
      <c r="I1919" s="6"/>
      <c r="J1919" s="6"/>
      <c r="K1919" s="6"/>
      <c r="L1919">
        <v>2</v>
      </c>
      <c r="M1919">
        <v>21</v>
      </c>
      <c r="N1919" t="s">
        <v>77</v>
      </c>
      <c r="O1919">
        <v>39.39</v>
      </c>
      <c r="Q1919">
        <v>252</v>
      </c>
      <c r="S1919">
        <v>235</v>
      </c>
      <c r="T1919">
        <v>349</v>
      </c>
      <c r="U1919" s="3">
        <f t="shared" si="48"/>
        <v>278.66666666666669</v>
      </c>
      <c r="V1919">
        <f t="shared" si="49"/>
        <v>10821615.161699999</v>
      </c>
      <c r="X1919">
        <f t="shared" si="50"/>
        <v>3.6963059027979963E-7</v>
      </c>
      <c r="Y1919">
        <f t="shared" si="51"/>
        <v>1.5873015873015872E-2</v>
      </c>
      <c r="Z1919" s="7"/>
      <c r="AA1919">
        <v>0</v>
      </c>
      <c r="AB1919">
        <v>4</v>
      </c>
      <c r="AC1919" s="3">
        <f t="shared" si="66"/>
        <v>4</v>
      </c>
      <c r="AD1919" t="str">
        <f t="shared" si="63"/>
        <v>OK</v>
      </c>
      <c r="AE1919" s="3" t="s">
        <v>35</v>
      </c>
      <c r="AF1919">
        <f t="shared" si="64"/>
        <v>0</v>
      </c>
      <c r="AG1919">
        <f t="shared" si="65"/>
        <v>4</v>
      </c>
      <c r="AI1919" t="s">
        <v>244</v>
      </c>
      <c r="AL1919">
        <v>2</v>
      </c>
      <c r="AX1919">
        <v>0</v>
      </c>
      <c r="AY1919" t="s">
        <v>243</v>
      </c>
    </row>
    <row r="1920" spans="2:51" ht="15.75" x14ac:dyDescent="0.25">
      <c r="B1920">
        <v>44</v>
      </c>
      <c r="C1920" t="s">
        <v>34</v>
      </c>
      <c r="G1920" s="6">
        <v>44236</v>
      </c>
      <c r="I1920" s="6"/>
      <c r="J1920" s="6"/>
      <c r="K1920" s="6"/>
      <c r="L1920">
        <v>2</v>
      </c>
      <c r="M1920">
        <v>21</v>
      </c>
      <c r="N1920" t="s">
        <v>77</v>
      </c>
      <c r="O1920">
        <v>118.9</v>
      </c>
      <c r="Q1920">
        <v>365</v>
      </c>
      <c r="S1920">
        <v>421</v>
      </c>
      <c r="T1920">
        <v>482</v>
      </c>
      <c r="U1920" s="3">
        <f t="shared" si="48"/>
        <v>422.66666666666669</v>
      </c>
      <c r="V1920">
        <f t="shared" si="49"/>
        <v>38781111.663783327</v>
      </c>
      <c r="X1920">
        <f t="shared" si="50"/>
        <v>2.5785748708536224E-8</v>
      </c>
      <c r="Y1920">
        <f t="shared" si="51"/>
        <v>2.7397260273972603E-3</v>
      </c>
      <c r="Z1920" s="7"/>
      <c r="AA1920">
        <v>0</v>
      </c>
      <c r="AB1920">
        <v>1</v>
      </c>
      <c r="AC1920" s="3">
        <f t="shared" si="66"/>
        <v>1</v>
      </c>
      <c r="AD1920" t="str">
        <f t="shared" si="63"/>
        <v>OK</v>
      </c>
      <c r="AE1920" s="3" t="s">
        <v>35</v>
      </c>
      <c r="AF1920">
        <f t="shared" si="64"/>
        <v>0</v>
      </c>
      <c r="AG1920">
        <f t="shared" si="65"/>
        <v>1</v>
      </c>
      <c r="AI1920">
        <v>1</v>
      </c>
      <c r="AL1920">
        <v>2</v>
      </c>
      <c r="AX1920">
        <v>0</v>
      </c>
      <c r="AY1920" t="s">
        <v>245</v>
      </c>
    </row>
    <row r="1921" spans="2:51" ht="15.75" x14ac:dyDescent="0.25">
      <c r="B1921">
        <v>52</v>
      </c>
      <c r="C1921" t="s">
        <v>30</v>
      </c>
      <c r="G1921" s="6">
        <v>44236</v>
      </c>
      <c r="I1921" s="6"/>
      <c r="J1921" s="6"/>
      <c r="K1921" s="6"/>
      <c r="L1921">
        <v>2</v>
      </c>
      <c r="M1921">
        <v>21</v>
      </c>
      <c r="N1921" t="s">
        <v>77</v>
      </c>
      <c r="O1921">
        <v>70.260000000000005</v>
      </c>
      <c r="Q1921">
        <v>261</v>
      </c>
      <c r="S1921">
        <v>255</v>
      </c>
      <c r="T1921">
        <v>272</v>
      </c>
      <c r="U1921" s="3">
        <f t="shared" si="48"/>
        <v>262.66666666666669</v>
      </c>
      <c r="V1921">
        <f t="shared" si="49"/>
        <v>9478679.6843999978</v>
      </c>
      <c r="X1921">
        <f t="shared" si="50"/>
        <v>1.0549992544275961E-6</v>
      </c>
      <c r="Y1921">
        <f t="shared" si="51"/>
        <v>3.8314176245210725E-2</v>
      </c>
      <c r="Z1921" s="7"/>
      <c r="AA1921">
        <v>0</v>
      </c>
      <c r="AB1921">
        <v>10</v>
      </c>
      <c r="AC1921" s="3">
        <f t="shared" si="66"/>
        <v>10</v>
      </c>
      <c r="AD1921" t="str">
        <f t="shared" si="63"/>
        <v>OK</v>
      </c>
      <c r="AE1921" s="3" t="s">
        <v>35</v>
      </c>
      <c r="AF1921">
        <f t="shared" si="64"/>
        <v>0</v>
      </c>
      <c r="AG1921">
        <f t="shared" si="65"/>
        <v>10</v>
      </c>
      <c r="AI1921">
        <v>1</v>
      </c>
      <c r="AL1921">
        <v>2</v>
      </c>
      <c r="AX1921" t="s">
        <v>135</v>
      </c>
      <c r="AY1921" t="s">
        <v>109</v>
      </c>
    </row>
    <row r="1922" spans="2:51" ht="15.75" x14ac:dyDescent="0.25">
      <c r="B1922">
        <v>76</v>
      </c>
      <c r="C1922" t="s">
        <v>30</v>
      </c>
      <c r="G1922" s="6">
        <v>44236</v>
      </c>
      <c r="I1922" s="6"/>
      <c r="J1922" s="6"/>
      <c r="K1922" s="6"/>
      <c r="L1922">
        <v>2</v>
      </c>
      <c r="M1922">
        <v>21</v>
      </c>
      <c r="N1922" t="s">
        <v>77</v>
      </c>
      <c r="O1922">
        <v>66.63</v>
      </c>
      <c r="Q1922">
        <v>270</v>
      </c>
      <c r="S1922">
        <v>284</v>
      </c>
      <c r="T1922">
        <v>383</v>
      </c>
      <c r="U1922" s="3">
        <f t="shared" si="48"/>
        <v>312.33333333333331</v>
      </c>
      <c r="V1922">
        <f t="shared" si="49"/>
        <v>15377266.236599999</v>
      </c>
      <c r="X1922">
        <f t="shared" si="50"/>
        <v>3.2515532494971802E-7</v>
      </c>
      <c r="Y1922">
        <f t="shared" si="51"/>
        <v>1.8518518518518517E-2</v>
      </c>
      <c r="Z1922" s="7"/>
      <c r="AA1922">
        <v>0</v>
      </c>
      <c r="AB1922">
        <v>5</v>
      </c>
      <c r="AC1922" s="3">
        <f t="shared" si="66"/>
        <v>5</v>
      </c>
      <c r="AD1922" t="str">
        <f t="shared" si="63"/>
        <v>OK</v>
      </c>
      <c r="AE1922" s="3" t="s">
        <v>35</v>
      </c>
      <c r="AF1922">
        <f t="shared" si="64"/>
        <v>0</v>
      </c>
      <c r="AG1922">
        <f t="shared" si="65"/>
        <v>5</v>
      </c>
      <c r="AI1922">
        <v>1</v>
      </c>
      <c r="AL1922">
        <v>1</v>
      </c>
      <c r="AX1922">
        <v>0</v>
      </c>
      <c r="AY1922" t="s">
        <v>109</v>
      </c>
    </row>
    <row r="1923" spans="2:51" ht="15.75" x14ac:dyDescent="0.25">
      <c r="B1923">
        <v>5</v>
      </c>
      <c r="C1923" t="s">
        <v>30</v>
      </c>
      <c r="G1923" s="6">
        <v>44236</v>
      </c>
      <c r="I1923" s="6"/>
      <c r="J1923" s="6"/>
      <c r="K1923" s="6"/>
      <c r="L1923">
        <v>2</v>
      </c>
      <c r="M1923">
        <v>21</v>
      </c>
      <c r="N1923" t="s">
        <v>77</v>
      </c>
      <c r="O1923">
        <v>90.76</v>
      </c>
      <c r="Q1923">
        <v>242</v>
      </c>
      <c r="S1923">
        <v>298</v>
      </c>
      <c r="T1923">
        <v>358</v>
      </c>
      <c r="U1923" s="3">
        <f t="shared" si="48"/>
        <v>299.33333333333331</v>
      </c>
      <c r="V1923">
        <f t="shared" si="49"/>
        <v>13518014.631586665</v>
      </c>
      <c r="X1923">
        <f t="shared" si="50"/>
        <v>6.6577824076105719E-7</v>
      </c>
      <c r="Y1923">
        <f t="shared" si="51"/>
        <v>3.71900826446281E-2</v>
      </c>
      <c r="Z1923" s="7"/>
      <c r="AA1923">
        <v>0</v>
      </c>
      <c r="AB1923">
        <v>9</v>
      </c>
      <c r="AC1923" s="3">
        <f t="shared" si="66"/>
        <v>9</v>
      </c>
      <c r="AD1923" t="str">
        <f t="shared" si="63"/>
        <v>OK</v>
      </c>
      <c r="AE1923" s="3" t="s">
        <v>35</v>
      </c>
      <c r="AF1923">
        <f t="shared" si="64"/>
        <v>0</v>
      </c>
      <c r="AG1923">
        <f t="shared" si="65"/>
        <v>9</v>
      </c>
      <c r="AI1923">
        <v>1</v>
      </c>
      <c r="AL1923">
        <v>3</v>
      </c>
      <c r="AX1923">
        <v>0</v>
      </c>
      <c r="AY1923" t="s">
        <v>204</v>
      </c>
    </row>
    <row r="1924" spans="2:51" ht="15.75" x14ac:dyDescent="0.25">
      <c r="B1924">
        <v>8</v>
      </c>
      <c r="C1924" t="s">
        <v>29</v>
      </c>
      <c r="G1924" s="6">
        <v>44236</v>
      </c>
      <c r="I1924" s="6"/>
      <c r="J1924" s="6"/>
      <c r="K1924" s="6"/>
      <c r="L1924">
        <v>2</v>
      </c>
      <c r="M1924">
        <v>21</v>
      </c>
      <c r="N1924" t="s">
        <v>77</v>
      </c>
      <c r="O1924">
        <v>153.56</v>
      </c>
      <c r="Q1924">
        <v>279</v>
      </c>
      <c r="S1924">
        <v>391.5</v>
      </c>
      <c r="T1924">
        <v>378</v>
      </c>
      <c r="U1924" s="3">
        <f t="shared" si="48"/>
        <v>349.5</v>
      </c>
      <c r="V1924">
        <f t="shared" si="49"/>
        <v>21618523.288844999</v>
      </c>
      <c r="X1924">
        <f t="shared" si="50"/>
        <v>1.8502651390920724E-7</v>
      </c>
      <c r="Y1924">
        <f t="shared" si="51"/>
        <v>1.4336917562724014E-2</v>
      </c>
      <c r="Z1924" s="7"/>
      <c r="AA1924">
        <v>0</v>
      </c>
      <c r="AB1924">
        <v>4</v>
      </c>
      <c r="AC1924" s="3">
        <f t="shared" si="66"/>
        <v>4</v>
      </c>
      <c r="AD1924" t="str">
        <f t="shared" si="63"/>
        <v>OK</v>
      </c>
      <c r="AE1924" s="3" t="s">
        <v>35</v>
      </c>
      <c r="AF1924">
        <f t="shared" si="64"/>
        <v>0</v>
      </c>
      <c r="AG1924">
        <f t="shared" si="65"/>
        <v>4</v>
      </c>
      <c r="AI1924">
        <v>1</v>
      </c>
      <c r="AL1924">
        <v>1</v>
      </c>
      <c r="AX1924" t="s">
        <v>246</v>
      </c>
      <c r="AY1924" s="9" t="s">
        <v>247</v>
      </c>
    </row>
    <row r="1925" spans="2:51" ht="15.75" x14ac:dyDescent="0.25">
      <c r="B1925">
        <v>24</v>
      </c>
      <c r="C1925" t="s">
        <v>29</v>
      </c>
      <c r="G1925" s="6">
        <v>44236</v>
      </c>
      <c r="I1925" s="6"/>
      <c r="J1925" s="6"/>
      <c r="K1925" s="6"/>
      <c r="L1925">
        <v>2</v>
      </c>
      <c r="M1925">
        <v>21</v>
      </c>
      <c r="N1925" t="s">
        <v>77</v>
      </c>
      <c r="O1925">
        <v>55.74</v>
      </c>
      <c r="Q1925">
        <v>240</v>
      </c>
      <c r="S1925">
        <v>174</v>
      </c>
      <c r="T1925">
        <v>187</v>
      </c>
      <c r="U1925" s="3">
        <f t="shared" si="48"/>
        <v>200.33333333333334</v>
      </c>
      <c r="V1925">
        <f t="shared" si="49"/>
        <v>4088842.2167999996</v>
      </c>
      <c r="AA1925">
        <v>0</v>
      </c>
      <c r="AB1925">
        <v>0</v>
      </c>
      <c r="AC1925" s="3">
        <f t="shared" si="66"/>
        <v>0</v>
      </c>
      <c r="AD1925" t="str">
        <f t="shared" si="63"/>
        <v>OK</v>
      </c>
      <c r="AE1925" s="3" t="s">
        <v>35</v>
      </c>
      <c r="AF1925">
        <f t="shared" si="64"/>
        <v>0</v>
      </c>
      <c r="AG1925">
        <f t="shared" si="65"/>
        <v>0</v>
      </c>
      <c r="AI1925">
        <v>1</v>
      </c>
      <c r="AL1925">
        <v>0</v>
      </c>
      <c r="AX1925" t="s">
        <v>132</v>
      </c>
      <c r="AY1925" s="9" t="s">
        <v>248</v>
      </c>
    </row>
    <row r="1926" spans="2:51" ht="15.75" x14ac:dyDescent="0.25">
      <c r="B1926">
        <v>32</v>
      </c>
      <c r="C1926" t="s">
        <v>34</v>
      </c>
      <c r="G1926" s="6">
        <v>44236</v>
      </c>
      <c r="I1926" s="6"/>
      <c r="J1926" s="6"/>
      <c r="K1926" s="6"/>
      <c r="L1926">
        <v>2</v>
      </c>
      <c r="M1926">
        <v>21</v>
      </c>
      <c r="N1926" t="s">
        <v>77</v>
      </c>
      <c r="O1926">
        <f>(113.76 + 153.63)/2</f>
        <v>133.69499999999999</v>
      </c>
      <c r="Q1926">
        <v>143</v>
      </c>
      <c r="S1926">
        <v>327</v>
      </c>
      <c r="T1926">
        <v>343</v>
      </c>
      <c r="U1926" s="3">
        <f t="shared" si="48"/>
        <v>271</v>
      </c>
      <c r="V1926">
        <f t="shared" si="49"/>
        <v>8398005.7110949997</v>
      </c>
      <c r="X1926">
        <f t="shared" si="50"/>
        <v>1.19075889491103E-7</v>
      </c>
      <c r="Y1926">
        <f t="shared" si="51"/>
        <v>6.993006993006993E-3</v>
      </c>
      <c r="Z1926" s="7"/>
      <c r="AA1926">
        <v>0</v>
      </c>
      <c r="AB1926">
        <v>1</v>
      </c>
      <c r="AC1926" s="3">
        <f t="shared" si="66"/>
        <v>1</v>
      </c>
      <c r="AD1926" t="str">
        <f t="shared" si="63"/>
        <v>OK</v>
      </c>
      <c r="AE1926" s="3" t="s">
        <v>35</v>
      </c>
      <c r="AF1926">
        <f t="shared" si="64"/>
        <v>0</v>
      </c>
      <c r="AG1926">
        <f t="shared" si="65"/>
        <v>1</v>
      </c>
      <c r="AI1926">
        <v>1</v>
      </c>
      <c r="AL1926">
        <v>1</v>
      </c>
      <c r="AX1926" t="s">
        <v>138</v>
      </c>
      <c r="AY1926" s="9" t="s">
        <v>249</v>
      </c>
    </row>
    <row r="1927" spans="2:51" ht="15.75" x14ac:dyDescent="0.25">
      <c r="B1927">
        <v>48</v>
      </c>
      <c r="C1927" t="s">
        <v>30</v>
      </c>
      <c r="G1927" s="6">
        <v>44236</v>
      </c>
      <c r="I1927" s="6"/>
      <c r="J1927" s="6"/>
      <c r="K1927" s="6"/>
      <c r="L1927">
        <v>2</v>
      </c>
      <c r="M1927">
        <v>21</v>
      </c>
      <c r="N1927" t="s">
        <v>77</v>
      </c>
      <c r="O1927">
        <v>51.27</v>
      </c>
      <c r="Q1927">
        <v>240</v>
      </c>
      <c r="S1927">
        <v>123</v>
      </c>
      <c r="T1927">
        <v>100</v>
      </c>
      <c r="U1927" s="3">
        <f t="shared" si="48"/>
        <v>154.33333333333334</v>
      </c>
      <c r="V1927">
        <f t="shared" si="49"/>
        <v>1545662.2799999998</v>
      </c>
      <c r="X1927">
        <f t="shared" si="50"/>
        <v>1.9409155795663205E-6</v>
      </c>
      <c r="Y1927">
        <f t="shared" si="51"/>
        <v>1.2500000000000001E-2</v>
      </c>
      <c r="Z1927" s="7"/>
      <c r="AA1927">
        <v>1</v>
      </c>
      <c r="AB1927">
        <v>2</v>
      </c>
      <c r="AC1927" s="3">
        <f t="shared" si="66"/>
        <v>3</v>
      </c>
      <c r="AD1927" t="str">
        <f t="shared" si="63"/>
        <v>OK</v>
      </c>
      <c r="AE1927" s="3" t="s">
        <v>35</v>
      </c>
      <c r="AF1927">
        <f t="shared" si="64"/>
        <v>1</v>
      </c>
      <c r="AG1927">
        <f t="shared" si="65"/>
        <v>3</v>
      </c>
      <c r="AI1927">
        <v>1</v>
      </c>
      <c r="AL1927">
        <v>1</v>
      </c>
      <c r="AX1927">
        <v>0</v>
      </c>
      <c r="AY1927" s="9" t="s">
        <v>250</v>
      </c>
    </row>
    <row r="1928" spans="2:51" ht="15.75" x14ac:dyDescent="0.25">
      <c r="B1928">
        <v>56</v>
      </c>
      <c r="C1928" t="s">
        <v>30</v>
      </c>
      <c r="G1928" s="6">
        <v>44236</v>
      </c>
      <c r="I1928" s="6"/>
      <c r="J1928" s="6"/>
      <c r="K1928" s="6"/>
      <c r="L1928">
        <v>2</v>
      </c>
      <c r="M1928">
        <v>21</v>
      </c>
      <c r="N1928" t="s">
        <v>77</v>
      </c>
      <c r="O1928">
        <v>100.9</v>
      </c>
      <c r="Q1928">
        <v>274</v>
      </c>
      <c r="S1928">
        <v>358</v>
      </c>
      <c r="T1928">
        <v>407</v>
      </c>
      <c r="U1928" s="3">
        <f t="shared" si="48"/>
        <v>346.33333333333331</v>
      </c>
      <c r="V1928">
        <f t="shared" si="49"/>
        <v>20903848.739326663</v>
      </c>
      <c r="X1928">
        <f t="shared" si="50"/>
        <v>1.4351424167914419E-7</v>
      </c>
      <c r="Y1928">
        <f t="shared" si="51"/>
        <v>1.0948905109489052E-2</v>
      </c>
      <c r="Z1928" s="7"/>
      <c r="AA1928">
        <v>0</v>
      </c>
      <c r="AB1928">
        <v>3</v>
      </c>
      <c r="AC1928" s="3">
        <f t="shared" si="66"/>
        <v>3</v>
      </c>
      <c r="AD1928" t="str">
        <f t="shared" si="63"/>
        <v>OK</v>
      </c>
      <c r="AE1928" s="3" t="s">
        <v>35</v>
      </c>
      <c r="AF1928">
        <f t="shared" si="64"/>
        <v>0</v>
      </c>
      <c r="AG1928">
        <f t="shared" si="65"/>
        <v>3</v>
      </c>
      <c r="AI1928">
        <v>0</v>
      </c>
      <c r="AL1928">
        <v>1</v>
      </c>
      <c r="AX1928">
        <v>0</v>
      </c>
      <c r="AY1928" s="9" t="s">
        <v>251</v>
      </c>
    </row>
    <row r="1929" spans="2:51" ht="15.75" x14ac:dyDescent="0.25">
      <c r="B1929">
        <v>80</v>
      </c>
      <c r="C1929" t="s">
        <v>34</v>
      </c>
      <c r="G1929" s="6">
        <v>44236</v>
      </c>
      <c r="I1929" s="6"/>
      <c r="J1929" s="6"/>
      <c r="K1929" s="6"/>
      <c r="L1929">
        <v>2</v>
      </c>
      <c r="M1929">
        <v>21</v>
      </c>
      <c r="N1929" t="s">
        <v>77</v>
      </c>
      <c r="O1929">
        <v>69.38</v>
      </c>
      <c r="Q1929">
        <v>221</v>
      </c>
      <c r="S1929">
        <v>223</v>
      </c>
      <c r="T1929">
        <v>246</v>
      </c>
      <c r="U1929" s="3">
        <f t="shared" si="48"/>
        <v>230</v>
      </c>
      <c r="V1929">
        <f t="shared" si="49"/>
        <v>6347906.1787699992</v>
      </c>
      <c r="X1929">
        <f t="shared" si="50"/>
        <v>6.3012903583509792E-7</v>
      </c>
      <c r="Y1929">
        <f t="shared" si="51"/>
        <v>1.8099547511312219E-2</v>
      </c>
      <c r="Z1929" s="7"/>
      <c r="AA1929">
        <v>1</v>
      </c>
      <c r="AB1929">
        <v>3</v>
      </c>
      <c r="AC1929" s="3">
        <f t="shared" si="66"/>
        <v>4</v>
      </c>
      <c r="AD1929" t="str">
        <f t="shared" si="63"/>
        <v>OK</v>
      </c>
      <c r="AE1929" s="3" t="s">
        <v>35</v>
      </c>
      <c r="AF1929">
        <f t="shared" si="64"/>
        <v>1</v>
      </c>
      <c r="AG1929">
        <f t="shared" si="65"/>
        <v>4</v>
      </c>
      <c r="AI1929">
        <v>1</v>
      </c>
      <c r="AL1929">
        <v>1</v>
      </c>
      <c r="AX1929" t="s">
        <v>130</v>
      </c>
      <c r="AY1929" s="9" t="s">
        <v>252</v>
      </c>
    </row>
    <row r="1930" spans="2:51" ht="15.75" x14ac:dyDescent="0.25">
      <c r="B1930">
        <v>96</v>
      </c>
      <c r="C1930" t="s">
        <v>29</v>
      </c>
      <c r="G1930" s="6">
        <v>44236</v>
      </c>
      <c r="I1930" s="6"/>
      <c r="J1930" s="6"/>
      <c r="K1930" s="6"/>
      <c r="L1930">
        <v>2</v>
      </c>
      <c r="M1930">
        <v>21</v>
      </c>
      <c r="N1930" t="s">
        <v>77</v>
      </c>
      <c r="O1930">
        <v>115.27</v>
      </c>
      <c r="Q1930">
        <v>339</v>
      </c>
      <c r="S1930">
        <v>249</v>
      </c>
      <c r="T1930">
        <v>463</v>
      </c>
      <c r="U1930" s="3">
        <f t="shared" si="48"/>
        <v>350.33333333333331</v>
      </c>
      <c r="V1930">
        <f t="shared" si="49"/>
        <v>20463423.477644999</v>
      </c>
      <c r="X1930">
        <f t="shared" si="50"/>
        <v>4.8867678523705333E-7</v>
      </c>
      <c r="Y1930">
        <f t="shared" si="51"/>
        <v>2.9498525073746312E-2</v>
      </c>
      <c r="Z1930" s="7"/>
      <c r="AA1930">
        <v>1</v>
      </c>
      <c r="AB1930">
        <v>9</v>
      </c>
      <c r="AC1930" s="3">
        <f t="shared" si="66"/>
        <v>10</v>
      </c>
      <c r="AD1930" t="str">
        <f t="shared" si="63"/>
        <v>OK</v>
      </c>
      <c r="AE1930" s="3" t="s">
        <v>35</v>
      </c>
      <c r="AF1930">
        <f t="shared" si="64"/>
        <v>1</v>
      </c>
      <c r="AG1930">
        <f t="shared" si="65"/>
        <v>10</v>
      </c>
      <c r="AI1930">
        <v>0</v>
      </c>
      <c r="AL1930">
        <v>2</v>
      </c>
      <c r="AX1930">
        <v>0</v>
      </c>
      <c r="AY1930" s="9" t="s">
        <v>253</v>
      </c>
    </row>
    <row r="1931" spans="2:51" ht="15.75" x14ac:dyDescent="0.25">
      <c r="B1931">
        <v>103</v>
      </c>
      <c r="C1931" t="s">
        <v>29</v>
      </c>
      <c r="G1931" s="6">
        <v>44236</v>
      </c>
      <c r="I1931" s="6"/>
      <c r="J1931" s="6"/>
      <c r="K1931" s="6"/>
      <c r="L1931">
        <v>2</v>
      </c>
      <c r="M1931">
        <v>21</v>
      </c>
      <c r="N1931" t="s">
        <v>77</v>
      </c>
      <c r="O1931">
        <f>(129.55 + 104.58)/2</f>
        <v>117.065</v>
      </c>
      <c r="Q1931">
        <v>240</v>
      </c>
      <c r="S1931">
        <v>391</v>
      </c>
      <c r="T1931">
        <v>365</v>
      </c>
      <c r="U1931" s="3">
        <f t="shared" si="48"/>
        <v>332</v>
      </c>
      <c r="V1931">
        <f t="shared" si="49"/>
        <v>17934080.673999999</v>
      </c>
      <c r="X1931">
        <f t="shared" si="50"/>
        <v>2.2303903237142315E-7</v>
      </c>
      <c r="Y1931">
        <f t="shared" si="51"/>
        <v>1.6666666666666666E-2</v>
      </c>
      <c r="Z1931" s="7"/>
      <c r="AA1931">
        <v>1</v>
      </c>
      <c r="AB1931">
        <v>3</v>
      </c>
      <c r="AC1931" s="3">
        <f t="shared" si="66"/>
        <v>4</v>
      </c>
      <c r="AD1931" t="str">
        <f t="shared" si="63"/>
        <v>OK</v>
      </c>
      <c r="AE1931" s="3" t="s">
        <v>35</v>
      </c>
      <c r="AF1931">
        <f t="shared" si="64"/>
        <v>1</v>
      </c>
      <c r="AG1931">
        <f t="shared" si="65"/>
        <v>4</v>
      </c>
      <c r="AI1931">
        <v>1</v>
      </c>
      <c r="AL1931">
        <v>1</v>
      </c>
      <c r="AX1931" t="s">
        <v>138</v>
      </c>
      <c r="AY1931" s="9" t="s">
        <v>254</v>
      </c>
    </row>
    <row r="1932" spans="2:51" ht="15.75" x14ac:dyDescent="0.25">
      <c r="B1932">
        <v>87</v>
      </c>
      <c r="C1932" t="s">
        <v>30</v>
      </c>
      <c r="G1932" s="6">
        <v>44236</v>
      </c>
      <c r="I1932" s="6"/>
      <c r="J1932" s="6"/>
      <c r="K1932" s="6"/>
      <c r="L1932">
        <v>2</v>
      </c>
      <c r="M1932">
        <v>21</v>
      </c>
      <c r="N1932" t="s">
        <v>77</v>
      </c>
      <c r="O1932">
        <v>153.30000000000001</v>
      </c>
      <c r="Q1932">
        <v>333</v>
      </c>
      <c r="S1932">
        <v>291</v>
      </c>
      <c r="T1932">
        <v>233</v>
      </c>
      <c r="U1932" s="3">
        <f t="shared" si="48"/>
        <v>285.66666666666669</v>
      </c>
      <c r="V1932">
        <f t="shared" si="49"/>
        <v>11822012.085734999</v>
      </c>
      <c r="X1932">
        <f t="shared" si="50"/>
        <v>2.5376390907432265E-7</v>
      </c>
      <c r="Y1932">
        <f t="shared" si="51"/>
        <v>9.0090090090090089E-3</v>
      </c>
      <c r="Z1932" s="7"/>
      <c r="AA1932">
        <v>0</v>
      </c>
      <c r="AB1932">
        <v>3</v>
      </c>
      <c r="AC1932" s="3">
        <f t="shared" si="66"/>
        <v>3</v>
      </c>
      <c r="AD1932" t="str">
        <f t="shared" si="63"/>
        <v>OK</v>
      </c>
      <c r="AE1932" s="3" t="s">
        <v>35</v>
      </c>
      <c r="AF1932">
        <f t="shared" si="64"/>
        <v>0</v>
      </c>
      <c r="AG1932">
        <f t="shared" si="65"/>
        <v>3</v>
      </c>
      <c r="AI1932">
        <v>0</v>
      </c>
      <c r="AL1932">
        <v>1</v>
      </c>
      <c r="AX1932">
        <v>0</v>
      </c>
      <c r="AY1932" s="9" t="s">
        <v>255</v>
      </c>
    </row>
    <row r="1933" spans="2:51" ht="15.75" x14ac:dyDescent="0.25">
      <c r="B1933">
        <v>71</v>
      </c>
      <c r="C1933" t="s">
        <v>34</v>
      </c>
      <c r="G1933" s="6">
        <v>44236</v>
      </c>
      <c r="I1933" s="6"/>
      <c r="J1933" s="6"/>
      <c r="K1933" s="6"/>
      <c r="L1933">
        <v>2</v>
      </c>
      <c r="M1933">
        <v>21</v>
      </c>
      <c r="N1933" t="s">
        <v>77</v>
      </c>
      <c r="O1933">
        <v>141.41</v>
      </c>
      <c r="Q1933">
        <v>292</v>
      </c>
      <c r="S1933">
        <v>336</v>
      </c>
      <c r="T1933">
        <v>268</v>
      </c>
      <c r="U1933" s="3">
        <f t="shared" si="48"/>
        <v>298.66666666666669</v>
      </c>
      <c r="V1933">
        <f t="shared" si="49"/>
        <v>13767502.954239998</v>
      </c>
      <c r="X1933">
        <f t="shared" si="50"/>
        <v>8.7161775377025383E-7</v>
      </c>
      <c r="Y1933">
        <f t="shared" si="51"/>
        <v>4.1095890410958902E-2</v>
      </c>
      <c r="Z1933" s="7"/>
      <c r="AA1933">
        <v>1</v>
      </c>
      <c r="AB1933">
        <v>11</v>
      </c>
      <c r="AC1933" s="3">
        <f t="shared" si="66"/>
        <v>12</v>
      </c>
      <c r="AD1933" t="str">
        <f t="shared" si="63"/>
        <v>OK</v>
      </c>
      <c r="AE1933" s="3" t="s">
        <v>35</v>
      </c>
      <c r="AF1933">
        <f t="shared" si="64"/>
        <v>1</v>
      </c>
      <c r="AG1933">
        <f t="shared" si="65"/>
        <v>12</v>
      </c>
      <c r="AI1933">
        <v>1</v>
      </c>
      <c r="AL1933">
        <v>2</v>
      </c>
      <c r="AX1933" t="s">
        <v>130</v>
      </c>
      <c r="AY1933" s="9" t="s">
        <v>256</v>
      </c>
    </row>
    <row r="1934" spans="2:51" ht="15.75" x14ac:dyDescent="0.25">
      <c r="B1934">
        <v>55</v>
      </c>
      <c r="C1934" t="s">
        <v>34</v>
      </c>
      <c r="G1934" s="6">
        <v>44236</v>
      </c>
      <c r="I1934" s="6"/>
      <c r="J1934" s="6"/>
      <c r="K1934" s="6"/>
      <c r="L1934">
        <v>2</v>
      </c>
      <c r="M1934">
        <v>21</v>
      </c>
      <c r="N1934" t="s">
        <v>77</v>
      </c>
      <c r="O1934">
        <v>100.92</v>
      </c>
      <c r="Q1934">
        <v>192</v>
      </c>
      <c r="S1934">
        <v>108</v>
      </c>
      <c r="T1934">
        <v>130</v>
      </c>
      <c r="U1934" s="3">
        <f t="shared" si="48"/>
        <v>143.33333333333334</v>
      </c>
      <c r="V1934">
        <f t="shared" si="49"/>
        <v>1411453.5552000001</v>
      </c>
      <c r="X1934">
        <f t="shared" si="50"/>
        <v>9.2103632826642504E-6</v>
      </c>
      <c r="Y1934">
        <f t="shared" si="51"/>
        <v>6.7708333333333329E-2</v>
      </c>
      <c r="Z1934" s="7"/>
      <c r="AA1934">
        <v>0</v>
      </c>
      <c r="AB1934">
        <v>13</v>
      </c>
      <c r="AC1934" s="3">
        <f t="shared" si="66"/>
        <v>13</v>
      </c>
      <c r="AD1934" t="str">
        <f t="shared" si="63"/>
        <v>OK</v>
      </c>
      <c r="AE1934" s="3" t="s">
        <v>35</v>
      </c>
      <c r="AF1934">
        <f t="shared" si="64"/>
        <v>0</v>
      </c>
      <c r="AG1934">
        <f t="shared" si="65"/>
        <v>13</v>
      </c>
      <c r="AI1934">
        <v>1</v>
      </c>
      <c r="AL1934">
        <v>2</v>
      </c>
      <c r="AX1934">
        <v>0</v>
      </c>
      <c r="AY1934" s="9" t="s">
        <v>257</v>
      </c>
    </row>
    <row r="1935" spans="2:51" ht="15.75" x14ac:dyDescent="0.25">
      <c r="B1935">
        <v>39</v>
      </c>
      <c r="C1935" t="s">
        <v>34</v>
      </c>
      <c r="G1935" s="6">
        <v>44236</v>
      </c>
      <c r="I1935" s="6"/>
      <c r="J1935" s="6"/>
      <c r="K1935" s="6"/>
      <c r="L1935">
        <v>2</v>
      </c>
      <c r="M1935">
        <v>21</v>
      </c>
      <c r="N1935" t="s">
        <v>77</v>
      </c>
      <c r="O1935">
        <v>107.49</v>
      </c>
      <c r="Q1935">
        <v>372</v>
      </c>
      <c r="S1935">
        <v>412</v>
      </c>
      <c r="T1935">
        <v>140</v>
      </c>
      <c r="U1935" s="3">
        <f t="shared" si="48"/>
        <v>308</v>
      </c>
      <c r="V1935">
        <f t="shared" si="49"/>
        <v>11234828.494399998</v>
      </c>
      <c r="X1935">
        <f t="shared" si="50"/>
        <v>8.9008924390652709E-8</v>
      </c>
      <c r="Y1935">
        <f t="shared" si="51"/>
        <v>2.6881720430107529E-3</v>
      </c>
      <c r="Z1935" s="7"/>
      <c r="AA1935">
        <v>1</v>
      </c>
      <c r="AB1935">
        <v>0</v>
      </c>
      <c r="AC1935" s="3">
        <f t="shared" si="66"/>
        <v>1</v>
      </c>
      <c r="AD1935" t="str">
        <f t="shared" si="63"/>
        <v>OK</v>
      </c>
      <c r="AE1935" s="3" t="s">
        <v>35</v>
      </c>
      <c r="AF1935">
        <f t="shared" si="64"/>
        <v>1</v>
      </c>
      <c r="AG1935">
        <f t="shared" si="65"/>
        <v>1</v>
      </c>
      <c r="AI1935">
        <v>0</v>
      </c>
      <c r="AL1935">
        <v>0</v>
      </c>
      <c r="AX1935">
        <v>0</v>
      </c>
      <c r="AY1935" s="9" t="s">
        <v>258</v>
      </c>
    </row>
    <row r="1936" spans="2:51" ht="15.75" x14ac:dyDescent="0.25">
      <c r="B1936">
        <v>23</v>
      </c>
      <c r="C1936" t="s">
        <v>30</v>
      </c>
      <c r="G1936" s="6">
        <v>44236</v>
      </c>
      <c r="I1936" s="6"/>
      <c r="J1936" s="6"/>
      <c r="K1936" s="6"/>
      <c r="L1936">
        <v>2</v>
      </c>
      <c r="M1936">
        <v>21</v>
      </c>
      <c r="N1936" t="s">
        <v>77</v>
      </c>
      <c r="O1936">
        <v>111.68</v>
      </c>
      <c r="Q1936">
        <v>335</v>
      </c>
      <c r="S1936">
        <v>306</v>
      </c>
      <c r="T1936">
        <v>347</v>
      </c>
      <c r="U1936" s="3">
        <f t="shared" si="48"/>
        <v>329.33333333333331</v>
      </c>
      <c r="V1936">
        <f t="shared" si="49"/>
        <v>18624900.607049998</v>
      </c>
      <c r="X1936">
        <f t="shared" si="50"/>
        <v>2.6845780847320994E-7</v>
      </c>
      <c r="Y1936">
        <f t="shared" si="51"/>
        <v>1.4925373134328358E-2</v>
      </c>
      <c r="Z1936" s="7"/>
      <c r="AA1936">
        <v>2</v>
      </c>
      <c r="AB1936">
        <v>3</v>
      </c>
      <c r="AC1936" s="3">
        <f t="shared" si="66"/>
        <v>5</v>
      </c>
      <c r="AD1936" t="str">
        <f t="shared" si="63"/>
        <v>OK</v>
      </c>
      <c r="AE1936" s="3" t="s">
        <v>35</v>
      </c>
      <c r="AF1936">
        <f t="shared" si="64"/>
        <v>2</v>
      </c>
      <c r="AG1936">
        <f t="shared" si="65"/>
        <v>5</v>
      </c>
      <c r="AI1936">
        <v>1</v>
      </c>
      <c r="AL1936">
        <v>1</v>
      </c>
      <c r="AX1936" t="s">
        <v>135</v>
      </c>
      <c r="AY1936" s="9" t="s">
        <v>259</v>
      </c>
    </row>
    <row r="1937" spans="2:51" ht="15.75" x14ac:dyDescent="0.25">
      <c r="B1937">
        <v>15</v>
      </c>
      <c r="C1937" t="s">
        <v>29</v>
      </c>
      <c r="G1937" s="6">
        <v>44236</v>
      </c>
      <c r="I1937" s="6"/>
      <c r="J1937" s="6"/>
      <c r="K1937" s="6"/>
      <c r="L1937">
        <v>2</v>
      </c>
      <c r="M1937">
        <v>21</v>
      </c>
      <c r="N1937" t="s">
        <v>77</v>
      </c>
      <c r="O1937">
        <v>85.85</v>
      </c>
      <c r="Q1937">
        <v>270</v>
      </c>
      <c r="S1937">
        <v>283</v>
      </c>
      <c r="T1937">
        <v>320</v>
      </c>
      <c r="U1937" s="3">
        <f t="shared" si="48"/>
        <v>291</v>
      </c>
      <c r="V1937">
        <f t="shared" si="49"/>
        <v>12802607.567999998</v>
      </c>
      <c r="X1937">
        <f t="shared" si="50"/>
        <v>3.1243635163808067E-7</v>
      </c>
      <c r="Y1937">
        <f t="shared" si="51"/>
        <v>1.4814814814814815E-2</v>
      </c>
      <c r="Z1937" s="7"/>
      <c r="AA1937">
        <v>2</v>
      </c>
      <c r="AB1937">
        <v>2</v>
      </c>
      <c r="AC1937" s="3">
        <f t="shared" si="66"/>
        <v>4</v>
      </c>
      <c r="AD1937" t="str">
        <f t="shared" si="63"/>
        <v>OK</v>
      </c>
      <c r="AE1937" s="3" t="s">
        <v>35</v>
      </c>
      <c r="AF1937">
        <f t="shared" si="64"/>
        <v>2</v>
      </c>
      <c r="AG1937">
        <f t="shared" si="65"/>
        <v>4</v>
      </c>
      <c r="AI1937">
        <v>1</v>
      </c>
      <c r="AL1937">
        <v>1</v>
      </c>
      <c r="AX1937">
        <v>0</v>
      </c>
      <c r="AY1937" s="9" t="s">
        <v>260</v>
      </c>
    </row>
    <row r="1938" spans="2:51" ht="15.75" x14ac:dyDescent="0.25">
      <c r="B1938">
        <v>7</v>
      </c>
      <c r="C1938" t="s">
        <v>34</v>
      </c>
      <c r="G1938" s="6">
        <v>44236</v>
      </c>
      <c r="I1938" s="6"/>
      <c r="J1938" s="6"/>
      <c r="K1938" s="6"/>
      <c r="L1938">
        <v>2</v>
      </c>
      <c r="M1938">
        <v>21</v>
      </c>
      <c r="N1938" t="s">
        <v>77</v>
      </c>
      <c r="O1938">
        <v>56.48</v>
      </c>
      <c r="Q1938">
        <v>184</v>
      </c>
      <c r="S1938">
        <v>228</v>
      </c>
      <c r="T1938">
        <v>198</v>
      </c>
      <c r="U1938" s="3">
        <f t="shared" si="48"/>
        <v>203.33333333333334</v>
      </c>
      <c r="V1938">
        <f t="shared" si="49"/>
        <v>4349267.4614399998</v>
      </c>
      <c r="X1938">
        <f t="shared" si="50"/>
        <v>1.6094664359138697E-6</v>
      </c>
      <c r="Y1938">
        <f t="shared" si="51"/>
        <v>3.8043478260869568E-2</v>
      </c>
      <c r="Z1938" s="7"/>
      <c r="AA1938">
        <v>0</v>
      </c>
      <c r="AB1938">
        <v>7</v>
      </c>
      <c r="AC1938" s="3">
        <f t="shared" si="66"/>
        <v>7</v>
      </c>
      <c r="AD1938" t="str">
        <f t="shared" si="63"/>
        <v>OK</v>
      </c>
      <c r="AE1938" s="3" t="s">
        <v>35</v>
      </c>
      <c r="AF1938">
        <f t="shared" si="64"/>
        <v>0</v>
      </c>
      <c r="AG1938">
        <f t="shared" si="65"/>
        <v>7</v>
      </c>
      <c r="AI1938">
        <v>1</v>
      </c>
      <c r="AL1938">
        <v>1</v>
      </c>
      <c r="AX1938">
        <v>0</v>
      </c>
      <c r="AY1938" s="9" t="s">
        <v>255</v>
      </c>
    </row>
    <row r="1939" spans="2:51" ht="15.75" x14ac:dyDescent="0.25">
      <c r="B1939">
        <v>6</v>
      </c>
      <c r="C1939" t="s">
        <v>29</v>
      </c>
      <c r="G1939" s="6">
        <v>44236</v>
      </c>
      <c r="I1939" s="6"/>
      <c r="J1939" s="6"/>
      <c r="K1939" s="6"/>
      <c r="L1939">
        <v>2</v>
      </c>
      <c r="M1939">
        <v>21</v>
      </c>
      <c r="N1939" t="s">
        <v>77</v>
      </c>
      <c r="O1939">
        <v>97</v>
      </c>
      <c r="Q1939">
        <v>312</v>
      </c>
      <c r="S1939">
        <v>233</v>
      </c>
      <c r="T1939">
        <v>288</v>
      </c>
      <c r="U1939" s="3">
        <f t="shared" si="48"/>
        <v>277.66666666666669</v>
      </c>
      <c r="V1939">
        <f t="shared" si="49"/>
        <v>10962289.278719999</v>
      </c>
      <c r="X1939">
        <f t="shared" si="50"/>
        <v>2.7366546564535578E-7</v>
      </c>
      <c r="Y1939">
        <f t="shared" si="51"/>
        <v>9.6153846153846159E-3</v>
      </c>
      <c r="Z1939" s="7"/>
      <c r="AA1939">
        <v>0</v>
      </c>
      <c r="AB1939">
        <v>3</v>
      </c>
      <c r="AC1939" s="3">
        <f t="shared" si="66"/>
        <v>3</v>
      </c>
      <c r="AD1939" t="str">
        <f t="shared" si="63"/>
        <v>OK</v>
      </c>
      <c r="AE1939" s="3" t="s">
        <v>35</v>
      </c>
      <c r="AF1939">
        <f t="shared" si="64"/>
        <v>0</v>
      </c>
      <c r="AG1939">
        <f t="shared" si="65"/>
        <v>3</v>
      </c>
      <c r="AI1939">
        <v>0</v>
      </c>
      <c r="AL1939">
        <v>0</v>
      </c>
      <c r="AX1939">
        <v>0</v>
      </c>
      <c r="AY1939" s="9" t="s">
        <v>261</v>
      </c>
    </row>
    <row r="1940" spans="2:51" ht="15.75" x14ac:dyDescent="0.25">
      <c r="B1940">
        <v>14</v>
      </c>
      <c r="C1940" t="s">
        <v>34</v>
      </c>
      <c r="G1940" s="6">
        <v>44236</v>
      </c>
      <c r="I1940" s="6"/>
      <c r="J1940" s="6"/>
      <c r="K1940" s="6"/>
      <c r="L1940">
        <v>2</v>
      </c>
      <c r="M1940">
        <v>21</v>
      </c>
      <c r="N1940" t="s">
        <v>77</v>
      </c>
      <c r="O1940">
        <v>98.83</v>
      </c>
      <c r="Q1940">
        <v>315</v>
      </c>
      <c r="S1940">
        <v>365</v>
      </c>
      <c r="T1940">
        <v>383</v>
      </c>
      <c r="U1940" s="3">
        <f t="shared" ref="U1940:U2003" si="67">AVERAGE(Q1940,S1940,T1940)</f>
        <v>354.33333333333331</v>
      </c>
      <c r="V1940">
        <f t="shared" ref="V1940:V2003" si="68">(((S1940/2)*(T1940/2))*((2/3)*3.14159*Q1940))</f>
        <v>23056875.137624998</v>
      </c>
      <c r="X1940">
        <f t="shared" ref="X1940:X2003" si="69">AG1940/V1940</f>
        <v>2.6022606984625572E-7</v>
      </c>
      <c r="Y1940">
        <f t="shared" ref="Y1940:Y2003" si="70">AC1940/Q1940</f>
        <v>1.9047619047619049E-2</v>
      </c>
      <c r="Z1940" s="7"/>
      <c r="AA1940">
        <v>0</v>
      </c>
      <c r="AB1940">
        <v>6</v>
      </c>
      <c r="AC1940" s="3">
        <f t="shared" si="66"/>
        <v>6</v>
      </c>
      <c r="AD1940" t="str">
        <f t="shared" si="63"/>
        <v>OK</v>
      </c>
      <c r="AE1940" s="3" t="s">
        <v>35</v>
      </c>
      <c r="AF1940">
        <f t="shared" si="64"/>
        <v>0</v>
      </c>
      <c r="AG1940">
        <f t="shared" si="65"/>
        <v>6</v>
      </c>
      <c r="AI1940">
        <v>1</v>
      </c>
      <c r="AL1940">
        <v>1</v>
      </c>
      <c r="AX1940" t="s">
        <v>135</v>
      </c>
      <c r="AY1940" s="9" t="s">
        <v>262</v>
      </c>
    </row>
    <row r="1941" spans="2:51" ht="15.75" x14ac:dyDescent="0.25">
      <c r="B1941">
        <v>30</v>
      </c>
      <c r="C1941" t="s">
        <v>29</v>
      </c>
      <c r="G1941" s="6">
        <v>44236</v>
      </c>
      <c r="I1941" s="6"/>
      <c r="J1941" s="6"/>
      <c r="K1941" s="6"/>
      <c r="L1941">
        <v>2</v>
      </c>
      <c r="M1941">
        <v>21</v>
      </c>
      <c r="N1941" t="s">
        <v>77</v>
      </c>
      <c r="O1941">
        <v>55.98</v>
      </c>
      <c r="Q1941">
        <v>284</v>
      </c>
      <c r="S1941">
        <v>251</v>
      </c>
      <c r="T1941">
        <v>253</v>
      </c>
      <c r="U1941" s="3">
        <f t="shared" si="67"/>
        <v>262.66666666666669</v>
      </c>
      <c r="V1941">
        <f t="shared" si="68"/>
        <v>9443018.4491133317</v>
      </c>
      <c r="AA1941">
        <v>0</v>
      </c>
      <c r="AB1941">
        <v>0</v>
      </c>
      <c r="AC1941" s="3">
        <f t="shared" si="66"/>
        <v>0</v>
      </c>
      <c r="AD1941" t="str">
        <f t="shared" si="63"/>
        <v>OK</v>
      </c>
      <c r="AE1941" s="3" t="s">
        <v>35</v>
      </c>
      <c r="AF1941">
        <f t="shared" si="64"/>
        <v>0</v>
      </c>
      <c r="AG1941">
        <f t="shared" si="65"/>
        <v>0</v>
      </c>
      <c r="AI1941">
        <v>0</v>
      </c>
      <c r="AL1941">
        <v>0</v>
      </c>
      <c r="AX1941">
        <v>0</v>
      </c>
      <c r="AY1941" s="9" t="s">
        <v>263</v>
      </c>
    </row>
    <row r="1942" spans="2:51" ht="15.75" x14ac:dyDescent="0.25">
      <c r="B1942">
        <v>46</v>
      </c>
      <c r="C1942" t="s">
        <v>29</v>
      </c>
      <c r="G1942" s="6">
        <v>44236</v>
      </c>
      <c r="I1942" s="6"/>
      <c r="J1942" s="6"/>
      <c r="K1942" s="6"/>
      <c r="L1942">
        <v>2</v>
      </c>
      <c r="M1942">
        <v>21</v>
      </c>
      <c r="N1942" t="s">
        <v>77</v>
      </c>
      <c r="O1942">
        <v>57.8</v>
      </c>
      <c r="Q1942">
        <v>254</v>
      </c>
      <c r="S1942">
        <v>214</v>
      </c>
      <c r="T1942">
        <v>224</v>
      </c>
      <c r="U1942" s="3">
        <f t="shared" si="67"/>
        <v>230.66666666666666</v>
      </c>
      <c r="V1942">
        <f t="shared" si="68"/>
        <v>6375199.2654933324</v>
      </c>
      <c r="X1942">
        <f t="shared" si="69"/>
        <v>4.7057352642103662E-7</v>
      </c>
      <c r="Y1942">
        <f t="shared" si="70"/>
        <v>1.1811023622047244E-2</v>
      </c>
      <c r="Z1942" s="7"/>
      <c r="AA1942">
        <v>0</v>
      </c>
      <c r="AB1942">
        <v>3</v>
      </c>
      <c r="AC1942" s="3">
        <f t="shared" si="66"/>
        <v>3</v>
      </c>
      <c r="AD1942" t="str">
        <f t="shared" si="63"/>
        <v>OK</v>
      </c>
      <c r="AE1942" s="3" t="s">
        <v>35</v>
      </c>
      <c r="AF1942">
        <f t="shared" si="64"/>
        <v>0</v>
      </c>
      <c r="AG1942">
        <f t="shared" si="65"/>
        <v>3</v>
      </c>
      <c r="AI1942">
        <v>1</v>
      </c>
      <c r="AL1942">
        <v>1</v>
      </c>
      <c r="AX1942">
        <v>0</v>
      </c>
      <c r="AY1942" s="9" t="s">
        <v>258</v>
      </c>
    </row>
    <row r="1943" spans="2:51" ht="15.75" x14ac:dyDescent="0.25">
      <c r="B1943">
        <v>54</v>
      </c>
      <c r="C1943" t="s">
        <v>29</v>
      </c>
      <c r="G1943" s="6">
        <v>44236</v>
      </c>
      <c r="I1943" s="6"/>
      <c r="J1943" s="6"/>
      <c r="K1943" s="6"/>
      <c r="L1943">
        <v>2</v>
      </c>
      <c r="M1943">
        <v>21</v>
      </c>
      <c r="N1943" t="s">
        <v>77</v>
      </c>
      <c r="O1943">
        <v>60.06</v>
      </c>
      <c r="Q1943">
        <v>282</v>
      </c>
      <c r="S1943">
        <v>280</v>
      </c>
      <c r="T1943">
        <v>296</v>
      </c>
      <c r="U1943" s="3">
        <f t="shared" si="67"/>
        <v>286</v>
      </c>
      <c r="V1943">
        <f t="shared" si="68"/>
        <v>12237624.022399997</v>
      </c>
      <c r="X1943">
        <f t="shared" si="69"/>
        <v>1.6343041723942157E-7</v>
      </c>
      <c r="Y1943">
        <f t="shared" si="70"/>
        <v>7.0921985815602835E-3</v>
      </c>
      <c r="Z1943" s="7"/>
      <c r="AA1943">
        <v>0</v>
      </c>
      <c r="AB1943">
        <v>2</v>
      </c>
      <c r="AC1943" s="3">
        <f t="shared" si="66"/>
        <v>2</v>
      </c>
      <c r="AD1943" t="str">
        <f t="shared" si="63"/>
        <v>OK</v>
      </c>
      <c r="AE1943" s="3" t="s">
        <v>35</v>
      </c>
      <c r="AF1943">
        <f t="shared" si="64"/>
        <v>0</v>
      </c>
      <c r="AG1943">
        <f t="shared" si="65"/>
        <v>2</v>
      </c>
      <c r="AI1943">
        <v>1</v>
      </c>
      <c r="AL1943">
        <v>1</v>
      </c>
      <c r="AX1943" t="s">
        <v>130</v>
      </c>
      <c r="AY1943" s="9" t="s">
        <v>263</v>
      </c>
    </row>
    <row r="1944" spans="2:51" ht="15.75" x14ac:dyDescent="0.25">
      <c r="B1944">
        <v>62</v>
      </c>
      <c r="C1944" t="s">
        <v>34</v>
      </c>
      <c r="G1944" s="6">
        <v>44236</v>
      </c>
      <c r="I1944" s="6"/>
      <c r="J1944" s="6"/>
      <c r="K1944" s="6"/>
      <c r="L1944">
        <v>2</v>
      </c>
      <c r="M1944">
        <v>21</v>
      </c>
      <c r="N1944" t="s">
        <v>77</v>
      </c>
      <c r="O1944">
        <v>113.03</v>
      </c>
      <c r="Q1944">
        <v>249</v>
      </c>
      <c r="S1944">
        <v>307</v>
      </c>
      <c r="T1944">
        <v>420</v>
      </c>
      <c r="U1944" s="3">
        <f t="shared" si="67"/>
        <v>325.33333333333331</v>
      </c>
      <c r="V1944">
        <f t="shared" si="68"/>
        <v>16810679.505899999</v>
      </c>
      <c r="X1944">
        <f t="shared" si="69"/>
        <v>2.9742997588200784E-7</v>
      </c>
      <c r="Y1944">
        <f t="shared" si="70"/>
        <v>2.0080321285140562E-2</v>
      </c>
      <c r="Z1944" s="7"/>
      <c r="AA1944">
        <v>0</v>
      </c>
      <c r="AB1944">
        <v>5</v>
      </c>
      <c r="AC1944" s="3">
        <f t="shared" si="66"/>
        <v>5</v>
      </c>
      <c r="AD1944" t="str">
        <f t="shared" si="63"/>
        <v>OK</v>
      </c>
      <c r="AE1944" s="3" t="s">
        <v>35</v>
      </c>
      <c r="AF1944">
        <f t="shared" si="64"/>
        <v>0</v>
      </c>
      <c r="AG1944">
        <f t="shared" si="65"/>
        <v>5</v>
      </c>
      <c r="AI1944">
        <v>1</v>
      </c>
      <c r="AL1944">
        <v>1</v>
      </c>
      <c r="AX1944">
        <v>0</v>
      </c>
      <c r="AY1944" s="9" t="s">
        <v>264</v>
      </c>
    </row>
    <row r="1945" spans="2:51" ht="15.75" x14ac:dyDescent="0.25">
      <c r="B1945">
        <v>70</v>
      </c>
      <c r="C1945" t="s">
        <v>30</v>
      </c>
      <c r="G1945" s="6">
        <v>44236</v>
      </c>
      <c r="I1945" s="6"/>
      <c r="J1945" s="6"/>
      <c r="K1945" s="6"/>
      <c r="L1945">
        <v>2</v>
      </c>
      <c r="M1945">
        <v>21</v>
      </c>
      <c r="N1945" t="s">
        <v>77</v>
      </c>
      <c r="O1945">
        <v>60.43</v>
      </c>
      <c r="Q1945">
        <v>250</v>
      </c>
      <c r="S1945">
        <v>68</v>
      </c>
      <c r="T1945">
        <v>185</v>
      </c>
      <c r="U1945" s="3">
        <f t="shared" si="67"/>
        <v>167.66666666666666</v>
      </c>
      <c r="V1945">
        <f t="shared" si="68"/>
        <v>1646716.7583333331</v>
      </c>
      <c r="X1945">
        <f t="shared" si="69"/>
        <v>1.2145379524917388E-6</v>
      </c>
      <c r="Y1945">
        <f t="shared" si="70"/>
        <v>8.0000000000000002E-3</v>
      </c>
      <c r="Z1945" s="7"/>
      <c r="AA1945">
        <v>0</v>
      </c>
      <c r="AB1945">
        <v>2</v>
      </c>
      <c r="AC1945" s="3">
        <f t="shared" si="66"/>
        <v>2</v>
      </c>
      <c r="AD1945" t="str">
        <f t="shared" si="63"/>
        <v>OK</v>
      </c>
      <c r="AE1945" s="3" t="s">
        <v>35</v>
      </c>
      <c r="AF1945">
        <f t="shared" si="64"/>
        <v>0</v>
      </c>
      <c r="AG1945">
        <f t="shared" si="65"/>
        <v>2</v>
      </c>
      <c r="AI1945">
        <v>0</v>
      </c>
      <c r="AL1945">
        <v>1</v>
      </c>
      <c r="AX1945">
        <v>0</v>
      </c>
      <c r="AY1945" s="9" t="s">
        <v>255</v>
      </c>
    </row>
    <row r="1946" spans="2:51" ht="15.75" x14ac:dyDescent="0.25">
      <c r="B1946">
        <v>78</v>
      </c>
      <c r="C1946" t="s">
        <v>29</v>
      </c>
      <c r="G1946" s="6">
        <v>44236</v>
      </c>
      <c r="I1946" s="6"/>
      <c r="J1946" s="6"/>
      <c r="K1946" s="6"/>
      <c r="L1946">
        <v>2</v>
      </c>
      <c r="M1946">
        <v>21</v>
      </c>
      <c r="N1946" t="s">
        <v>77</v>
      </c>
      <c r="O1946">
        <v>119.5</v>
      </c>
      <c r="Q1946">
        <v>302</v>
      </c>
      <c r="S1946">
        <v>333</v>
      </c>
      <c r="T1946">
        <v>365</v>
      </c>
      <c r="U1946" s="3">
        <f t="shared" si="67"/>
        <v>333.33333333333331</v>
      </c>
      <c r="V1946">
        <f t="shared" si="68"/>
        <v>19219509.346349999</v>
      </c>
      <c r="X1946">
        <f t="shared" si="69"/>
        <v>3.1218278738939124E-7</v>
      </c>
      <c r="Y1946">
        <f t="shared" si="70"/>
        <v>1.9867549668874173E-2</v>
      </c>
      <c r="Z1946" s="7"/>
      <c r="AA1946">
        <v>0</v>
      </c>
      <c r="AB1946">
        <v>6</v>
      </c>
      <c r="AC1946" s="3">
        <f t="shared" si="66"/>
        <v>6</v>
      </c>
      <c r="AD1946" t="str">
        <f t="shared" si="63"/>
        <v>OK</v>
      </c>
      <c r="AE1946" s="3" t="s">
        <v>35</v>
      </c>
      <c r="AF1946">
        <f t="shared" si="64"/>
        <v>0</v>
      </c>
      <c r="AG1946">
        <f t="shared" si="65"/>
        <v>6</v>
      </c>
      <c r="AI1946">
        <v>1</v>
      </c>
      <c r="AL1946">
        <v>1</v>
      </c>
      <c r="AX1946">
        <v>0</v>
      </c>
      <c r="AY1946" s="9" t="s">
        <v>263</v>
      </c>
    </row>
    <row r="1947" spans="2:51" ht="15.75" x14ac:dyDescent="0.25">
      <c r="B1947">
        <v>86</v>
      </c>
      <c r="C1947" t="s">
        <v>34</v>
      </c>
      <c r="G1947" s="6">
        <v>44236</v>
      </c>
      <c r="I1947" s="6"/>
      <c r="J1947" s="6"/>
      <c r="K1947" s="6"/>
      <c r="L1947">
        <v>2</v>
      </c>
      <c r="M1947">
        <v>21</v>
      </c>
      <c r="N1947" t="s">
        <v>77</v>
      </c>
      <c r="O1947">
        <v>101.76</v>
      </c>
      <c r="Q1947">
        <v>382</v>
      </c>
      <c r="S1947">
        <v>411</v>
      </c>
      <c r="T1947">
        <v>382</v>
      </c>
      <c r="U1947" s="3">
        <f t="shared" si="67"/>
        <v>391.66666666666669</v>
      </c>
      <c r="V1947">
        <f t="shared" si="68"/>
        <v>31402686.472459998</v>
      </c>
      <c r="X1947">
        <f t="shared" si="69"/>
        <v>1.273776370536954E-7</v>
      </c>
      <c r="Y1947">
        <f t="shared" si="70"/>
        <v>1.0471204188481676E-2</v>
      </c>
      <c r="Z1947" s="7"/>
      <c r="AA1947">
        <v>0</v>
      </c>
      <c r="AB1947">
        <v>4</v>
      </c>
      <c r="AC1947" s="3">
        <f t="shared" si="66"/>
        <v>4</v>
      </c>
      <c r="AD1947" t="str">
        <f t="shared" si="63"/>
        <v>OK</v>
      </c>
      <c r="AE1947" s="3" t="s">
        <v>35</v>
      </c>
      <c r="AF1947">
        <f t="shared" si="64"/>
        <v>0</v>
      </c>
      <c r="AG1947">
        <f t="shared" si="65"/>
        <v>4</v>
      </c>
      <c r="AI1947">
        <v>1</v>
      </c>
      <c r="AL1947">
        <v>1</v>
      </c>
      <c r="AX1947">
        <v>0</v>
      </c>
      <c r="AY1947" s="9" t="s">
        <v>260</v>
      </c>
    </row>
    <row r="1948" spans="2:51" ht="15.75" x14ac:dyDescent="0.25">
      <c r="B1948">
        <v>94</v>
      </c>
      <c r="C1948" t="s">
        <v>30</v>
      </c>
      <c r="G1948" s="6">
        <v>44236</v>
      </c>
      <c r="I1948" s="6"/>
      <c r="J1948" s="6"/>
      <c r="K1948" s="6"/>
      <c r="L1948">
        <v>2</v>
      </c>
      <c r="M1948">
        <v>21</v>
      </c>
      <c r="N1948" t="s">
        <v>77</v>
      </c>
      <c r="O1948">
        <v>74.38</v>
      </c>
      <c r="Q1948">
        <v>267</v>
      </c>
      <c r="S1948">
        <v>240</v>
      </c>
      <c r="T1948">
        <v>218</v>
      </c>
      <c r="U1948" s="3">
        <f t="shared" si="67"/>
        <v>241.66666666666666</v>
      </c>
      <c r="V1948">
        <f t="shared" si="68"/>
        <v>7314375.5015999991</v>
      </c>
      <c r="AA1948">
        <v>0</v>
      </c>
      <c r="AB1948">
        <v>0</v>
      </c>
      <c r="AC1948" s="3">
        <f t="shared" si="66"/>
        <v>0</v>
      </c>
      <c r="AD1948" t="str">
        <f t="shared" si="63"/>
        <v>OK</v>
      </c>
      <c r="AE1948" s="3" t="s">
        <v>35</v>
      </c>
      <c r="AF1948">
        <f t="shared" si="64"/>
        <v>0</v>
      </c>
      <c r="AG1948">
        <f t="shared" si="65"/>
        <v>0</v>
      </c>
      <c r="AI1948">
        <v>1</v>
      </c>
      <c r="AL1948">
        <v>0</v>
      </c>
      <c r="AX1948">
        <v>0</v>
      </c>
      <c r="AY1948" s="9" t="s">
        <v>265</v>
      </c>
    </row>
    <row r="1949" spans="2:51" ht="15.75" x14ac:dyDescent="0.25">
      <c r="B1949">
        <v>85</v>
      </c>
      <c r="C1949" t="s">
        <v>30</v>
      </c>
      <c r="G1949" s="6">
        <v>44236</v>
      </c>
      <c r="I1949" s="6"/>
      <c r="J1949" s="6"/>
      <c r="K1949" s="6"/>
      <c r="L1949">
        <v>2</v>
      </c>
      <c r="M1949">
        <v>21</v>
      </c>
      <c r="N1949" t="s">
        <v>77</v>
      </c>
      <c r="O1949">
        <v>76.05</v>
      </c>
      <c r="Q1949">
        <v>355</v>
      </c>
      <c r="S1949">
        <v>293</v>
      </c>
      <c r="T1949">
        <v>358</v>
      </c>
      <c r="U1949" s="3">
        <f t="shared" si="67"/>
        <v>335.33333333333331</v>
      </c>
      <c r="V1949">
        <f t="shared" si="68"/>
        <v>19497424.869716663</v>
      </c>
      <c r="X1949">
        <f t="shared" si="69"/>
        <v>3.0773294627841757E-7</v>
      </c>
      <c r="Y1949">
        <f t="shared" si="70"/>
        <v>1.6901408450704224E-2</v>
      </c>
      <c r="Z1949" s="7"/>
      <c r="AA1949">
        <v>0</v>
      </c>
      <c r="AB1949">
        <v>6</v>
      </c>
      <c r="AC1949" s="3">
        <f t="shared" si="66"/>
        <v>6</v>
      </c>
      <c r="AD1949" t="str">
        <f t="shared" si="63"/>
        <v>OK</v>
      </c>
      <c r="AE1949" s="3" t="s">
        <v>35</v>
      </c>
      <c r="AF1949">
        <f t="shared" si="64"/>
        <v>0</v>
      </c>
      <c r="AG1949">
        <f t="shared" si="65"/>
        <v>6</v>
      </c>
      <c r="AI1949">
        <v>1</v>
      </c>
      <c r="AL1949">
        <v>1</v>
      </c>
      <c r="AX1949">
        <v>0</v>
      </c>
      <c r="AY1949" s="9" t="s">
        <v>266</v>
      </c>
    </row>
    <row r="1950" spans="2:51" ht="15.75" x14ac:dyDescent="0.25">
      <c r="B1950">
        <v>37</v>
      </c>
      <c r="C1950" t="s">
        <v>30</v>
      </c>
      <c r="G1950" s="6">
        <v>44236</v>
      </c>
      <c r="I1950" s="6"/>
      <c r="J1950" s="6"/>
      <c r="K1950" s="6"/>
      <c r="L1950">
        <v>2</v>
      </c>
      <c r="M1950">
        <v>21</v>
      </c>
      <c r="N1950" t="s">
        <v>77</v>
      </c>
      <c r="O1950">
        <v>89.88</v>
      </c>
      <c r="Q1950">
        <v>324</v>
      </c>
      <c r="S1950">
        <v>342</v>
      </c>
      <c r="T1950">
        <v>313</v>
      </c>
      <c r="U1950" s="3">
        <f t="shared" si="67"/>
        <v>326.33333333333331</v>
      </c>
      <c r="V1950">
        <f t="shared" si="68"/>
        <v>18159910.729559995</v>
      </c>
      <c r="X1950">
        <f t="shared" si="69"/>
        <v>2.2026539995535087E-7</v>
      </c>
      <c r="Y1950">
        <f t="shared" si="70"/>
        <v>1.2345679012345678E-2</v>
      </c>
      <c r="Z1950" s="7"/>
      <c r="AA1950">
        <v>0</v>
      </c>
      <c r="AB1950">
        <v>4</v>
      </c>
      <c r="AC1950" s="3">
        <f t="shared" si="66"/>
        <v>4</v>
      </c>
      <c r="AD1950" t="str">
        <f t="shared" si="63"/>
        <v>OK</v>
      </c>
      <c r="AE1950" s="3" t="s">
        <v>35</v>
      </c>
      <c r="AF1950">
        <f t="shared" si="64"/>
        <v>0</v>
      </c>
      <c r="AG1950">
        <f t="shared" si="65"/>
        <v>4</v>
      </c>
      <c r="AI1950">
        <v>0</v>
      </c>
      <c r="AL1950">
        <v>1</v>
      </c>
      <c r="AX1950">
        <v>0</v>
      </c>
      <c r="AY1950" s="9" t="s">
        <v>267</v>
      </c>
    </row>
    <row r="1951" spans="2:51" ht="15.75" x14ac:dyDescent="0.25">
      <c r="B1951">
        <v>9</v>
      </c>
      <c r="C1951" t="s">
        <v>34</v>
      </c>
      <c r="G1951" s="6">
        <v>44294</v>
      </c>
      <c r="I1951" s="6"/>
      <c r="J1951" s="6"/>
      <c r="K1951" s="6"/>
      <c r="L1951">
        <v>4</v>
      </c>
      <c r="M1951">
        <v>21</v>
      </c>
      <c r="N1951" t="s">
        <v>77</v>
      </c>
      <c r="O1951">
        <v>55.35</v>
      </c>
      <c r="Q1951">
        <v>234</v>
      </c>
      <c r="S1951">
        <v>97</v>
      </c>
      <c r="T1951">
        <v>156</v>
      </c>
      <c r="U1951" s="3">
        <f t="shared" si="67"/>
        <v>162.33333333333334</v>
      </c>
      <c r="V1951">
        <f t="shared" si="68"/>
        <v>1854003.0553199998</v>
      </c>
      <c r="X1951">
        <f t="shared" si="69"/>
        <v>3.1283659341105692E-5</v>
      </c>
      <c r="Y1951">
        <f t="shared" si="70"/>
        <v>0.24786324786324787</v>
      </c>
      <c r="Z1951" s="7"/>
      <c r="AA1951">
        <v>58</v>
      </c>
      <c r="AB1951">
        <v>0</v>
      </c>
      <c r="AC1951" s="3">
        <f t="shared" si="66"/>
        <v>58</v>
      </c>
      <c r="AD1951" t="str">
        <f t="shared" si="63"/>
        <v>OK</v>
      </c>
      <c r="AE1951" s="3" t="s">
        <v>35</v>
      </c>
      <c r="AF1951">
        <f t="shared" si="64"/>
        <v>58</v>
      </c>
      <c r="AG1951">
        <f t="shared" si="65"/>
        <v>58</v>
      </c>
      <c r="AI1951">
        <v>1</v>
      </c>
      <c r="AL1951">
        <v>2</v>
      </c>
      <c r="AX1951" t="s">
        <v>246</v>
      </c>
      <c r="AY1951" s="9" t="s">
        <v>268</v>
      </c>
    </row>
    <row r="1952" spans="2:51" ht="15.75" x14ac:dyDescent="0.25">
      <c r="B1952">
        <v>17</v>
      </c>
      <c r="C1952" t="s">
        <v>29</v>
      </c>
      <c r="G1952" s="6">
        <v>44294</v>
      </c>
      <c r="I1952" s="6"/>
      <c r="J1952" s="6"/>
      <c r="K1952" s="6"/>
      <c r="L1952">
        <v>4</v>
      </c>
      <c r="M1952">
        <v>21</v>
      </c>
      <c r="N1952" t="s">
        <v>77</v>
      </c>
      <c r="O1952">
        <v>110.29</v>
      </c>
      <c r="Q1952">
        <v>367</v>
      </c>
      <c r="S1952">
        <v>306</v>
      </c>
      <c r="T1952">
        <v>387</v>
      </c>
      <c r="U1952" s="3">
        <f t="shared" si="67"/>
        <v>353.33333333333331</v>
      </c>
      <c r="V1952">
        <f t="shared" si="68"/>
        <v>22756041.191609997</v>
      </c>
      <c r="X1952">
        <f t="shared" si="69"/>
        <v>5.7127687063569799E-6</v>
      </c>
      <c r="Y1952">
        <f t="shared" si="70"/>
        <v>0.35422343324250682</v>
      </c>
      <c r="Z1952" s="7"/>
      <c r="AA1952">
        <v>130</v>
      </c>
      <c r="AB1952">
        <v>0</v>
      </c>
      <c r="AC1952" s="3">
        <f t="shared" si="66"/>
        <v>130</v>
      </c>
      <c r="AD1952" t="str">
        <f t="shared" si="63"/>
        <v>OK</v>
      </c>
      <c r="AE1952" s="3" t="s">
        <v>35</v>
      </c>
      <c r="AF1952">
        <f t="shared" si="64"/>
        <v>130</v>
      </c>
      <c r="AG1952">
        <f t="shared" si="65"/>
        <v>130</v>
      </c>
      <c r="AI1952">
        <v>1</v>
      </c>
      <c r="AL1952">
        <v>2</v>
      </c>
      <c r="AX1952" t="s">
        <v>246</v>
      </c>
    </row>
    <row r="1953" spans="2:51" ht="15.75" x14ac:dyDescent="0.25">
      <c r="B1953">
        <v>25</v>
      </c>
      <c r="C1953" t="s">
        <v>34</v>
      </c>
      <c r="G1953" s="6">
        <v>44294</v>
      </c>
      <c r="I1953" s="6"/>
      <c r="J1953" s="6"/>
      <c r="K1953" s="6"/>
      <c r="L1953">
        <v>4</v>
      </c>
      <c r="M1953">
        <v>21</v>
      </c>
      <c r="N1953" t="s">
        <v>77</v>
      </c>
      <c r="O1953">
        <v>98.03</v>
      </c>
      <c r="Q1953">
        <v>287</v>
      </c>
      <c r="S1953">
        <v>318</v>
      </c>
      <c r="T1953">
        <v>416</v>
      </c>
      <c r="U1953" s="3">
        <f t="shared" si="67"/>
        <v>340.33333333333331</v>
      </c>
      <c r="V1953">
        <f t="shared" si="68"/>
        <v>19879277.80384</v>
      </c>
      <c r="X1953">
        <f t="shared" si="69"/>
        <v>2.5151819142213355E-7</v>
      </c>
      <c r="Y1953">
        <f t="shared" si="70"/>
        <v>1.7421602787456445E-2</v>
      </c>
      <c r="Z1953" s="7"/>
      <c r="AA1953">
        <v>4</v>
      </c>
      <c r="AB1953">
        <v>1</v>
      </c>
      <c r="AC1953" s="3">
        <f t="shared" si="66"/>
        <v>5</v>
      </c>
      <c r="AD1953" t="str">
        <f t="shared" si="63"/>
        <v>OK</v>
      </c>
      <c r="AE1953" s="3" t="s">
        <v>35</v>
      </c>
      <c r="AF1953">
        <f t="shared" si="64"/>
        <v>4</v>
      </c>
      <c r="AG1953">
        <f t="shared" si="65"/>
        <v>5</v>
      </c>
      <c r="AI1953">
        <v>0</v>
      </c>
      <c r="AL1953">
        <v>1</v>
      </c>
      <c r="AX1953" t="s">
        <v>246</v>
      </c>
      <c r="AY1953" t="s">
        <v>269</v>
      </c>
    </row>
    <row r="1954" spans="2:51" ht="15.75" x14ac:dyDescent="0.25">
      <c r="B1954">
        <v>33</v>
      </c>
      <c r="C1954" t="s">
        <v>29</v>
      </c>
      <c r="G1954" s="6">
        <v>44294</v>
      </c>
      <c r="I1954" s="6"/>
      <c r="J1954" s="6"/>
      <c r="K1954" s="6"/>
      <c r="L1954">
        <v>4</v>
      </c>
      <c r="M1954">
        <v>21</v>
      </c>
      <c r="N1954" t="s">
        <v>77</v>
      </c>
      <c r="O1954">
        <v>82.27</v>
      </c>
      <c r="Q1954">
        <v>253</v>
      </c>
      <c r="S1954">
        <v>227</v>
      </c>
      <c r="T1954">
        <v>413</v>
      </c>
      <c r="U1954" s="3">
        <f t="shared" si="67"/>
        <v>297.66666666666669</v>
      </c>
      <c r="V1954">
        <f t="shared" si="68"/>
        <v>12419230.439128332</v>
      </c>
      <c r="X1954">
        <f t="shared" si="69"/>
        <v>3.7844534917333242E-6</v>
      </c>
      <c r="Y1954">
        <f t="shared" si="70"/>
        <v>0.1857707509881423</v>
      </c>
      <c r="Z1954" s="7"/>
      <c r="AA1954">
        <v>45</v>
      </c>
      <c r="AB1954">
        <v>2</v>
      </c>
      <c r="AC1954" s="3">
        <f t="shared" si="66"/>
        <v>47</v>
      </c>
      <c r="AD1954" t="str">
        <f t="shared" si="63"/>
        <v>OK</v>
      </c>
      <c r="AE1954" s="3" t="s">
        <v>35</v>
      </c>
      <c r="AF1954">
        <f t="shared" si="64"/>
        <v>45</v>
      </c>
      <c r="AG1954">
        <f t="shared" si="65"/>
        <v>47</v>
      </c>
      <c r="AI1954">
        <v>0</v>
      </c>
      <c r="AL1954">
        <v>1</v>
      </c>
      <c r="AX1954" t="s">
        <v>138</v>
      </c>
      <c r="AY1954" t="s">
        <v>269</v>
      </c>
    </row>
    <row r="1955" spans="2:51" ht="15.75" x14ac:dyDescent="0.25">
      <c r="B1955">
        <v>57</v>
      </c>
      <c r="C1955" t="s">
        <v>30</v>
      </c>
      <c r="G1955" s="6">
        <v>44294</v>
      </c>
      <c r="I1955" s="6"/>
      <c r="J1955" s="6"/>
      <c r="K1955" s="6"/>
      <c r="L1955">
        <v>4</v>
      </c>
      <c r="M1955">
        <v>21</v>
      </c>
      <c r="N1955" t="s">
        <v>77</v>
      </c>
      <c r="O1955">
        <v>97.04</v>
      </c>
      <c r="Q1955">
        <v>225</v>
      </c>
      <c r="S1955">
        <v>375</v>
      </c>
      <c r="T1955">
        <v>348</v>
      </c>
      <c r="U1955" s="3">
        <f t="shared" si="67"/>
        <v>316</v>
      </c>
      <c r="V1955">
        <f t="shared" si="68"/>
        <v>15374156.062499998</v>
      </c>
      <c r="X1955">
        <f t="shared" si="69"/>
        <v>1.1512827063836762E-5</v>
      </c>
      <c r="Y1955">
        <f t="shared" si="70"/>
        <v>0.78666666666666663</v>
      </c>
      <c r="Z1955" s="7"/>
      <c r="AA1955">
        <v>176</v>
      </c>
      <c r="AB1955">
        <v>1</v>
      </c>
      <c r="AC1955" s="3">
        <f t="shared" si="66"/>
        <v>177</v>
      </c>
      <c r="AD1955" t="str">
        <f t="shared" si="63"/>
        <v>OK</v>
      </c>
      <c r="AE1955" s="3" t="s">
        <v>35</v>
      </c>
      <c r="AF1955">
        <f t="shared" si="64"/>
        <v>176</v>
      </c>
      <c r="AG1955">
        <f t="shared" si="65"/>
        <v>177</v>
      </c>
      <c r="AI1955">
        <v>2</v>
      </c>
      <c r="AL1955">
        <v>2</v>
      </c>
      <c r="AX1955" t="s">
        <v>246</v>
      </c>
      <c r="AY1955" t="s">
        <v>210</v>
      </c>
    </row>
    <row r="1956" spans="2:51" ht="15.75" x14ac:dyDescent="0.25">
      <c r="B1956">
        <v>81</v>
      </c>
      <c r="C1956" t="s">
        <v>29</v>
      </c>
      <c r="G1956" s="6">
        <v>44294</v>
      </c>
      <c r="I1956" s="6"/>
      <c r="J1956" s="6"/>
      <c r="K1956" s="6"/>
      <c r="L1956">
        <v>4</v>
      </c>
      <c r="M1956">
        <v>21</v>
      </c>
      <c r="N1956" t="s">
        <v>77</v>
      </c>
      <c r="O1956">
        <v>99.03</v>
      </c>
      <c r="Q1956">
        <v>292</v>
      </c>
      <c r="S1956">
        <v>352</v>
      </c>
      <c r="T1956">
        <v>417</v>
      </c>
      <c r="U1956" s="3">
        <f t="shared" si="67"/>
        <v>353.66666666666669</v>
      </c>
      <c r="V1956">
        <f t="shared" si="68"/>
        <v>22441910.465919998</v>
      </c>
      <c r="X1956">
        <f t="shared" si="69"/>
        <v>1.4259035588166524E-6</v>
      </c>
      <c r="Y1956">
        <f t="shared" si="70"/>
        <v>0.1095890410958904</v>
      </c>
      <c r="Z1956" s="7"/>
      <c r="AA1956">
        <v>31</v>
      </c>
      <c r="AB1956">
        <v>1</v>
      </c>
      <c r="AC1956" s="3">
        <f t="shared" si="66"/>
        <v>32</v>
      </c>
      <c r="AD1956" t="str">
        <f t="shared" si="63"/>
        <v>OK</v>
      </c>
      <c r="AE1956" s="3" t="s">
        <v>35</v>
      </c>
      <c r="AF1956">
        <f t="shared" si="64"/>
        <v>31</v>
      </c>
      <c r="AG1956">
        <f t="shared" si="65"/>
        <v>32</v>
      </c>
      <c r="AI1956">
        <v>1</v>
      </c>
      <c r="AL1956">
        <v>1</v>
      </c>
      <c r="AX1956" t="s">
        <v>246</v>
      </c>
    </row>
    <row r="1957" spans="2:51" ht="15.75" x14ac:dyDescent="0.25">
      <c r="B1957">
        <v>98</v>
      </c>
      <c r="C1957" t="s">
        <v>29</v>
      </c>
      <c r="G1957" s="6">
        <v>44294</v>
      </c>
      <c r="I1957" s="6"/>
      <c r="J1957" s="6"/>
      <c r="K1957" s="6"/>
      <c r="L1957">
        <v>4</v>
      </c>
      <c r="M1957">
        <v>21</v>
      </c>
      <c r="N1957" t="s">
        <v>77</v>
      </c>
      <c r="O1957">
        <v>99.15</v>
      </c>
      <c r="Q1957">
        <v>280</v>
      </c>
      <c r="S1957">
        <v>392</v>
      </c>
      <c r="T1957">
        <v>333</v>
      </c>
      <c r="U1957" s="3">
        <f t="shared" si="67"/>
        <v>335</v>
      </c>
      <c r="V1957">
        <f t="shared" si="68"/>
        <v>19137560.971199997</v>
      </c>
      <c r="X1957">
        <f t="shared" si="69"/>
        <v>7.5244698222884703E-6</v>
      </c>
      <c r="Y1957">
        <f t="shared" si="70"/>
        <v>0.51428571428571423</v>
      </c>
      <c r="Z1957" s="7"/>
      <c r="AA1957">
        <v>144</v>
      </c>
      <c r="AB1957">
        <v>0</v>
      </c>
      <c r="AC1957" s="3">
        <f t="shared" si="66"/>
        <v>144</v>
      </c>
      <c r="AD1957" t="str">
        <f t="shared" si="63"/>
        <v>OK</v>
      </c>
      <c r="AE1957" s="3" t="s">
        <v>35</v>
      </c>
      <c r="AF1957">
        <f t="shared" si="64"/>
        <v>144</v>
      </c>
      <c r="AG1957">
        <f t="shared" si="65"/>
        <v>144</v>
      </c>
      <c r="AI1957">
        <v>1</v>
      </c>
      <c r="AL1957">
        <v>1</v>
      </c>
      <c r="AX1957" t="s">
        <v>246</v>
      </c>
    </row>
    <row r="1958" spans="2:51" ht="15.75" x14ac:dyDescent="0.25">
      <c r="B1958">
        <v>82</v>
      </c>
      <c r="C1958" t="s">
        <v>30</v>
      </c>
      <c r="G1958" s="6">
        <v>44294</v>
      </c>
      <c r="I1958" s="6"/>
      <c r="J1958" s="6"/>
      <c r="K1958" s="6"/>
      <c r="L1958">
        <v>4</v>
      </c>
      <c r="M1958">
        <v>21</v>
      </c>
      <c r="N1958" t="s">
        <v>77</v>
      </c>
      <c r="O1958">
        <v>57.63</v>
      </c>
      <c r="Q1958">
        <v>237</v>
      </c>
      <c r="S1958">
        <v>272</v>
      </c>
      <c r="T1958">
        <v>122</v>
      </c>
      <c r="U1958" s="3">
        <f t="shared" si="67"/>
        <v>210.33333333333334</v>
      </c>
      <c r="V1958">
        <f t="shared" si="68"/>
        <v>4117895.6411199993</v>
      </c>
      <c r="X1958">
        <f t="shared" si="69"/>
        <v>8.0138019211736383E-6</v>
      </c>
      <c r="Y1958">
        <f t="shared" si="70"/>
        <v>0.13924050632911392</v>
      </c>
      <c r="Z1958" s="7"/>
      <c r="AA1958">
        <v>33</v>
      </c>
      <c r="AB1958">
        <v>0</v>
      </c>
      <c r="AC1958" s="3">
        <f t="shared" si="66"/>
        <v>33</v>
      </c>
      <c r="AD1958" t="str">
        <f t="shared" si="63"/>
        <v>OK</v>
      </c>
      <c r="AE1958" s="3" t="s">
        <v>35</v>
      </c>
      <c r="AF1958">
        <f t="shared" si="64"/>
        <v>33</v>
      </c>
      <c r="AG1958">
        <f t="shared" si="65"/>
        <v>33</v>
      </c>
      <c r="AI1958">
        <v>1</v>
      </c>
      <c r="AL1958">
        <v>1</v>
      </c>
      <c r="AX1958" t="s">
        <v>246</v>
      </c>
    </row>
    <row r="1959" spans="2:51" ht="15.75" x14ac:dyDescent="0.25">
      <c r="B1959">
        <v>74</v>
      </c>
      <c r="C1959" t="s">
        <v>30</v>
      </c>
      <c r="G1959" s="6">
        <v>44294</v>
      </c>
      <c r="I1959" s="6"/>
      <c r="J1959" s="6"/>
      <c r="K1959" s="6"/>
      <c r="L1959">
        <v>4</v>
      </c>
      <c r="M1959">
        <v>21</v>
      </c>
      <c r="N1959" t="s">
        <v>77</v>
      </c>
      <c r="O1959">
        <v>82.15</v>
      </c>
      <c r="Q1959">
        <v>293</v>
      </c>
      <c r="S1959">
        <v>296</v>
      </c>
      <c r="T1959">
        <v>228</v>
      </c>
      <c r="U1959" s="3">
        <f t="shared" si="67"/>
        <v>272.33333333333331</v>
      </c>
      <c r="V1959">
        <f t="shared" si="68"/>
        <v>10353625.06576</v>
      </c>
      <c r="X1959">
        <f t="shared" si="69"/>
        <v>5.0223955058954981E-6</v>
      </c>
      <c r="Y1959">
        <f t="shared" si="70"/>
        <v>0.17747440273037543</v>
      </c>
      <c r="Z1959" s="7"/>
      <c r="AA1959">
        <v>52</v>
      </c>
      <c r="AB1959">
        <v>0</v>
      </c>
      <c r="AC1959" s="3">
        <f t="shared" si="66"/>
        <v>52</v>
      </c>
      <c r="AD1959" t="str">
        <f t="shared" si="63"/>
        <v>OK</v>
      </c>
      <c r="AE1959" s="3" t="s">
        <v>35</v>
      </c>
      <c r="AF1959">
        <f t="shared" si="64"/>
        <v>52</v>
      </c>
      <c r="AG1959">
        <f t="shared" si="65"/>
        <v>52</v>
      </c>
      <c r="AI1959">
        <v>1</v>
      </c>
      <c r="AL1959">
        <v>1</v>
      </c>
      <c r="AX1959" t="s">
        <v>246</v>
      </c>
    </row>
    <row r="1960" spans="2:51" ht="15.75" x14ac:dyDescent="0.25">
      <c r="B1960">
        <v>58</v>
      </c>
      <c r="C1960" t="s">
        <v>34</v>
      </c>
      <c r="G1960" s="6">
        <v>44294</v>
      </c>
      <c r="I1960" s="6"/>
      <c r="J1960" s="6"/>
      <c r="K1960" s="6"/>
      <c r="L1960">
        <v>4</v>
      </c>
      <c r="M1960">
        <v>21</v>
      </c>
      <c r="N1960" t="s">
        <v>77</v>
      </c>
      <c r="O1960">
        <v>91.47</v>
      </c>
      <c r="Q1960">
        <v>352</v>
      </c>
      <c r="S1960">
        <v>336</v>
      </c>
      <c r="T1960">
        <v>263</v>
      </c>
      <c r="U1960" s="3">
        <f t="shared" si="67"/>
        <v>317</v>
      </c>
      <c r="V1960">
        <f t="shared" si="68"/>
        <v>16286806.807039997</v>
      </c>
      <c r="X1960">
        <f t="shared" si="69"/>
        <v>9.8239023705272763E-6</v>
      </c>
      <c r="Y1960">
        <f t="shared" si="70"/>
        <v>0.45454545454545453</v>
      </c>
      <c r="Z1960" s="7"/>
      <c r="AA1960">
        <v>160</v>
      </c>
      <c r="AB1960">
        <v>0</v>
      </c>
      <c r="AC1960" s="3">
        <f t="shared" si="66"/>
        <v>160</v>
      </c>
      <c r="AD1960" t="str">
        <f t="shared" si="63"/>
        <v>OK</v>
      </c>
      <c r="AE1960" s="3" t="s">
        <v>35</v>
      </c>
      <c r="AF1960">
        <f t="shared" si="64"/>
        <v>160</v>
      </c>
      <c r="AG1960">
        <f t="shared" si="65"/>
        <v>160</v>
      </c>
      <c r="AI1960">
        <v>3</v>
      </c>
      <c r="AL1960">
        <v>3</v>
      </c>
      <c r="AX1960" t="s">
        <v>135</v>
      </c>
    </row>
    <row r="1961" spans="2:51" ht="15.75" x14ac:dyDescent="0.25">
      <c r="B1961">
        <v>42</v>
      </c>
      <c r="C1961" t="s">
        <v>30</v>
      </c>
      <c r="G1961" s="6">
        <v>44294</v>
      </c>
      <c r="I1961" s="6"/>
      <c r="J1961" s="6"/>
      <c r="K1961" s="6"/>
      <c r="L1961">
        <v>4</v>
      </c>
      <c r="M1961">
        <v>21</v>
      </c>
      <c r="N1961" t="s">
        <v>77</v>
      </c>
      <c r="O1961">
        <v>38.270000000000003</v>
      </c>
      <c r="Q1961">
        <v>279</v>
      </c>
      <c r="S1961">
        <v>88</v>
      </c>
      <c r="T1961">
        <v>136</v>
      </c>
      <c r="U1961" s="3">
        <f t="shared" si="67"/>
        <v>167.66666666666666</v>
      </c>
      <c r="V1961">
        <f t="shared" si="68"/>
        <v>1748332.5340799999</v>
      </c>
      <c r="X1961">
        <f t="shared" si="69"/>
        <v>2.1734995636854746E-5</v>
      </c>
      <c r="Y1961">
        <f t="shared" si="70"/>
        <v>0.13620071684587814</v>
      </c>
      <c r="Z1961" s="7"/>
      <c r="AA1961">
        <v>34</v>
      </c>
      <c r="AB1961">
        <v>4</v>
      </c>
      <c r="AC1961" s="3">
        <f t="shared" si="66"/>
        <v>38</v>
      </c>
      <c r="AD1961" t="str">
        <f t="shared" si="63"/>
        <v>OK</v>
      </c>
      <c r="AE1961" s="3" t="s">
        <v>35</v>
      </c>
      <c r="AF1961">
        <f t="shared" si="64"/>
        <v>34</v>
      </c>
      <c r="AG1961">
        <f t="shared" si="65"/>
        <v>38</v>
      </c>
      <c r="AI1961">
        <v>1</v>
      </c>
      <c r="AL1961">
        <v>2</v>
      </c>
      <c r="AX1961" t="s">
        <v>246</v>
      </c>
    </row>
    <row r="1962" spans="2:51" ht="15.75" x14ac:dyDescent="0.25">
      <c r="B1962">
        <v>34</v>
      </c>
      <c r="C1962" t="s">
        <v>34</v>
      </c>
      <c r="G1962" s="6">
        <v>44294</v>
      </c>
      <c r="I1962" s="6"/>
      <c r="J1962" s="6"/>
      <c r="K1962" s="6"/>
      <c r="L1962">
        <v>4</v>
      </c>
      <c r="M1962">
        <v>21</v>
      </c>
      <c r="N1962" t="s">
        <v>77</v>
      </c>
      <c r="O1962">
        <v>43.2</v>
      </c>
      <c r="Q1962">
        <v>300</v>
      </c>
      <c r="S1962">
        <v>205</v>
      </c>
      <c r="T1962">
        <v>214</v>
      </c>
      <c r="U1962" s="3">
        <f t="shared" si="67"/>
        <v>239.66666666666666</v>
      </c>
      <c r="V1962">
        <f t="shared" si="68"/>
        <v>6891077.665</v>
      </c>
      <c r="X1962">
        <f t="shared" si="69"/>
        <v>2.4669581198226126E-6</v>
      </c>
      <c r="Y1962">
        <f t="shared" si="70"/>
        <v>5.6666666666666664E-2</v>
      </c>
      <c r="Z1962" s="7"/>
      <c r="AA1962">
        <v>15</v>
      </c>
      <c r="AB1962">
        <v>2</v>
      </c>
      <c r="AC1962" s="3">
        <f t="shared" si="66"/>
        <v>17</v>
      </c>
      <c r="AD1962" t="str">
        <f t="shared" si="63"/>
        <v>OK</v>
      </c>
      <c r="AE1962" s="3" t="s">
        <v>35</v>
      </c>
      <c r="AF1962">
        <f t="shared" si="64"/>
        <v>15</v>
      </c>
      <c r="AG1962">
        <f t="shared" si="65"/>
        <v>17</v>
      </c>
      <c r="AI1962">
        <v>1</v>
      </c>
      <c r="AL1962">
        <v>1</v>
      </c>
      <c r="AX1962" t="s">
        <v>246</v>
      </c>
    </row>
    <row r="1963" spans="2:51" ht="15.75" x14ac:dyDescent="0.25">
      <c r="B1963">
        <v>26</v>
      </c>
      <c r="C1963" t="s">
        <v>30</v>
      </c>
      <c r="G1963" s="6">
        <v>44294</v>
      </c>
      <c r="I1963" s="6"/>
      <c r="J1963" s="6"/>
      <c r="K1963" s="6"/>
      <c r="L1963">
        <v>4</v>
      </c>
      <c r="M1963">
        <v>21</v>
      </c>
      <c r="N1963" t="s">
        <v>77</v>
      </c>
      <c r="O1963">
        <v>53.65</v>
      </c>
      <c r="Q1963">
        <v>250</v>
      </c>
      <c r="S1963">
        <v>185</v>
      </c>
      <c r="T1963">
        <v>177</v>
      </c>
      <c r="U1963" s="3">
        <f t="shared" si="67"/>
        <v>204</v>
      </c>
      <c r="V1963">
        <f t="shared" si="68"/>
        <v>4286306.8562499993</v>
      </c>
      <c r="X1963">
        <f t="shared" si="69"/>
        <v>5.5992258148771691E-6</v>
      </c>
      <c r="Y1963">
        <f t="shared" si="70"/>
        <v>9.6000000000000002E-2</v>
      </c>
      <c r="Z1963" s="7"/>
      <c r="AA1963">
        <v>22</v>
      </c>
      <c r="AB1963">
        <v>2</v>
      </c>
      <c r="AC1963" s="3">
        <f t="shared" si="66"/>
        <v>24</v>
      </c>
      <c r="AD1963" t="str">
        <f t="shared" si="63"/>
        <v>OK</v>
      </c>
      <c r="AE1963" s="3" t="s">
        <v>35</v>
      </c>
      <c r="AF1963">
        <f t="shared" si="64"/>
        <v>22</v>
      </c>
      <c r="AG1963">
        <f t="shared" si="65"/>
        <v>24</v>
      </c>
      <c r="AI1963">
        <v>0</v>
      </c>
      <c r="AL1963">
        <v>1</v>
      </c>
      <c r="AX1963" t="s">
        <v>246</v>
      </c>
      <c r="AY1963" t="s">
        <v>270</v>
      </c>
    </row>
    <row r="1964" spans="2:51" ht="15.75" x14ac:dyDescent="0.25">
      <c r="B1964">
        <v>2</v>
      </c>
      <c r="C1964" t="s">
        <v>34</v>
      </c>
      <c r="G1964" s="6">
        <v>44294</v>
      </c>
      <c r="I1964" s="6"/>
      <c r="J1964" s="6"/>
      <c r="K1964" s="6"/>
      <c r="L1964">
        <v>4</v>
      </c>
      <c r="M1964">
        <v>21</v>
      </c>
      <c r="N1964" t="s">
        <v>77</v>
      </c>
      <c r="O1964">
        <v>93.52</v>
      </c>
      <c r="Q1964">
        <v>351</v>
      </c>
      <c r="S1964">
        <v>282</v>
      </c>
      <c r="T1964">
        <v>268</v>
      </c>
      <c r="U1964" s="3">
        <f t="shared" si="67"/>
        <v>300.33333333333331</v>
      </c>
      <c r="V1964">
        <f t="shared" si="68"/>
        <v>13889585.141639998</v>
      </c>
      <c r="X1964">
        <f t="shared" si="69"/>
        <v>5.3277329196934188E-6</v>
      </c>
      <c r="Y1964">
        <f t="shared" si="70"/>
        <v>0.21082621082621084</v>
      </c>
      <c r="Z1964" s="7"/>
      <c r="AA1964">
        <v>74</v>
      </c>
      <c r="AB1964">
        <v>0</v>
      </c>
      <c r="AC1964" s="3">
        <f t="shared" si="66"/>
        <v>74</v>
      </c>
      <c r="AD1964" t="str">
        <f t="shared" si="63"/>
        <v>OK</v>
      </c>
      <c r="AE1964" s="3" t="s">
        <v>35</v>
      </c>
      <c r="AF1964">
        <f t="shared" si="64"/>
        <v>74</v>
      </c>
      <c r="AG1964">
        <f t="shared" si="65"/>
        <v>74</v>
      </c>
      <c r="AI1964">
        <v>1</v>
      </c>
      <c r="AL1964">
        <v>1</v>
      </c>
      <c r="AX1964" t="s">
        <v>246</v>
      </c>
      <c r="AY1964" t="s">
        <v>37</v>
      </c>
    </row>
    <row r="1965" spans="2:51" ht="15.75" x14ac:dyDescent="0.25">
      <c r="B1965">
        <v>19</v>
      </c>
      <c r="C1965" t="s">
        <v>30</v>
      </c>
      <c r="G1965" s="6">
        <v>44294</v>
      </c>
      <c r="I1965" s="6"/>
      <c r="J1965" s="6"/>
      <c r="K1965" s="6"/>
      <c r="L1965">
        <v>4</v>
      </c>
      <c r="M1965">
        <v>21</v>
      </c>
      <c r="N1965" t="s">
        <v>77</v>
      </c>
      <c r="O1965">
        <v>68.14</v>
      </c>
      <c r="Q1965">
        <v>318</v>
      </c>
      <c r="S1965">
        <v>241</v>
      </c>
      <c r="T1965">
        <v>172</v>
      </c>
      <c r="U1965" s="3">
        <f t="shared" si="67"/>
        <v>243.66666666666666</v>
      </c>
      <c r="V1965">
        <f t="shared" si="68"/>
        <v>6901935.0000399994</v>
      </c>
      <c r="X1965">
        <f t="shared" si="69"/>
        <v>1.318470834620619E-5</v>
      </c>
      <c r="Y1965">
        <f t="shared" si="70"/>
        <v>0.28616352201257861</v>
      </c>
      <c r="Z1965" s="7"/>
      <c r="AA1965">
        <v>91</v>
      </c>
      <c r="AB1965">
        <v>0</v>
      </c>
      <c r="AC1965" s="3">
        <f t="shared" si="66"/>
        <v>91</v>
      </c>
      <c r="AD1965" t="str">
        <f t="shared" si="63"/>
        <v>OK</v>
      </c>
      <c r="AE1965" s="3" t="s">
        <v>35</v>
      </c>
      <c r="AF1965">
        <f t="shared" si="64"/>
        <v>91</v>
      </c>
      <c r="AG1965">
        <f t="shared" si="65"/>
        <v>91</v>
      </c>
      <c r="AI1965">
        <v>0</v>
      </c>
      <c r="AL1965">
        <v>0</v>
      </c>
      <c r="AX1965" t="s">
        <v>246</v>
      </c>
    </row>
    <row r="1966" spans="2:51" ht="15.75" x14ac:dyDescent="0.25">
      <c r="B1966">
        <v>27</v>
      </c>
      <c r="C1966" t="s">
        <v>29</v>
      </c>
      <c r="G1966" s="6">
        <v>44294</v>
      </c>
      <c r="I1966" s="6"/>
      <c r="J1966" s="6"/>
      <c r="K1966" s="6"/>
      <c r="L1966">
        <v>4</v>
      </c>
      <c r="M1966">
        <v>21</v>
      </c>
      <c r="N1966" t="s">
        <v>77</v>
      </c>
      <c r="O1966">
        <v>46.15</v>
      </c>
      <c r="Q1966">
        <v>210</v>
      </c>
      <c r="S1966">
        <v>63</v>
      </c>
      <c r="T1966">
        <v>122</v>
      </c>
      <c r="U1966" s="3">
        <f t="shared" si="67"/>
        <v>131.66666666666666</v>
      </c>
      <c r="V1966">
        <f t="shared" si="68"/>
        <v>845119.12589999998</v>
      </c>
      <c r="X1966">
        <f t="shared" si="69"/>
        <v>3.7864484448771601E-5</v>
      </c>
      <c r="Y1966">
        <f t="shared" si="70"/>
        <v>0.15238095238095239</v>
      </c>
      <c r="Z1966" s="7"/>
      <c r="AA1966">
        <v>31</v>
      </c>
      <c r="AB1966">
        <v>1</v>
      </c>
      <c r="AC1966" s="3">
        <f t="shared" si="66"/>
        <v>32</v>
      </c>
      <c r="AD1966" t="str">
        <f t="shared" si="63"/>
        <v>OK</v>
      </c>
      <c r="AE1966" s="3" t="s">
        <v>35</v>
      </c>
      <c r="AF1966">
        <f t="shared" si="64"/>
        <v>31</v>
      </c>
      <c r="AG1966">
        <f t="shared" si="65"/>
        <v>32</v>
      </c>
      <c r="AI1966">
        <v>0</v>
      </c>
      <c r="AL1966">
        <v>1</v>
      </c>
      <c r="AX1966" t="s">
        <v>246</v>
      </c>
    </row>
    <row r="1967" spans="2:51" ht="15.75" x14ac:dyDescent="0.25">
      <c r="B1967">
        <v>35</v>
      </c>
      <c r="C1967" t="s">
        <v>34</v>
      </c>
      <c r="G1967" s="6">
        <v>44294</v>
      </c>
      <c r="I1967" s="6"/>
      <c r="J1967" s="6"/>
      <c r="K1967" s="6"/>
      <c r="L1967">
        <v>4</v>
      </c>
      <c r="M1967">
        <v>21</v>
      </c>
      <c r="N1967" t="s">
        <v>77</v>
      </c>
      <c r="O1967">
        <v>80.37</v>
      </c>
      <c r="Q1967">
        <v>257</v>
      </c>
      <c r="S1967">
        <v>318</v>
      </c>
      <c r="T1967">
        <v>308</v>
      </c>
      <c r="U1967" s="3">
        <f t="shared" si="67"/>
        <v>294.33333333333331</v>
      </c>
      <c r="V1967">
        <f t="shared" si="68"/>
        <v>13179811.996119998</v>
      </c>
      <c r="X1967">
        <f t="shared" si="69"/>
        <v>5.235279533601306E-6</v>
      </c>
      <c r="Y1967">
        <f t="shared" si="70"/>
        <v>0.26848249027237353</v>
      </c>
      <c r="Z1967" s="7"/>
      <c r="AA1967">
        <v>69</v>
      </c>
      <c r="AB1967">
        <v>0</v>
      </c>
      <c r="AC1967" s="3">
        <f t="shared" si="66"/>
        <v>69</v>
      </c>
      <c r="AD1967" t="str">
        <f t="shared" si="63"/>
        <v>OK</v>
      </c>
      <c r="AE1967" s="3" t="s">
        <v>35</v>
      </c>
      <c r="AF1967">
        <f t="shared" si="64"/>
        <v>69</v>
      </c>
      <c r="AG1967">
        <f t="shared" si="65"/>
        <v>69</v>
      </c>
      <c r="AI1967">
        <v>1</v>
      </c>
      <c r="AL1967">
        <v>1</v>
      </c>
      <c r="AX1967">
        <v>0</v>
      </c>
    </row>
    <row r="1968" spans="2:51" ht="15.75" x14ac:dyDescent="0.25">
      <c r="B1968">
        <v>59</v>
      </c>
      <c r="C1968" t="s">
        <v>29</v>
      </c>
      <c r="G1968" s="6">
        <v>44294</v>
      </c>
      <c r="I1968" s="6"/>
      <c r="J1968" s="6"/>
      <c r="K1968" s="6"/>
      <c r="L1968">
        <v>4</v>
      </c>
      <c r="M1968">
        <v>21</v>
      </c>
      <c r="N1968" t="s">
        <v>77</v>
      </c>
      <c r="O1968">
        <v>133.32</v>
      </c>
      <c r="Q1968">
        <v>370</v>
      </c>
      <c r="S1968">
        <v>402</v>
      </c>
      <c r="T1968">
        <v>367</v>
      </c>
      <c r="U1968" s="3">
        <f t="shared" si="67"/>
        <v>379.66666666666669</v>
      </c>
      <c r="V1968">
        <f t="shared" si="68"/>
        <v>28581965.9087</v>
      </c>
      <c r="X1968">
        <f t="shared" si="69"/>
        <v>1.0006309604929768E-5</v>
      </c>
      <c r="Y1968">
        <f t="shared" si="70"/>
        <v>0.77297297297297296</v>
      </c>
      <c r="Z1968" s="7"/>
      <c r="AA1968">
        <v>283</v>
      </c>
      <c r="AB1968">
        <v>3</v>
      </c>
      <c r="AC1968" s="3">
        <f t="shared" si="66"/>
        <v>286</v>
      </c>
      <c r="AD1968" t="str">
        <f t="shared" si="63"/>
        <v>OK</v>
      </c>
      <c r="AE1968" s="3" t="s">
        <v>35</v>
      </c>
      <c r="AF1968">
        <f t="shared" si="64"/>
        <v>283</v>
      </c>
      <c r="AG1968">
        <f t="shared" si="65"/>
        <v>286</v>
      </c>
      <c r="AI1968">
        <v>1</v>
      </c>
      <c r="AL1968">
        <v>1</v>
      </c>
      <c r="AX1968">
        <v>0</v>
      </c>
    </row>
    <row r="1969" spans="2:51" ht="15.75" x14ac:dyDescent="0.25">
      <c r="B1969">
        <v>91</v>
      </c>
      <c r="C1969" t="s">
        <v>29</v>
      </c>
      <c r="G1969" s="6">
        <v>44294</v>
      </c>
      <c r="I1969" s="6"/>
      <c r="J1969" s="6"/>
      <c r="K1969" s="6"/>
      <c r="L1969">
        <v>4</v>
      </c>
      <c r="M1969">
        <v>21</v>
      </c>
      <c r="N1969" t="s">
        <v>77</v>
      </c>
      <c r="O1969">
        <v>117.56</v>
      </c>
      <c r="Q1969">
        <v>348</v>
      </c>
      <c r="S1969">
        <v>314</v>
      </c>
      <c r="T1969">
        <v>339</v>
      </c>
      <c r="U1969" s="3">
        <f t="shared" si="67"/>
        <v>333.66666666666669</v>
      </c>
      <c r="V1969">
        <f t="shared" si="68"/>
        <v>19395761.970119998</v>
      </c>
      <c r="X1969">
        <f t="shared" si="69"/>
        <v>3.5574781803518446E-6</v>
      </c>
      <c r="Y1969">
        <f t="shared" si="70"/>
        <v>0.19827586206896552</v>
      </c>
      <c r="Z1969" s="7"/>
      <c r="AA1969">
        <v>69</v>
      </c>
      <c r="AB1969">
        <v>0</v>
      </c>
      <c r="AC1969" s="3">
        <f t="shared" si="66"/>
        <v>69</v>
      </c>
      <c r="AD1969" t="str">
        <f t="shared" si="63"/>
        <v>OK</v>
      </c>
      <c r="AE1969" s="3" t="s">
        <v>35</v>
      </c>
      <c r="AF1969">
        <f t="shared" si="64"/>
        <v>69</v>
      </c>
      <c r="AG1969">
        <f t="shared" si="65"/>
        <v>69</v>
      </c>
      <c r="AI1969">
        <v>0</v>
      </c>
      <c r="AL1969">
        <v>1</v>
      </c>
      <c r="AX1969">
        <v>0</v>
      </c>
    </row>
    <row r="1970" spans="2:51" ht="15.75" x14ac:dyDescent="0.25">
      <c r="B1970">
        <v>99</v>
      </c>
      <c r="C1970" t="s">
        <v>34</v>
      </c>
      <c r="G1970" s="6">
        <v>44294</v>
      </c>
      <c r="I1970" s="6"/>
      <c r="J1970" s="6"/>
      <c r="K1970" s="6"/>
      <c r="L1970">
        <v>4</v>
      </c>
      <c r="M1970">
        <v>21</v>
      </c>
      <c r="N1970" t="s">
        <v>77</v>
      </c>
      <c r="O1970">
        <v>128.91999999999999</v>
      </c>
      <c r="Q1970">
        <v>227</v>
      </c>
      <c r="S1970">
        <v>413</v>
      </c>
      <c r="T1970">
        <v>477</v>
      </c>
      <c r="U1970" s="3">
        <f t="shared" si="67"/>
        <v>372.33333333333331</v>
      </c>
      <c r="V1970">
        <f t="shared" si="68"/>
        <v>23414912.725154996</v>
      </c>
      <c r="X1970">
        <f t="shared" si="69"/>
        <v>4.0999512202693685E-6</v>
      </c>
      <c r="Y1970">
        <f t="shared" si="70"/>
        <v>0.42290748898678415</v>
      </c>
      <c r="Z1970" s="7"/>
      <c r="AA1970">
        <v>96</v>
      </c>
      <c r="AB1970">
        <v>0</v>
      </c>
      <c r="AC1970" s="3">
        <f t="shared" si="66"/>
        <v>96</v>
      </c>
      <c r="AD1970" t="str">
        <f t="shared" ref="AD1970:AD2004" si="71">IF(AC1970&gt;=X1970,"OK","CHECK")</f>
        <v>OK</v>
      </c>
      <c r="AE1970" s="3" t="s">
        <v>35</v>
      </c>
      <c r="AF1970">
        <f t="shared" ref="AF1970:AF2004" si="72">IF(AE1970="CHECK",(X1970-AB1970),(AA1970))</f>
        <v>96</v>
      </c>
      <c r="AG1970">
        <f t="shared" ref="AG1970:AG2004" si="73">AF1970+AB1970</f>
        <v>96</v>
      </c>
      <c r="AI1970">
        <v>1</v>
      </c>
      <c r="AL1970">
        <v>1</v>
      </c>
      <c r="AX1970">
        <v>0</v>
      </c>
      <c r="AY1970" t="s">
        <v>271</v>
      </c>
    </row>
    <row r="1971" spans="2:51" ht="15.75" x14ac:dyDescent="0.25">
      <c r="B1971">
        <v>8</v>
      </c>
      <c r="C1971" t="s">
        <v>29</v>
      </c>
      <c r="G1971" s="6">
        <v>44294</v>
      </c>
      <c r="I1971" s="6"/>
      <c r="J1971" s="6"/>
      <c r="K1971" s="6"/>
      <c r="L1971">
        <v>4</v>
      </c>
      <c r="M1971">
        <v>21</v>
      </c>
      <c r="N1971" t="s">
        <v>77</v>
      </c>
      <c r="O1971">
        <v>148.44</v>
      </c>
      <c r="Q1971">
        <v>293</v>
      </c>
      <c r="S1971">
        <v>369</v>
      </c>
      <c r="T1971">
        <v>429</v>
      </c>
      <c r="U1971" s="3">
        <f t="shared" si="67"/>
        <v>363.66666666666669</v>
      </c>
      <c r="V1971">
        <f t="shared" si="68"/>
        <v>24285638.951145001</v>
      </c>
      <c r="X1971">
        <f t="shared" si="69"/>
        <v>2.0588299159262037E-6</v>
      </c>
      <c r="Y1971">
        <f t="shared" si="70"/>
        <v>0.17064846416382254</v>
      </c>
      <c r="Z1971" s="7"/>
      <c r="AA1971">
        <v>30</v>
      </c>
      <c r="AB1971">
        <v>20</v>
      </c>
      <c r="AC1971" s="3">
        <f t="shared" ref="AC1971:AC2004" si="74">SUM(AA1971:AB1971)</f>
        <v>50</v>
      </c>
      <c r="AD1971" t="str">
        <f t="shared" si="71"/>
        <v>OK</v>
      </c>
      <c r="AE1971" s="3" t="s">
        <v>35</v>
      </c>
      <c r="AF1971">
        <f t="shared" si="72"/>
        <v>30</v>
      </c>
      <c r="AG1971">
        <f t="shared" si="73"/>
        <v>50</v>
      </c>
      <c r="AI1971">
        <v>0</v>
      </c>
      <c r="AL1971">
        <v>2</v>
      </c>
      <c r="AX1971" t="s">
        <v>211</v>
      </c>
      <c r="AY1971" t="s">
        <v>272</v>
      </c>
    </row>
    <row r="1972" spans="2:51" ht="15.75" x14ac:dyDescent="0.25">
      <c r="B1972">
        <v>24</v>
      </c>
      <c r="C1972" t="s">
        <v>29</v>
      </c>
      <c r="G1972" s="6">
        <v>44294</v>
      </c>
      <c r="I1972" s="6"/>
      <c r="J1972" s="6"/>
      <c r="K1972" s="6"/>
      <c r="L1972">
        <v>4</v>
      </c>
      <c r="M1972">
        <v>21</v>
      </c>
      <c r="N1972" t="s">
        <v>77</v>
      </c>
      <c r="O1972">
        <v>87.83</v>
      </c>
      <c r="Q1972">
        <v>162</v>
      </c>
      <c r="S1972">
        <v>154</v>
      </c>
      <c r="T1972">
        <v>206</v>
      </c>
      <c r="U1972" s="3">
        <f t="shared" si="67"/>
        <v>174</v>
      </c>
      <c r="V1972">
        <f t="shared" si="68"/>
        <v>2690922.6313199997</v>
      </c>
      <c r="X1972">
        <f t="shared" si="69"/>
        <v>3.7161975166467796E-7</v>
      </c>
      <c r="Y1972">
        <f t="shared" si="70"/>
        <v>6.1728395061728392E-3</v>
      </c>
      <c r="Z1972" s="7"/>
      <c r="AA1972">
        <v>1</v>
      </c>
      <c r="AB1972">
        <v>0</v>
      </c>
      <c r="AC1972" s="3">
        <f t="shared" si="74"/>
        <v>1</v>
      </c>
      <c r="AD1972" t="str">
        <f t="shared" si="71"/>
        <v>OK</v>
      </c>
      <c r="AE1972" s="3" t="s">
        <v>35</v>
      </c>
      <c r="AF1972">
        <f t="shared" si="72"/>
        <v>1</v>
      </c>
      <c r="AG1972">
        <f t="shared" si="73"/>
        <v>1</v>
      </c>
      <c r="AI1972">
        <v>0</v>
      </c>
      <c r="AL1972">
        <v>2</v>
      </c>
      <c r="AX1972">
        <v>0</v>
      </c>
    </row>
    <row r="1973" spans="2:51" ht="15.75" x14ac:dyDescent="0.25">
      <c r="B1973">
        <v>32</v>
      </c>
      <c r="C1973" t="s">
        <v>34</v>
      </c>
      <c r="G1973" s="6">
        <v>44294</v>
      </c>
      <c r="I1973" s="6"/>
      <c r="J1973" s="6"/>
      <c r="K1973" s="6"/>
      <c r="L1973">
        <v>4</v>
      </c>
      <c r="M1973">
        <v>21</v>
      </c>
      <c r="N1973" t="s">
        <v>77</v>
      </c>
      <c r="O1973">
        <v>136.82</v>
      </c>
      <c r="Q1973">
        <v>191</v>
      </c>
      <c r="S1973">
        <v>278</v>
      </c>
      <c r="T1973">
        <v>363</v>
      </c>
      <c r="U1973" s="3">
        <f t="shared" si="67"/>
        <v>277.33333333333331</v>
      </c>
      <c r="V1973">
        <f t="shared" si="68"/>
        <v>10092134.822109999</v>
      </c>
      <c r="X1973">
        <f t="shared" si="69"/>
        <v>5.9452237864035569E-7</v>
      </c>
      <c r="Y1973">
        <f t="shared" si="70"/>
        <v>3.1413612565445025E-2</v>
      </c>
      <c r="Z1973" s="7"/>
      <c r="AA1973">
        <v>5</v>
      </c>
      <c r="AB1973">
        <v>1</v>
      </c>
      <c r="AC1973" s="3">
        <f t="shared" si="74"/>
        <v>6</v>
      </c>
      <c r="AD1973" t="str">
        <f t="shared" si="71"/>
        <v>OK</v>
      </c>
      <c r="AE1973" s="3" t="s">
        <v>35</v>
      </c>
      <c r="AF1973">
        <f t="shared" si="72"/>
        <v>5</v>
      </c>
      <c r="AG1973">
        <f t="shared" si="73"/>
        <v>6</v>
      </c>
      <c r="AI1973">
        <v>0</v>
      </c>
      <c r="AL1973">
        <v>0</v>
      </c>
      <c r="AX1973">
        <v>0</v>
      </c>
      <c r="AY1973" t="s">
        <v>37</v>
      </c>
    </row>
    <row r="1974" spans="2:51" ht="15.75" x14ac:dyDescent="0.25">
      <c r="B1974">
        <v>48</v>
      </c>
      <c r="C1974" t="s">
        <v>30</v>
      </c>
      <c r="G1974" s="6">
        <v>44294</v>
      </c>
      <c r="I1974" s="6"/>
      <c r="J1974" s="6"/>
      <c r="K1974" s="6"/>
      <c r="L1974">
        <v>4</v>
      </c>
      <c r="M1974">
        <v>21</v>
      </c>
      <c r="N1974" t="s">
        <v>77</v>
      </c>
      <c r="O1974">
        <v>66.16</v>
      </c>
      <c r="Q1974">
        <v>234</v>
      </c>
      <c r="S1974">
        <v>102</v>
      </c>
      <c r="T1974">
        <v>117</v>
      </c>
      <c r="U1974" s="3">
        <f t="shared" si="67"/>
        <v>151</v>
      </c>
      <c r="V1974">
        <f t="shared" si="68"/>
        <v>1462177.6673399997</v>
      </c>
      <c r="AA1974">
        <v>0</v>
      </c>
      <c r="AB1974">
        <v>0</v>
      </c>
      <c r="AC1974" s="3">
        <f t="shared" si="74"/>
        <v>0</v>
      </c>
      <c r="AD1974" t="str">
        <f t="shared" si="71"/>
        <v>OK</v>
      </c>
      <c r="AE1974" s="3" t="s">
        <v>35</v>
      </c>
      <c r="AF1974">
        <f t="shared" si="72"/>
        <v>0</v>
      </c>
      <c r="AG1974">
        <f t="shared" si="73"/>
        <v>0</v>
      </c>
      <c r="AI1974">
        <v>0</v>
      </c>
      <c r="AL1974">
        <v>0</v>
      </c>
      <c r="AX1974">
        <v>0</v>
      </c>
    </row>
    <row r="1975" spans="2:51" ht="15.75" x14ac:dyDescent="0.25">
      <c r="B1975">
        <v>56</v>
      </c>
      <c r="C1975" t="s">
        <v>30</v>
      </c>
      <c r="G1975" s="6">
        <v>44294</v>
      </c>
      <c r="I1975" s="6"/>
      <c r="J1975" s="6"/>
      <c r="K1975" s="6"/>
      <c r="L1975">
        <v>4</v>
      </c>
      <c r="M1975">
        <v>21</v>
      </c>
      <c r="N1975" t="s">
        <v>77</v>
      </c>
      <c r="O1975">
        <v>110.04</v>
      </c>
      <c r="Q1975">
        <v>281</v>
      </c>
      <c r="S1975">
        <v>361</v>
      </c>
      <c r="T1975">
        <v>427</v>
      </c>
      <c r="U1975" s="3">
        <f t="shared" si="67"/>
        <v>356.33333333333331</v>
      </c>
      <c r="V1975">
        <f t="shared" si="68"/>
        <v>22679822.553021662</v>
      </c>
      <c r="X1975">
        <f t="shared" si="69"/>
        <v>6.6138083598019729E-7</v>
      </c>
      <c r="Y1975">
        <f t="shared" si="70"/>
        <v>5.3380782918149468E-2</v>
      </c>
      <c r="Z1975" s="7"/>
      <c r="AA1975">
        <v>9</v>
      </c>
      <c r="AB1975">
        <v>6</v>
      </c>
      <c r="AC1975" s="3">
        <f t="shared" si="74"/>
        <v>15</v>
      </c>
      <c r="AD1975" t="str">
        <f t="shared" si="71"/>
        <v>OK</v>
      </c>
      <c r="AE1975" s="3" t="s">
        <v>35</v>
      </c>
      <c r="AF1975">
        <f t="shared" si="72"/>
        <v>9</v>
      </c>
      <c r="AG1975">
        <f t="shared" si="73"/>
        <v>15</v>
      </c>
      <c r="AI1975">
        <v>0</v>
      </c>
      <c r="AL1975">
        <v>1</v>
      </c>
      <c r="AX1975">
        <v>0</v>
      </c>
    </row>
    <row r="1976" spans="2:51" ht="15.75" x14ac:dyDescent="0.25">
      <c r="B1976">
        <v>80</v>
      </c>
      <c r="C1976" t="s">
        <v>34</v>
      </c>
      <c r="G1976" s="6">
        <v>44294</v>
      </c>
      <c r="I1976" s="6"/>
      <c r="J1976" s="6"/>
      <c r="K1976" s="6"/>
      <c r="L1976">
        <v>4</v>
      </c>
      <c r="M1976">
        <v>21</v>
      </c>
      <c r="N1976" t="s">
        <v>77</v>
      </c>
      <c r="O1976">
        <v>74.38</v>
      </c>
      <c r="Q1976">
        <v>224</v>
      </c>
      <c r="S1976">
        <v>198</v>
      </c>
      <c r="T1976">
        <v>217</v>
      </c>
      <c r="U1976" s="3">
        <f t="shared" si="67"/>
        <v>213</v>
      </c>
      <c r="V1976">
        <f t="shared" si="68"/>
        <v>5039311.4217599994</v>
      </c>
      <c r="X1976">
        <f t="shared" si="69"/>
        <v>9.9219904894342291E-7</v>
      </c>
      <c r="Y1976">
        <f t="shared" si="70"/>
        <v>2.2321428571428572E-2</v>
      </c>
      <c r="Z1976" s="7"/>
      <c r="AA1976">
        <v>5</v>
      </c>
      <c r="AB1976">
        <v>0</v>
      </c>
      <c r="AC1976" s="3">
        <f t="shared" si="74"/>
        <v>5</v>
      </c>
      <c r="AD1976" t="str">
        <f t="shared" si="71"/>
        <v>OK</v>
      </c>
      <c r="AE1976" s="3" t="s">
        <v>35</v>
      </c>
      <c r="AF1976">
        <f t="shared" si="72"/>
        <v>5</v>
      </c>
      <c r="AG1976">
        <f t="shared" si="73"/>
        <v>5</v>
      </c>
      <c r="AI1976">
        <v>0</v>
      </c>
      <c r="AL1976">
        <v>1</v>
      </c>
      <c r="AX1976">
        <v>0</v>
      </c>
    </row>
    <row r="1977" spans="2:51" ht="15.75" x14ac:dyDescent="0.25">
      <c r="B1977">
        <v>96</v>
      </c>
      <c r="C1977" t="s">
        <v>29</v>
      </c>
      <c r="G1977" s="6">
        <v>44294</v>
      </c>
      <c r="I1977" s="6"/>
      <c r="J1977" s="6"/>
      <c r="K1977" s="6"/>
      <c r="L1977">
        <v>4</v>
      </c>
      <c r="M1977">
        <v>21</v>
      </c>
      <c r="N1977" t="s">
        <v>77</v>
      </c>
      <c r="O1977">
        <v>117.14</v>
      </c>
      <c r="Q1977">
        <v>299</v>
      </c>
      <c r="S1977">
        <v>245</v>
      </c>
      <c r="T1977">
        <v>387</v>
      </c>
      <c r="U1977" s="3">
        <f t="shared" si="67"/>
        <v>310.33333333333331</v>
      </c>
      <c r="V1977">
        <f t="shared" si="68"/>
        <v>14843847.816524997</v>
      </c>
      <c r="X1977">
        <f t="shared" si="69"/>
        <v>6.7367977114851875E-7</v>
      </c>
      <c r="Y1977">
        <f t="shared" si="70"/>
        <v>3.3444816053511704E-2</v>
      </c>
      <c r="Z1977" s="7"/>
      <c r="AA1977">
        <v>10</v>
      </c>
      <c r="AB1977">
        <v>0</v>
      </c>
      <c r="AC1977" s="3">
        <f t="shared" si="74"/>
        <v>10</v>
      </c>
      <c r="AD1977" t="str">
        <f t="shared" si="71"/>
        <v>OK</v>
      </c>
      <c r="AE1977" s="3" t="s">
        <v>35</v>
      </c>
      <c r="AF1977">
        <f t="shared" si="72"/>
        <v>10</v>
      </c>
      <c r="AG1977">
        <f t="shared" si="73"/>
        <v>10</v>
      </c>
      <c r="AI1977">
        <v>0</v>
      </c>
      <c r="AL1977">
        <v>0</v>
      </c>
      <c r="AX1977">
        <v>0</v>
      </c>
    </row>
    <row r="1978" spans="2:51" ht="15.75" x14ac:dyDescent="0.25">
      <c r="B1978">
        <v>103</v>
      </c>
      <c r="C1978" t="s">
        <v>29</v>
      </c>
      <c r="G1978" s="6">
        <v>44294</v>
      </c>
      <c r="I1978" s="6"/>
      <c r="J1978" s="6"/>
      <c r="K1978" s="6"/>
      <c r="L1978">
        <v>4</v>
      </c>
      <c r="M1978">
        <v>21</v>
      </c>
      <c r="N1978" t="s">
        <v>77</v>
      </c>
      <c r="O1978">
        <v>117.55</v>
      </c>
      <c r="Q1978">
        <v>272</v>
      </c>
      <c r="S1978">
        <v>419</v>
      </c>
      <c r="T1978">
        <v>353</v>
      </c>
      <c r="U1978" s="3">
        <f t="shared" si="67"/>
        <v>348</v>
      </c>
      <c r="V1978">
        <f t="shared" si="68"/>
        <v>21064729.563226666</v>
      </c>
      <c r="X1978">
        <f t="shared" si="69"/>
        <v>2.8008904563863036E-6</v>
      </c>
      <c r="Y1978">
        <f t="shared" si="70"/>
        <v>0.21691176470588236</v>
      </c>
      <c r="Z1978" s="7"/>
      <c r="AA1978">
        <v>59</v>
      </c>
      <c r="AB1978">
        <v>0</v>
      </c>
      <c r="AC1978" s="3">
        <f t="shared" si="74"/>
        <v>59</v>
      </c>
      <c r="AD1978" t="str">
        <f t="shared" si="71"/>
        <v>OK</v>
      </c>
      <c r="AE1978" s="3" t="s">
        <v>35</v>
      </c>
      <c r="AF1978">
        <f t="shared" si="72"/>
        <v>59</v>
      </c>
      <c r="AG1978">
        <f t="shared" si="73"/>
        <v>59</v>
      </c>
      <c r="AI1978">
        <v>0</v>
      </c>
      <c r="AL1978">
        <v>2</v>
      </c>
      <c r="AX1978">
        <v>0</v>
      </c>
      <c r="AY1978" t="s">
        <v>273</v>
      </c>
    </row>
    <row r="1979" spans="2:51" ht="15.75" x14ac:dyDescent="0.25">
      <c r="B1979">
        <v>87</v>
      </c>
      <c r="C1979" t="s">
        <v>30</v>
      </c>
      <c r="G1979" s="6">
        <v>44294</v>
      </c>
      <c r="I1979" s="6"/>
      <c r="J1979" s="6"/>
      <c r="K1979" s="6"/>
      <c r="L1979">
        <v>4</v>
      </c>
      <c r="M1979">
        <v>21</v>
      </c>
      <c r="N1979" t="s">
        <v>77</v>
      </c>
      <c r="O1979">
        <v>95.52</v>
      </c>
      <c r="Q1979">
        <v>247</v>
      </c>
      <c r="S1979">
        <v>338</v>
      </c>
      <c r="T1979">
        <v>259</v>
      </c>
      <c r="U1979" s="3">
        <f t="shared" si="67"/>
        <v>281.33333333333331</v>
      </c>
      <c r="V1979">
        <f t="shared" si="68"/>
        <v>11321700.788276665</v>
      </c>
      <c r="X1979">
        <f t="shared" si="69"/>
        <v>2.6497785589833147E-7</v>
      </c>
      <c r="Y1979">
        <f t="shared" si="70"/>
        <v>1.2145748987854251E-2</v>
      </c>
      <c r="Z1979" s="7"/>
      <c r="AA1979">
        <v>3</v>
      </c>
      <c r="AB1979">
        <v>0</v>
      </c>
      <c r="AC1979" s="3">
        <f t="shared" si="74"/>
        <v>3</v>
      </c>
      <c r="AD1979" t="str">
        <f t="shared" si="71"/>
        <v>OK</v>
      </c>
      <c r="AE1979" s="3" t="s">
        <v>35</v>
      </c>
      <c r="AF1979">
        <f t="shared" si="72"/>
        <v>3</v>
      </c>
      <c r="AG1979">
        <f t="shared" si="73"/>
        <v>3</v>
      </c>
      <c r="AI1979">
        <v>0</v>
      </c>
      <c r="AL1979">
        <v>1</v>
      </c>
      <c r="AX1979">
        <v>0</v>
      </c>
    </row>
    <row r="1980" spans="2:51" ht="15.75" x14ac:dyDescent="0.25">
      <c r="B1980">
        <v>71</v>
      </c>
      <c r="C1980" t="s">
        <v>34</v>
      </c>
      <c r="G1980" s="6">
        <v>44294</v>
      </c>
      <c r="I1980" s="6"/>
      <c r="J1980" s="6"/>
      <c r="K1980" s="6"/>
      <c r="L1980">
        <v>4</v>
      </c>
      <c r="M1980">
        <v>21</v>
      </c>
      <c r="N1980" t="s">
        <v>77</v>
      </c>
      <c r="O1980">
        <v>56.98</v>
      </c>
      <c r="Q1980">
        <v>289</v>
      </c>
      <c r="S1980">
        <v>327</v>
      </c>
      <c r="T1980">
        <v>242</v>
      </c>
      <c r="U1980" s="3">
        <f t="shared" si="67"/>
        <v>286</v>
      </c>
      <c r="V1980">
        <f t="shared" si="68"/>
        <v>11974550.417389998</v>
      </c>
      <c r="X1980">
        <f t="shared" si="69"/>
        <v>6.6808353726433262E-7</v>
      </c>
      <c r="Y1980">
        <f t="shared" si="70"/>
        <v>2.768166089965398E-2</v>
      </c>
      <c r="Z1980" s="7"/>
      <c r="AA1980">
        <v>8</v>
      </c>
      <c r="AB1980">
        <v>0</v>
      </c>
      <c r="AC1980" s="3">
        <f t="shared" si="74"/>
        <v>8</v>
      </c>
      <c r="AD1980" t="str">
        <f t="shared" si="71"/>
        <v>OK</v>
      </c>
      <c r="AE1980" s="3" t="s">
        <v>35</v>
      </c>
      <c r="AF1980">
        <f t="shared" si="72"/>
        <v>8</v>
      </c>
      <c r="AG1980">
        <f t="shared" si="73"/>
        <v>8</v>
      </c>
      <c r="AI1980">
        <v>0</v>
      </c>
      <c r="AL1980">
        <v>0</v>
      </c>
      <c r="AX1980">
        <v>0</v>
      </c>
    </row>
    <row r="1981" spans="2:51" ht="15.75" x14ac:dyDescent="0.25">
      <c r="B1981">
        <v>55</v>
      </c>
      <c r="C1981" t="s">
        <v>34</v>
      </c>
      <c r="G1981" s="6">
        <v>44294</v>
      </c>
      <c r="I1981" s="6"/>
      <c r="J1981" s="6"/>
      <c r="K1981" s="6"/>
      <c r="L1981">
        <v>4</v>
      </c>
      <c r="M1981">
        <v>21</v>
      </c>
      <c r="N1981" t="s">
        <v>77</v>
      </c>
      <c r="O1981">
        <v>63.82</v>
      </c>
      <c r="Q1981">
        <v>166</v>
      </c>
      <c r="S1981">
        <v>135</v>
      </c>
      <c r="T1981">
        <v>124</v>
      </c>
      <c r="U1981" s="3">
        <f t="shared" si="67"/>
        <v>141.66666666666666</v>
      </c>
      <c r="V1981">
        <f t="shared" si="68"/>
        <v>1454995.9926</v>
      </c>
      <c r="X1981">
        <f t="shared" si="69"/>
        <v>1.2371168093621319E-5</v>
      </c>
      <c r="Y1981">
        <f t="shared" si="70"/>
        <v>0.10843373493975904</v>
      </c>
      <c r="Z1981" s="7"/>
      <c r="AA1981">
        <v>18</v>
      </c>
      <c r="AB1981">
        <v>0</v>
      </c>
      <c r="AC1981" s="3">
        <f t="shared" si="74"/>
        <v>18</v>
      </c>
      <c r="AD1981" t="str">
        <f t="shared" si="71"/>
        <v>OK</v>
      </c>
      <c r="AE1981" s="3" t="s">
        <v>35</v>
      </c>
      <c r="AF1981">
        <f t="shared" si="72"/>
        <v>18</v>
      </c>
      <c r="AG1981">
        <f t="shared" si="73"/>
        <v>18</v>
      </c>
      <c r="AI1981">
        <v>2</v>
      </c>
      <c r="AL1981">
        <v>2</v>
      </c>
      <c r="AX1981">
        <v>0</v>
      </c>
      <c r="AY1981" t="s">
        <v>274</v>
      </c>
    </row>
    <row r="1982" spans="2:51" ht="15.75" x14ac:dyDescent="0.25">
      <c r="B1982">
        <v>39</v>
      </c>
      <c r="C1982" t="s">
        <v>34</v>
      </c>
      <c r="G1982" s="6">
        <v>44294</v>
      </c>
      <c r="I1982" s="6"/>
      <c r="J1982" s="6"/>
      <c r="K1982" s="6"/>
      <c r="L1982">
        <v>4</v>
      </c>
      <c r="M1982">
        <v>21</v>
      </c>
      <c r="N1982" t="s">
        <v>77</v>
      </c>
      <c r="O1982">
        <v>116.83</v>
      </c>
      <c r="Q1982">
        <v>302</v>
      </c>
      <c r="S1982">
        <v>383</v>
      </c>
      <c r="T1982">
        <v>318</v>
      </c>
      <c r="U1982" s="3">
        <f t="shared" si="67"/>
        <v>334.33333333333331</v>
      </c>
      <c r="V1982">
        <f t="shared" si="68"/>
        <v>19258882.893819999</v>
      </c>
      <c r="X1982">
        <f t="shared" si="69"/>
        <v>1.0384818325271513E-7</v>
      </c>
      <c r="Y1982">
        <f t="shared" si="70"/>
        <v>6.6225165562913907E-3</v>
      </c>
      <c r="Z1982" s="7"/>
      <c r="AA1982">
        <v>1</v>
      </c>
      <c r="AB1982">
        <v>1</v>
      </c>
      <c r="AC1982" s="3">
        <f t="shared" si="74"/>
        <v>2</v>
      </c>
      <c r="AD1982" t="str">
        <f t="shared" si="71"/>
        <v>OK</v>
      </c>
      <c r="AE1982" s="3" t="s">
        <v>35</v>
      </c>
      <c r="AF1982">
        <f t="shared" si="72"/>
        <v>1</v>
      </c>
      <c r="AG1982">
        <f t="shared" si="73"/>
        <v>2</v>
      </c>
      <c r="AI1982">
        <v>0</v>
      </c>
      <c r="AL1982">
        <v>1</v>
      </c>
      <c r="AX1982">
        <v>0</v>
      </c>
    </row>
    <row r="1983" spans="2:51" ht="15.75" x14ac:dyDescent="0.25">
      <c r="B1983">
        <v>23</v>
      </c>
      <c r="C1983" t="s">
        <v>30</v>
      </c>
      <c r="G1983" s="6">
        <v>44294</v>
      </c>
      <c r="I1983" s="6"/>
      <c r="J1983" s="6"/>
      <c r="K1983" s="6"/>
      <c r="L1983">
        <v>4</v>
      </c>
      <c r="M1983">
        <v>21</v>
      </c>
      <c r="N1983" t="s">
        <v>77</v>
      </c>
      <c r="O1983">
        <v>123.77</v>
      </c>
      <c r="Q1983">
        <v>340</v>
      </c>
      <c r="S1983">
        <v>336</v>
      </c>
      <c r="T1983">
        <v>382</v>
      </c>
      <c r="U1983" s="3">
        <f t="shared" si="67"/>
        <v>352.66666666666669</v>
      </c>
      <c r="V1983">
        <f t="shared" si="68"/>
        <v>22849663.7152</v>
      </c>
      <c r="X1983">
        <f t="shared" si="69"/>
        <v>3.0635024161618086E-7</v>
      </c>
      <c r="Y1983">
        <f t="shared" si="70"/>
        <v>2.0588235294117647E-2</v>
      </c>
      <c r="Z1983" s="7"/>
      <c r="AA1983">
        <v>5</v>
      </c>
      <c r="AB1983">
        <v>2</v>
      </c>
      <c r="AC1983" s="3">
        <f t="shared" si="74"/>
        <v>7</v>
      </c>
      <c r="AD1983" t="str">
        <f t="shared" si="71"/>
        <v>OK</v>
      </c>
      <c r="AE1983" s="3" t="s">
        <v>35</v>
      </c>
      <c r="AF1983">
        <f t="shared" si="72"/>
        <v>5</v>
      </c>
      <c r="AG1983">
        <f t="shared" si="73"/>
        <v>7</v>
      </c>
      <c r="AI1983">
        <v>0</v>
      </c>
      <c r="AL1983">
        <v>0</v>
      </c>
      <c r="AX1983">
        <v>0</v>
      </c>
      <c r="AY1983" t="s">
        <v>275</v>
      </c>
    </row>
    <row r="1984" spans="2:51" ht="15.75" x14ac:dyDescent="0.25">
      <c r="B1984">
        <v>15</v>
      </c>
      <c r="C1984" t="s">
        <v>29</v>
      </c>
      <c r="G1984" s="6">
        <v>44294</v>
      </c>
      <c r="I1984" s="6"/>
      <c r="J1984" s="6"/>
      <c r="K1984" s="6"/>
      <c r="L1984">
        <v>4</v>
      </c>
      <c r="M1984">
        <v>21</v>
      </c>
      <c r="N1984" t="s">
        <v>77</v>
      </c>
      <c r="O1984">
        <v>99.88</v>
      </c>
      <c r="Q1984">
        <v>289</v>
      </c>
      <c r="S1984">
        <v>315</v>
      </c>
      <c r="T1984">
        <v>374</v>
      </c>
      <c r="U1984" s="3">
        <f t="shared" si="67"/>
        <v>326</v>
      </c>
      <c r="V1984">
        <f t="shared" si="68"/>
        <v>17826999.578849997</v>
      </c>
      <c r="X1984">
        <f t="shared" si="69"/>
        <v>2.8047344579129371E-7</v>
      </c>
      <c r="Y1984">
        <f t="shared" si="70"/>
        <v>1.7301038062283738E-2</v>
      </c>
      <c r="Z1984" s="7"/>
      <c r="AA1984">
        <v>5</v>
      </c>
      <c r="AB1984">
        <v>0</v>
      </c>
      <c r="AC1984" s="3">
        <f t="shared" si="74"/>
        <v>5</v>
      </c>
      <c r="AD1984" t="str">
        <f t="shared" si="71"/>
        <v>OK</v>
      </c>
      <c r="AE1984" s="3" t="s">
        <v>35</v>
      </c>
      <c r="AF1984">
        <f t="shared" si="72"/>
        <v>5</v>
      </c>
      <c r="AG1984">
        <f t="shared" si="73"/>
        <v>5</v>
      </c>
      <c r="AI1984">
        <v>0</v>
      </c>
      <c r="AL1984">
        <v>0</v>
      </c>
      <c r="AX1984">
        <v>0</v>
      </c>
      <c r="AY1984" t="s">
        <v>37</v>
      </c>
    </row>
    <row r="1985" spans="2:51" ht="15.75" x14ac:dyDescent="0.25">
      <c r="B1985">
        <v>7</v>
      </c>
      <c r="C1985" t="s">
        <v>34</v>
      </c>
      <c r="G1985" s="6">
        <v>44294</v>
      </c>
      <c r="I1985" s="6"/>
      <c r="J1985" s="6"/>
      <c r="K1985" s="6"/>
      <c r="L1985">
        <v>4</v>
      </c>
      <c r="M1985">
        <v>21</v>
      </c>
      <c r="N1985" t="s">
        <v>77</v>
      </c>
      <c r="O1985">
        <v>63.1</v>
      </c>
      <c r="Q1985">
        <v>181</v>
      </c>
      <c r="S1985">
        <v>235</v>
      </c>
      <c r="T1985">
        <v>205</v>
      </c>
      <c r="U1985" s="3">
        <f t="shared" si="67"/>
        <v>207</v>
      </c>
      <c r="V1985">
        <f t="shared" si="68"/>
        <v>4565607.2972083325</v>
      </c>
      <c r="X1985">
        <f t="shared" si="69"/>
        <v>1.971260210115553E-6</v>
      </c>
      <c r="Y1985">
        <f t="shared" si="70"/>
        <v>4.9723756906077346E-2</v>
      </c>
      <c r="Z1985" s="7"/>
      <c r="AA1985">
        <v>9</v>
      </c>
      <c r="AB1985">
        <v>0</v>
      </c>
      <c r="AC1985" s="3">
        <f t="shared" si="74"/>
        <v>9</v>
      </c>
      <c r="AD1985" t="str">
        <f t="shared" si="71"/>
        <v>OK</v>
      </c>
      <c r="AE1985" s="3" t="s">
        <v>35</v>
      </c>
      <c r="AF1985">
        <f t="shared" si="72"/>
        <v>9</v>
      </c>
      <c r="AG1985">
        <f t="shared" si="73"/>
        <v>9</v>
      </c>
      <c r="AI1985">
        <v>0</v>
      </c>
      <c r="AL1985">
        <v>2</v>
      </c>
      <c r="AX1985">
        <v>0</v>
      </c>
    </row>
    <row r="1986" spans="2:51" ht="15.75" x14ac:dyDescent="0.25">
      <c r="B1986">
        <v>6</v>
      </c>
      <c r="C1986" t="s">
        <v>29</v>
      </c>
      <c r="G1986" s="6">
        <v>44294</v>
      </c>
      <c r="I1986" s="6"/>
      <c r="J1986" s="6"/>
      <c r="K1986" s="6"/>
      <c r="L1986">
        <v>4</v>
      </c>
      <c r="M1986">
        <v>21</v>
      </c>
      <c r="N1986" t="s">
        <v>77</v>
      </c>
      <c r="O1986">
        <v>92.66</v>
      </c>
      <c r="Q1986">
        <v>322</v>
      </c>
      <c r="S1986">
        <v>279</v>
      </c>
      <c r="T1986">
        <v>261</v>
      </c>
      <c r="U1986" s="3">
        <f t="shared" si="67"/>
        <v>287.33333333333331</v>
      </c>
      <c r="V1986">
        <f t="shared" si="68"/>
        <v>12277186.065269999</v>
      </c>
      <c r="X1986">
        <f t="shared" si="69"/>
        <v>2.4435566782574654E-6</v>
      </c>
      <c r="Y1986">
        <f t="shared" si="70"/>
        <v>9.3167701863354033E-2</v>
      </c>
      <c r="Z1986" s="7"/>
      <c r="AA1986">
        <v>30</v>
      </c>
      <c r="AB1986">
        <v>0</v>
      </c>
      <c r="AC1986" s="3">
        <f t="shared" si="74"/>
        <v>30</v>
      </c>
      <c r="AD1986" t="str">
        <f t="shared" si="71"/>
        <v>OK</v>
      </c>
      <c r="AE1986" s="3" t="s">
        <v>35</v>
      </c>
      <c r="AF1986">
        <f t="shared" si="72"/>
        <v>30</v>
      </c>
      <c r="AG1986">
        <f t="shared" si="73"/>
        <v>30</v>
      </c>
      <c r="AI1986">
        <v>2</v>
      </c>
      <c r="AL1986">
        <v>2</v>
      </c>
      <c r="AX1986" t="s">
        <v>135</v>
      </c>
      <c r="AY1986" t="s">
        <v>194</v>
      </c>
    </row>
    <row r="1987" spans="2:51" ht="15.75" x14ac:dyDescent="0.25">
      <c r="B1987">
        <v>14</v>
      </c>
      <c r="C1987" t="s">
        <v>34</v>
      </c>
      <c r="G1987" s="6">
        <v>44294</v>
      </c>
      <c r="I1987" s="6"/>
      <c r="J1987" s="6"/>
      <c r="K1987" s="6"/>
      <c r="L1987">
        <v>4</v>
      </c>
      <c r="M1987">
        <v>21</v>
      </c>
      <c r="N1987" t="s">
        <v>77</v>
      </c>
      <c r="O1987">
        <v>103.09</v>
      </c>
      <c r="Q1987">
        <v>276</v>
      </c>
      <c r="S1987">
        <v>274</v>
      </c>
      <c r="T1987">
        <v>384</v>
      </c>
      <c r="U1987" s="3">
        <f t="shared" si="67"/>
        <v>311.33333333333331</v>
      </c>
      <c r="V1987">
        <f t="shared" si="68"/>
        <v>15205094.538239999</v>
      </c>
      <c r="X1987">
        <f t="shared" si="69"/>
        <v>1.0522788897997876E-6</v>
      </c>
      <c r="Y1987">
        <f t="shared" si="70"/>
        <v>5.7971014492753624E-2</v>
      </c>
      <c r="Z1987" s="7"/>
      <c r="AA1987">
        <v>16</v>
      </c>
      <c r="AB1987">
        <v>0</v>
      </c>
      <c r="AC1987" s="3">
        <f t="shared" si="74"/>
        <v>16</v>
      </c>
      <c r="AD1987" t="str">
        <f t="shared" si="71"/>
        <v>OK</v>
      </c>
      <c r="AE1987" s="3" t="s">
        <v>35</v>
      </c>
      <c r="AF1987">
        <f t="shared" si="72"/>
        <v>16</v>
      </c>
      <c r="AG1987">
        <f t="shared" si="73"/>
        <v>16</v>
      </c>
      <c r="AI1987">
        <v>0</v>
      </c>
      <c r="AL1987">
        <v>0</v>
      </c>
      <c r="AX1987">
        <v>0</v>
      </c>
      <c r="AY1987" t="s">
        <v>37</v>
      </c>
    </row>
    <row r="1988" spans="2:51" ht="15.75" x14ac:dyDescent="0.25">
      <c r="B1988">
        <v>30</v>
      </c>
      <c r="C1988" t="s">
        <v>29</v>
      </c>
      <c r="G1988" s="6">
        <v>44294</v>
      </c>
      <c r="I1988" s="6"/>
      <c r="J1988" s="6"/>
      <c r="K1988" s="6"/>
      <c r="L1988">
        <v>4</v>
      </c>
      <c r="M1988">
        <v>21</v>
      </c>
      <c r="N1988" t="s">
        <v>77</v>
      </c>
      <c r="O1988">
        <v>58.71</v>
      </c>
      <c r="Q1988">
        <v>260</v>
      </c>
      <c r="S1988">
        <v>243</v>
      </c>
      <c r="T1988">
        <v>218</v>
      </c>
      <c r="U1988" s="3">
        <f t="shared" si="67"/>
        <v>240.33333333333334</v>
      </c>
      <c r="V1988">
        <f t="shared" si="68"/>
        <v>7211645.5085999994</v>
      </c>
      <c r="X1988">
        <f t="shared" si="69"/>
        <v>4.1599382504623298E-7</v>
      </c>
      <c r="Y1988">
        <f t="shared" si="70"/>
        <v>1.1538461538461539E-2</v>
      </c>
      <c r="Z1988" s="7"/>
      <c r="AA1988">
        <v>3</v>
      </c>
      <c r="AB1988">
        <v>0</v>
      </c>
      <c r="AC1988" s="3">
        <f t="shared" si="74"/>
        <v>3</v>
      </c>
      <c r="AD1988" t="str">
        <f t="shared" si="71"/>
        <v>OK</v>
      </c>
      <c r="AE1988" s="3" t="s">
        <v>35</v>
      </c>
      <c r="AF1988">
        <f t="shared" si="72"/>
        <v>3</v>
      </c>
      <c r="AG1988">
        <f t="shared" si="73"/>
        <v>3</v>
      </c>
      <c r="AI1988">
        <v>0</v>
      </c>
      <c r="AL1988">
        <v>0</v>
      </c>
      <c r="AX1988">
        <v>0</v>
      </c>
    </row>
    <row r="1989" spans="2:51" ht="15.75" x14ac:dyDescent="0.25">
      <c r="B1989">
        <v>46</v>
      </c>
      <c r="C1989" t="s">
        <v>29</v>
      </c>
      <c r="G1989" s="6">
        <v>44294</v>
      </c>
      <c r="I1989" s="6"/>
      <c r="J1989" s="6"/>
      <c r="K1989" s="6"/>
      <c r="L1989">
        <v>4</v>
      </c>
      <c r="M1989">
        <v>21</v>
      </c>
      <c r="N1989" t="s">
        <v>77</v>
      </c>
      <c r="O1989">
        <v>67.790000000000006</v>
      </c>
      <c r="Q1989">
        <v>250</v>
      </c>
      <c r="S1989">
        <v>246</v>
      </c>
      <c r="T1989">
        <v>148</v>
      </c>
      <c r="U1989" s="3">
        <f t="shared" si="67"/>
        <v>214.66666666666666</v>
      </c>
      <c r="V1989">
        <f t="shared" si="68"/>
        <v>4765792.0299999993</v>
      </c>
      <c r="X1989">
        <f t="shared" si="69"/>
        <v>1.8884584017402039E-6</v>
      </c>
      <c r="Y1989">
        <f t="shared" si="70"/>
        <v>3.5999999999999997E-2</v>
      </c>
      <c r="Z1989" s="7"/>
      <c r="AA1989">
        <v>8</v>
      </c>
      <c r="AB1989">
        <v>1</v>
      </c>
      <c r="AC1989" s="3">
        <f t="shared" si="74"/>
        <v>9</v>
      </c>
      <c r="AD1989" t="str">
        <f t="shared" si="71"/>
        <v>OK</v>
      </c>
      <c r="AE1989" s="3" t="s">
        <v>35</v>
      </c>
      <c r="AF1989">
        <f t="shared" si="72"/>
        <v>8</v>
      </c>
      <c r="AG1989">
        <f t="shared" si="73"/>
        <v>9</v>
      </c>
      <c r="AI1989">
        <v>0</v>
      </c>
      <c r="AL1989">
        <v>1</v>
      </c>
      <c r="AX1989">
        <v>0</v>
      </c>
    </row>
    <row r="1990" spans="2:51" ht="15.75" x14ac:dyDescent="0.25">
      <c r="B1990">
        <v>54</v>
      </c>
      <c r="C1990" t="s">
        <v>29</v>
      </c>
      <c r="G1990" s="6">
        <v>44294</v>
      </c>
      <c r="I1990" s="6"/>
      <c r="J1990" s="6"/>
      <c r="K1990" s="6"/>
      <c r="L1990">
        <v>4</v>
      </c>
      <c r="M1990">
        <v>21</v>
      </c>
      <c r="N1990" t="s">
        <v>77</v>
      </c>
      <c r="O1990">
        <v>95.33</v>
      </c>
      <c r="Q1990">
        <v>280</v>
      </c>
      <c r="S1990">
        <v>223</v>
      </c>
      <c r="T1990">
        <v>297</v>
      </c>
      <c r="U1990" s="3">
        <f t="shared" si="67"/>
        <v>266.66666666666669</v>
      </c>
      <c r="V1990">
        <f t="shared" si="68"/>
        <v>9709963.5401999988</v>
      </c>
      <c r="X1990">
        <f t="shared" si="69"/>
        <v>9.2688298599055545E-7</v>
      </c>
      <c r="Y1990">
        <f t="shared" si="70"/>
        <v>3.214285714285714E-2</v>
      </c>
      <c r="Z1990" s="7"/>
      <c r="AA1990">
        <v>8</v>
      </c>
      <c r="AB1990">
        <v>1</v>
      </c>
      <c r="AC1990" s="3">
        <f t="shared" si="74"/>
        <v>9</v>
      </c>
      <c r="AD1990" t="str">
        <f t="shared" si="71"/>
        <v>OK</v>
      </c>
      <c r="AE1990" s="3" t="s">
        <v>35</v>
      </c>
      <c r="AF1990">
        <f t="shared" si="72"/>
        <v>8</v>
      </c>
      <c r="AG1990">
        <f t="shared" si="73"/>
        <v>9</v>
      </c>
      <c r="AI1990">
        <v>0</v>
      </c>
      <c r="AL1990">
        <v>0</v>
      </c>
      <c r="AX1990">
        <v>0</v>
      </c>
    </row>
    <row r="1991" spans="2:51" ht="15.75" x14ac:dyDescent="0.25">
      <c r="B1991">
        <v>62</v>
      </c>
      <c r="C1991" t="s">
        <v>34</v>
      </c>
      <c r="G1991" s="6">
        <v>44294</v>
      </c>
      <c r="I1991" s="6"/>
      <c r="J1991" s="6"/>
      <c r="K1991" s="6"/>
      <c r="L1991">
        <v>4</v>
      </c>
      <c r="M1991">
        <v>21</v>
      </c>
      <c r="N1991" t="s">
        <v>77</v>
      </c>
      <c r="O1991">
        <v>120.37</v>
      </c>
      <c r="Q1991">
        <v>252</v>
      </c>
      <c r="S1991">
        <v>439</v>
      </c>
      <c r="T1991">
        <v>432</v>
      </c>
      <c r="U1991" s="3">
        <f t="shared" si="67"/>
        <v>374.33333333333331</v>
      </c>
      <c r="V1991">
        <f t="shared" si="68"/>
        <v>25023442.93344</v>
      </c>
      <c r="X1991">
        <f t="shared" si="69"/>
        <v>7.9925052892194393E-7</v>
      </c>
      <c r="Y1991">
        <f t="shared" si="70"/>
        <v>7.9365079365079361E-2</v>
      </c>
      <c r="Z1991" s="7"/>
      <c r="AA1991">
        <v>20</v>
      </c>
      <c r="AB1991">
        <v>0</v>
      </c>
      <c r="AC1991" s="3">
        <f t="shared" si="74"/>
        <v>20</v>
      </c>
      <c r="AD1991" t="str">
        <f t="shared" si="71"/>
        <v>OK</v>
      </c>
      <c r="AE1991" s="3" t="s">
        <v>35</v>
      </c>
      <c r="AF1991">
        <f t="shared" si="72"/>
        <v>20</v>
      </c>
      <c r="AG1991">
        <f t="shared" si="73"/>
        <v>20</v>
      </c>
      <c r="AI1991">
        <v>0</v>
      </c>
      <c r="AL1991">
        <v>0</v>
      </c>
      <c r="AX1991">
        <v>0</v>
      </c>
    </row>
    <row r="1992" spans="2:51" ht="15.75" x14ac:dyDescent="0.25">
      <c r="B1992">
        <v>70</v>
      </c>
      <c r="C1992" t="s">
        <v>30</v>
      </c>
      <c r="G1992" s="6">
        <v>44294</v>
      </c>
      <c r="I1992" s="6"/>
      <c r="J1992" s="6"/>
      <c r="K1992" s="6"/>
      <c r="L1992">
        <v>4</v>
      </c>
      <c r="M1992">
        <v>21</v>
      </c>
      <c r="N1992" t="s">
        <v>77</v>
      </c>
      <c r="O1992">
        <v>51.14</v>
      </c>
      <c r="Q1992">
        <v>242</v>
      </c>
      <c r="S1992">
        <v>145</v>
      </c>
      <c r="T1992">
        <v>155</v>
      </c>
      <c r="U1992" s="3">
        <f t="shared" si="67"/>
        <v>180.66666666666666</v>
      </c>
      <c r="V1992">
        <f t="shared" si="68"/>
        <v>2847825.1550833331</v>
      </c>
      <c r="X1992">
        <f t="shared" si="69"/>
        <v>1.755725765352926E-6</v>
      </c>
      <c r="Y1992">
        <f t="shared" si="70"/>
        <v>2.0661157024793389E-2</v>
      </c>
      <c r="Z1992" s="7"/>
      <c r="AA1992">
        <v>4</v>
      </c>
      <c r="AB1992">
        <v>1</v>
      </c>
      <c r="AC1992" s="3">
        <f t="shared" si="74"/>
        <v>5</v>
      </c>
      <c r="AD1992" t="str">
        <f t="shared" si="71"/>
        <v>OK</v>
      </c>
      <c r="AE1992" s="3" t="s">
        <v>35</v>
      </c>
      <c r="AF1992">
        <f t="shared" si="72"/>
        <v>4</v>
      </c>
      <c r="AG1992">
        <f t="shared" si="73"/>
        <v>5</v>
      </c>
      <c r="AI1992">
        <v>0</v>
      </c>
      <c r="AL1992">
        <v>0</v>
      </c>
      <c r="AX1992">
        <v>0</v>
      </c>
    </row>
    <row r="1993" spans="2:51" ht="15.75" x14ac:dyDescent="0.25">
      <c r="B1993">
        <v>78</v>
      </c>
      <c r="C1993" t="s">
        <v>29</v>
      </c>
      <c r="G1993" s="6">
        <v>44294</v>
      </c>
      <c r="I1993" s="6"/>
      <c r="J1993" s="6"/>
      <c r="K1993" s="6"/>
      <c r="L1993">
        <v>4</v>
      </c>
      <c r="M1993">
        <v>21</v>
      </c>
      <c r="N1993" t="s">
        <v>77</v>
      </c>
      <c r="O1993">
        <v>123.86</v>
      </c>
      <c r="Q1993">
        <v>283</v>
      </c>
      <c r="S1993">
        <v>256</v>
      </c>
      <c r="T1993">
        <v>344</v>
      </c>
      <c r="U1993" s="3">
        <f t="shared" si="67"/>
        <v>294.33333333333331</v>
      </c>
      <c r="V1993">
        <f t="shared" si="68"/>
        <v>13049176.306346666</v>
      </c>
      <c r="X1993">
        <f t="shared" si="69"/>
        <v>6.8969870501502171E-7</v>
      </c>
      <c r="Y1993">
        <f t="shared" si="70"/>
        <v>3.1802120141342753E-2</v>
      </c>
      <c r="Z1993" s="7"/>
      <c r="AA1993">
        <v>8</v>
      </c>
      <c r="AB1993">
        <v>1</v>
      </c>
      <c r="AC1993" s="3">
        <f t="shared" si="74"/>
        <v>9</v>
      </c>
      <c r="AD1993" t="str">
        <f t="shared" si="71"/>
        <v>OK</v>
      </c>
      <c r="AE1993" s="3" t="s">
        <v>35</v>
      </c>
      <c r="AF1993">
        <f t="shared" si="72"/>
        <v>8</v>
      </c>
      <c r="AG1993">
        <f t="shared" si="73"/>
        <v>9</v>
      </c>
      <c r="AI1993">
        <v>0</v>
      </c>
      <c r="AL1993">
        <v>0</v>
      </c>
      <c r="AX1993">
        <v>0</v>
      </c>
      <c r="AY1993" t="s">
        <v>37</v>
      </c>
    </row>
    <row r="1994" spans="2:51" ht="15.75" x14ac:dyDescent="0.25">
      <c r="B1994">
        <v>80</v>
      </c>
      <c r="C1994" t="s">
        <v>34</v>
      </c>
      <c r="G1994" s="6">
        <v>44294</v>
      </c>
      <c r="I1994" s="6"/>
      <c r="J1994" s="6"/>
      <c r="K1994" s="6"/>
      <c r="L1994">
        <v>4</v>
      </c>
      <c r="M1994">
        <v>21</v>
      </c>
      <c r="N1994" t="s">
        <v>77</v>
      </c>
      <c r="O1994">
        <v>125.92</v>
      </c>
      <c r="Q1994">
        <v>363</v>
      </c>
      <c r="S1994">
        <v>388</v>
      </c>
      <c r="T1994">
        <v>350</v>
      </c>
      <c r="U1994" s="3">
        <f t="shared" si="67"/>
        <v>367</v>
      </c>
      <c r="V1994">
        <f t="shared" si="68"/>
        <v>25810989.280999999</v>
      </c>
      <c r="X1994">
        <f t="shared" si="69"/>
        <v>3.4094005092930945E-6</v>
      </c>
      <c r="Y1994">
        <f t="shared" si="70"/>
        <v>0.24242424242424243</v>
      </c>
      <c r="Z1994" s="7"/>
      <c r="AA1994">
        <v>88</v>
      </c>
      <c r="AB1994">
        <v>0</v>
      </c>
      <c r="AC1994" s="3">
        <f t="shared" si="74"/>
        <v>88</v>
      </c>
      <c r="AD1994" t="str">
        <f t="shared" si="71"/>
        <v>OK</v>
      </c>
      <c r="AE1994" s="3" t="s">
        <v>35</v>
      </c>
      <c r="AF1994">
        <f t="shared" si="72"/>
        <v>88</v>
      </c>
      <c r="AG1994">
        <f t="shared" si="73"/>
        <v>88</v>
      </c>
      <c r="AI1994">
        <v>1</v>
      </c>
      <c r="AL1994">
        <v>1</v>
      </c>
      <c r="AX1994">
        <v>0</v>
      </c>
    </row>
    <row r="1995" spans="2:51" ht="15.75" x14ac:dyDescent="0.25">
      <c r="B1995">
        <v>94</v>
      </c>
      <c r="C1995" t="s">
        <v>30</v>
      </c>
      <c r="G1995" s="6">
        <v>44294</v>
      </c>
      <c r="I1995" s="6"/>
      <c r="J1995" s="6"/>
      <c r="K1995" s="6"/>
      <c r="L1995">
        <v>4</v>
      </c>
      <c r="M1995">
        <v>21</v>
      </c>
      <c r="N1995" t="s">
        <v>77</v>
      </c>
      <c r="O1995">
        <v>68.91</v>
      </c>
      <c r="Q1995">
        <v>290</v>
      </c>
      <c r="S1995">
        <v>271</v>
      </c>
      <c r="T1995">
        <v>325</v>
      </c>
      <c r="U1995" s="3">
        <f t="shared" si="67"/>
        <v>295.33333333333331</v>
      </c>
      <c r="V1995">
        <f t="shared" si="68"/>
        <v>13373617.730416667</v>
      </c>
      <c r="X1995">
        <f t="shared" si="69"/>
        <v>7.477408283665995E-7</v>
      </c>
      <c r="Y1995">
        <f t="shared" si="70"/>
        <v>3.4482758620689655E-2</v>
      </c>
      <c r="Z1995" s="7"/>
      <c r="AA1995">
        <v>10</v>
      </c>
      <c r="AB1995">
        <v>0</v>
      </c>
      <c r="AC1995" s="3">
        <f t="shared" si="74"/>
        <v>10</v>
      </c>
      <c r="AD1995" t="str">
        <f t="shared" si="71"/>
        <v>OK</v>
      </c>
      <c r="AE1995" s="3" t="s">
        <v>35</v>
      </c>
      <c r="AF1995">
        <f t="shared" si="72"/>
        <v>10</v>
      </c>
      <c r="AG1995">
        <f t="shared" si="73"/>
        <v>10</v>
      </c>
      <c r="AI1995">
        <v>0</v>
      </c>
      <c r="AL1995">
        <v>0</v>
      </c>
      <c r="AX1995">
        <v>0</v>
      </c>
      <c r="AY1995" t="s">
        <v>37</v>
      </c>
    </row>
    <row r="1996" spans="2:51" ht="15.75" x14ac:dyDescent="0.25">
      <c r="B1996">
        <v>5</v>
      </c>
      <c r="C1996" t="s">
        <v>30</v>
      </c>
      <c r="G1996" s="6">
        <v>44294</v>
      </c>
      <c r="I1996" s="6"/>
      <c r="J1996" s="6"/>
      <c r="K1996" s="6"/>
      <c r="L1996">
        <v>4</v>
      </c>
      <c r="M1996">
        <v>21</v>
      </c>
      <c r="N1996" t="s">
        <v>77</v>
      </c>
      <c r="O1996">
        <v>96.24</v>
      </c>
      <c r="Q1996">
        <v>284</v>
      </c>
      <c r="S1996">
        <v>329</v>
      </c>
      <c r="T1996">
        <v>303</v>
      </c>
      <c r="U1996" s="3">
        <f t="shared" si="67"/>
        <v>305.33333333333331</v>
      </c>
      <c r="V1996">
        <f t="shared" si="68"/>
        <v>14823648.963619998</v>
      </c>
      <c r="X1996">
        <f t="shared" si="69"/>
        <v>7.4205750736516053E-7</v>
      </c>
      <c r="Y1996">
        <f t="shared" si="70"/>
        <v>3.873239436619718E-2</v>
      </c>
      <c r="Z1996" s="7"/>
      <c r="AA1996">
        <v>7</v>
      </c>
      <c r="AB1996">
        <v>4</v>
      </c>
      <c r="AC1996" s="3">
        <f t="shared" si="74"/>
        <v>11</v>
      </c>
      <c r="AD1996" t="str">
        <f t="shared" si="71"/>
        <v>OK</v>
      </c>
      <c r="AE1996" s="3" t="s">
        <v>35</v>
      </c>
      <c r="AF1996">
        <f t="shared" si="72"/>
        <v>7</v>
      </c>
      <c r="AG1996">
        <f t="shared" si="73"/>
        <v>11</v>
      </c>
      <c r="AI1996">
        <v>3</v>
      </c>
      <c r="AL1996">
        <v>2</v>
      </c>
      <c r="AX1996">
        <v>0</v>
      </c>
      <c r="AY1996" t="s">
        <v>276</v>
      </c>
    </row>
    <row r="1997" spans="2:51" ht="15.75" x14ac:dyDescent="0.25">
      <c r="B1997">
        <v>37</v>
      </c>
      <c r="C1997" t="s">
        <v>30</v>
      </c>
      <c r="G1997" s="6">
        <v>44294</v>
      </c>
      <c r="I1997" s="6"/>
      <c r="J1997" s="6"/>
      <c r="K1997" s="6"/>
      <c r="L1997">
        <v>4</v>
      </c>
      <c r="M1997">
        <v>21</v>
      </c>
      <c r="N1997" t="s">
        <v>77</v>
      </c>
      <c r="O1997">
        <v>96.21</v>
      </c>
      <c r="Q1997">
        <v>332</v>
      </c>
      <c r="S1997">
        <v>384</v>
      </c>
      <c r="T1997">
        <v>310</v>
      </c>
      <c r="U1997" s="3">
        <f t="shared" si="67"/>
        <v>342</v>
      </c>
      <c r="V1997">
        <f t="shared" si="68"/>
        <v>20693276.339199997</v>
      </c>
      <c r="X1997">
        <f t="shared" si="69"/>
        <v>4.8324875365708286E-7</v>
      </c>
      <c r="Y1997">
        <f t="shared" si="70"/>
        <v>3.0120481927710843E-2</v>
      </c>
      <c r="Z1997" s="7"/>
      <c r="AA1997">
        <v>9</v>
      </c>
      <c r="AB1997">
        <v>1</v>
      </c>
      <c r="AC1997" s="3">
        <f t="shared" si="74"/>
        <v>10</v>
      </c>
      <c r="AD1997" t="str">
        <f t="shared" si="71"/>
        <v>OK</v>
      </c>
      <c r="AE1997" s="3" t="s">
        <v>35</v>
      </c>
      <c r="AF1997">
        <f t="shared" si="72"/>
        <v>9</v>
      </c>
      <c r="AG1997">
        <f t="shared" si="73"/>
        <v>10</v>
      </c>
      <c r="AI1997">
        <v>0</v>
      </c>
      <c r="AL1997">
        <v>0</v>
      </c>
      <c r="AX1997">
        <v>0</v>
      </c>
      <c r="AY1997" t="s">
        <v>277</v>
      </c>
    </row>
    <row r="1998" spans="2:51" ht="15.75" x14ac:dyDescent="0.25">
      <c r="B1998">
        <v>85</v>
      </c>
      <c r="C1998" t="s">
        <v>30</v>
      </c>
      <c r="G1998" s="6">
        <v>44294</v>
      </c>
      <c r="I1998" s="6"/>
      <c r="J1998" s="6"/>
      <c r="K1998" s="6"/>
      <c r="L1998">
        <v>4</v>
      </c>
      <c r="M1998">
        <v>21</v>
      </c>
      <c r="N1998" t="s">
        <v>77</v>
      </c>
      <c r="O1998">
        <v>69.59</v>
      </c>
      <c r="Q1998">
        <v>360</v>
      </c>
      <c r="S1998">
        <v>261</v>
      </c>
      <c r="T1998">
        <v>299</v>
      </c>
      <c r="U1998" s="3">
        <f t="shared" si="67"/>
        <v>306.66666666666669</v>
      </c>
      <c r="V1998">
        <f t="shared" si="68"/>
        <v>14709992.520599999</v>
      </c>
      <c r="X1998">
        <f t="shared" si="69"/>
        <v>5.0305939922382534E-6</v>
      </c>
      <c r="Y1998">
        <f t="shared" si="70"/>
        <v>0.20555555555555555</v>
      </c>
      <c r="Z1998" s="7"/>
      <c r="AA1998">
        <v>74</v>
      </c>
      <c r="AB1998">
        <v>0</v>
      </c>
      <c r="AC1998" s="3">
        <f t="shared" si="74"/>
        <v>74</v>
      </c>
      <c r="AD1998" t="str">
        <f t="shared" si="71"/>
        <v>OK</v>
      </c>
      <c r="AE1998" s="3" t="s">
        <v>35</v>
      </c>
      <c r="AF1998">
        <f t="shared" si="72"/>
        <v>74</v>
      </c>
      <c r="AG1998">
        <f t="shared" si="73"/>
        <v>74</v>
      </c>
      <c r="AI1998">
        <v>0</v>
      </c>
      <c r="AL1998">
        <v>0</v>
      </c>
      <c r="AX1998">
        <v>0</v>
      </c>
      <c r="AY1998" t="s">
        <v>278</v>
      </c>
    </row>
    <row r="1999" spans="2:51" ht="15.75" x14ac:dyDescent="0.25">
      <c r="B1999">
        <v>12</v>
      </c>
      <c r="C1999" t="s">
        <v>29</v>
      </c>
      <c r="G1999" s="6">
        <v>44294</v>
      </c>
      <c r="I1999" s="6"/>
      <c r="J1999" s="6"/>
      <c r="K1999" s="6"/>
      <c r="L1999">
        <v>4</v>
      </c>
      <c r="M1999">
        <v>21</v>
      </c>
      <c r="N1999" t="s">
        <v>77</v>
      </c>
      <c r="O1999">
        <v>185.59</v>
      </c>
      <c r="Q1999">
        <v>266</v>
      </c>
      <c r="S1999">
        <v>395</v>
      </c>
      <c r="T1999">
        <v>375</v>
      </c>
      <c r="U1999" s="3">
        <f t="shared" si="67"/>
        <v>345.33333333333331</v>
      </c>
      <c r="V1999">
        <f t="shared" si="68"/>
        <v>20630428.831249997</v>
      </c>
      <c r="X1999">
        <f t="shared" si="69"/>
        <v>1.4541626955692467E-7</v>
      </c>
      <c r="Y1999">
        <f t="shared" si="70"/>
        <v>1.1278195488721804E-2</v>
      </c>
      <c r="Z1999" s="7"/>
      <c r="AA1999">
        <v>3</v>
      </c>
      <c r="AB1999">
        <v>0</v>
      </c>
      <c r="AC1999" s="3">
        <f t="shared" si="74"/>
        <v>3</v>
      </c>
      <c r="AD1999" t="str">
        <f t="shared" si="71"/>
        <v>OK</v>
      </c>
      <c r="AE1999" s="3" t="s">
        <v>35</v>
      </c>
      <c r="AF1999">
        <f t="shared" si="72"/>
        <v>3</v>
      </c>
      <c r="AG1999">
        <f t="shared" si="73"/>
        <v>3</v>
      </c>
      <c r="AI1999">
        <v>2</v>
      </c>
      <c r="AL1999">
        <v>0</v>
      </c>
      <c r="AX1999">
        <v>0</v>
      </c>
    </row>
    <row r="2000" spans="2:51" ht="15.75" x14ac:dyDescent="0.25">
      <c r="B2000">
        <v>20</v>
      </c>
      <c r="C2000" t="s">
        <v>34</v>
      </c>
      <c r="G2000" s="6">
        <v>44294</v>
      </c>
      <c r="I2000" s="6"/>
      <c r="J2000" s="6"/>
      <c r="K2000" s="6"/>
      <c r="L2000">
        <v>4</v>
      </c>
      <c r="M2000">
        <v>21</v>
      </c>
      <c r="N2000" t="s">
        <v>77</v>
      </c>
      <c r="O2000">
        <v>63.36</v>
      </c>
      <c r="Q2000">
        <v>269</v>
      </c>
      <c r="S2000">
        <v>178</v>
      </c>
      <c r="T2000">
        <v>251</v>
      </c>
      <c r="U2000" s="3">
        <f t="shared" si="67"/>
        <v>232.66666666666666</v>
      </c>
      <c r="V2000">
        <f t="shared" si="68"/>
        <v>6292804.7845633328</v>
      </c>
      <c r="X2000">
        <f t="shared" si="69"/>
        <v>6.3564660543932102E-7</v>
      </c>
      <c r="Y2000">
        <f t="shared" si="70"/>
        <v>1.4869888475836431E-2</v>
      </c>
      <c r="Z2000" s="7"/>
      <c r="AA2000">
        <v>4</v>
      </c>
      <c r="AB2000">
        <v>0</v>
      </c>
      <c r="AC2000" s="3">
        <f t="shared" si="74"/>
        <v>4</v>
      </c>
      <c r="AD2000" t="str">
        <f t="shared" si="71"/>
        <v>OK</v>
      </c>
      <c r="AE2000" s="3" t="s">
        <v>35</v>
      </c>
      <c r="AF2000">
        <f t="shared" si="72"/>
        <v>4</v>
      </c>
      <c r="AG2000">
        <f t="shared" si="73"/>
        <v>4</v>
      </c>
      <c r="AI2000">
        <v>0</v>
      </c>
      <c r="AL2000">
        <v>0</v>
      </c>
      <c r="AX2000">
        <v>0</v>
      </c>
    </row>
    <row r="2001" spans="2:51" ht="15.75" x14ac:dyDescent="0.25">
      <c r="B2001">
        <v>28</v>
      </c>
      <c r="C2001" t="s">
        <v>30</v>
      </c>
      <c r="G2001" s="6">
        <v>44294</v>
      </c>
      <c r="I2001" s="6"/>
      <c r="J2001" s="6"/>
      <c r="K2001" s="6"/>
      <c r="L2001">
        <v>4</v>
      </c>
      <c r="M2001">
        <v>21</v>
      </c>
      <c r="N2001" t="s">
        <v>77</v>
      </c>
      <c r="O2001">
        <v>121.66</v>
      </c>
      <c r="Q2001">
        <v>260</v>
      </c>
      <c r="S2001">
        <v>252</v>
      </c>
      <c r="T2001">
        <v>282</v>
      </c>
      <c r="U2001" s="3">
        <f t="shared" si="67"/>
        <v>264.66666666666669</v>
      </c>
      <c r="V2001">
        <f t="shared" si="68"/>
        <v>9674337.909599999</v>
      </c>
      <c r="X2001">
        <f t="shared" si="69"/>
        <v>4.4447486124430716E-6</v>
      </c>
      <c r="Y2001">
        <f t="shared" si="70"/>
        <v>0.16538461538461538</v>
      </c>
      <c r="Z2001" s="7"/>
      <c r="AA2001">
        <v>43</v>
      </c>
      <c r="AB2001">
        <v>0</v>
      </c>
      <c r="AC2001" s="3">
        <f t="shared" si="74"/>
        <v>43</v>
      </c>
      <c r="AD2001" t="str">
        <f t="shared" si="71"/>
        <v>OK</v>
      </c>
      <c r="AE2001" s="3" t="s">
        <v>35</v>
      </c>
      <c r="AF2001">
        <f t="shared" si="72"/>
        <v>43</v>
      </c>
      <c r="AG2001">
        <f t="shared" si="73"/>
        <v>43</v>
      </c>
      <c r="AI2001">
        <v>0</v>
      </c>
      <c r="AL2001">
        <v>1</v>
      </c>
      <c r="AX2001">
        <v>0</v>
      </c>
    </row>
    <row r="2002" spans="2:51" ht="15.75" x14ac:dyDescent="0.25">
      <c r="B2002">
        <v>44</v>
      </c>
      <c r="C2002" t="s">
        <v>34</v>
      </c>
      <c r="G2002" s="6">
        <v>44294</v>
      </c>
      <c r="I2002" s="6"/>
      <c r="J2002" s="6"/>
      <c r="K2002" s="6"/>
      <c r="L2002">
        <v>4</v>
      </c>
      <c r="M2002">
        <v>21</v>
      </c>
      <c r="N2002" t="s">
        <v>77</v>
      </c>
      <c r="O2002">
        <v>122.26</v>
      </c>
      <c r="Q2002">
        <v>351</v>
      </c>
      <c r="S2002">
        <v>448</v>
      </c>
      <c r="T2002">
        <v>424</v>
      </c>
      <c r="U2002" s="3">
        <f t="shared" si="67"/>
        <v>407.66666666666669</v>
      </c>
      <c r="V2002">
        <f t="shared" si="68"/>
        <v>34909951.265279993</v>
      </c>
      <c r="X2002">
        <f t="shared" si="69"/>
        <v>3.3514799006999304E-6</v>
      </c>
      <c r="Y2002">
        <f t="shared" si="70"/>
        <v>0.33333333333333331</v>
      </c>
      <c r="Z2002" s="7"/>
      <c r="AA2002">
        <v>117</v>
      </c>
      <c r="AB2002">
        <v>0</v>
      </c>
      <c r="AC2002" s="3">
        <f t="shared" si="74"/>
        <v>117</v>
      </c>
      <c r="AD2002" t="str">
        <f t="shared" si="71"/>
        <v>OK</v>
      </c>
      <c r="AE2002" s="3" t="s">
        <v>35</v>
      </c>
      <c r="AF2002">
        <f t="shared" si="72"/>
        <v>117</v>
      </c>
      <c r="AG2002">
        <f t="shared" si="73"/>
        <v>117</v>
      </c>
      <c r="AI2002">
        <v>0</v>
      </c>
      <c r="AL2002">
        <v>0</v>
      </c>
      <c r="AX2002">
        <v>0</v>
      </c>
      <c r="AY2002" t="s">
        <v>279</v>
      </c>
    </row>
    <row r="2003" spans="2:51" ht="15.75" x14ac:dyDescent="0.25">
      <c r="B2003">
        <v>52</v>
      </c>
      <c r="C2003" t="s">
        <v>30</v>
      </c>
      <c r="G2003" s="6">
        <v>44294</v>
      </c>
      <c r="I2003" s="6"/>
      <c r="J2003" s="6"/>
      <c r="K2003" s="6"/>
      <c r="L2003">
        <v>4</v>
      </c>
      <c r="M2003">
        <v>21</v>
      </c>
      <c r="N2003" t="s">
        <v>77</v>
      </c>
      <c r="O2003">
        <v>73.77</v>
      </c>
      <c r="Q2003">
        <v>289</v>
      </c>
      <c r="S2003">
        <v>240</v>
      </c>
      <c r="T2003">
        <v>274</v>
      </c>
      <c r="U2003" s="3">
        <f t="shared" si="67"/>
        <v>267.66666666666669</v>
      </c>
      <c r="V2003">
        <f t="shared" si="68"/>
        <v>9950797.8295999989</v>
      </c>
      <c r="X2003">
        <f t="shared" si="69"/>
        <v>4.4217559992140553E-6</v>
      </c>
      <c r="Y2003">
        <f t="shared" si="70"/>
        <v>0.15224913494809689</v>
      </c>
      <c r="Z2003" s="7"/>
      <c r="AA2003">
        <v>44</v>
      </c>
      <c r="AB2003">
        <v>0</v>
      </c>
      <c r="AC2003" s="3">
        <f t="shared" si="74"/>
        <v>44</v>
      </c>
      <c r="AD2003" t="str">
        <f t="shared" si="71"/>
        <v>OK</v>
      </c>
      <c r="AE2003" s="3" t="s">
        <v>35</v>
      </c>
      <c r="AF2003">
        <f t="shared" si="72"/>
        <v>44</v>
      </c>
      <c r="AG2003">
        <f t="shared" si="73"/>
        <v>44</v>
      </c>
      <c r="AI2003">
        <v>1</v>
      </c>
      <c r="AL2003">
        <v>1</v>
      </c>
      <c r="AX2003">
        <v>0</v>
      </c>
    </row>
    <row r="2004" spans="2:51" ht="15.75" x14ac:dyDescent="0.25">
      <c r="B2004">
        <v>76</v>
      </c>
      <c r="C2004" t="s">
        <v>30</v>
      </c>
      <c r="G2004" s="6">
        <v>44294</v>
      </c>
      <c r="I2004" s="6"/>
      <c r="J2004" s="6"/>
      <c r="K2004" s="6"/>
      <c r="L2004">
        <v>4</v>
      </c>
      <c r="M2004">
        <v>21</v>
      </c>
      <c r="N2004" t="s">
        <v>77</v>
      </c>
      <c r="O2004">
        <v>74.819999999999993</v>
      </c>
      <c r="Q2004">
        <v>259</v>
      </c>
      <c r="S2004">
        <v>240</v>
      </c>
      <c r="T2004">
        <v>400</v>
      </c>
      <c r="U2004" s="3">
        <f t="shared" ref="U2004" si="75">AVERAGE(Q2004,S2004,T2004)</f>
        <v>299.66666666666669</v>
      </c>
      <c r="V2004">
        <f t="shared" ref="V2004" si="76">(((S2004/2)*(T2004/2))*((2/3)*3.14159*Q2004))</f>
        <v>13018748.959999999</v>
      </c>
      <c r="X2004">
        <f t="shared" ref="X2004" si="77">AG2004/V2004</f>
        <v>2.5348057713834282E-6</v>
      </c>
      <c r="Y2004">
        <f t="shared" ref="Y2004" si="78">AC2004/Q2004</f>
        <v>0.12741312741312741</v>
      </c>
      <c r="Z2004" s="7"/>
      <c r="AA2004">
        <v>32</v>
      </c>
      <c r="AB2004">
        <v>1</v>
      </c>
      <c r="AC2004" s="3">
        <f t="shared" si="74"/>
        <v>33</v>
      </c>
      <c r="AD2004" t="str">
        <f t="shared" si="71"/>
        <v>OK</v>
      </c>
      <c r="AE2004" s="3" t="s">
        <v>35</v>
      </c>
      <c r="AF2004">
        <f t="shared" si="72"/>
        <v>32</v>
      </c>
      <c r="AG2004">
        <f t="shared" si="73"/>
        <v>33</v>
      </c>
      <c r="AI2004">
        <v>2</v>
      </c>
      <c r="AL2004">
        <v>2</v>
      </c>
      <c r="AX2004">
        <v>0</v>
      </c>
      <c r="AY2004" t="s">
        <v>37</v>
      </c>
    </row>
  </sheetData>
  <sortState xmlns:xlrd2="http://schemas.microsoft.com/office/spreadsheetml/2017/richdata2" ref="A2:AY1747">
    <sortCondition ref="G2:G1747"/>
    <sortCondition ref="B2:B1747"/>
  </sortState>
  <conditionalFormatting sqref="AD1748:AD1896">
    <cfRule type="containsBlanks" dxfId="5" priority="36">
      <formula>LEN(TRIM(AD1748))=0</formula>
    </cfRule>
  </conditionalFormatting>
  <conditionalFormatting sqref="AD1899:AD1904">
    <cfRule type="containsBlanks" dxfId="4" priority="24">
      <formula>LEN(TRIM(AD1899))=0</formula>
    </cfRule>
  </conditionalFormatting>
  <conditionalFormatting sqref="AD1906:AD2004">
    <cfRule type="containsBlanks" dxfId="3" priority="22">
      <formula>LEN(TRIM(AD1906))=0</formula>
    </cfRule>
  </conditionalFormatting>
  <conditionalFormatting sqref="AF1748:AH1896">
    <cfRule type="containsBlanks" dxfId="2" priority="3">
      <formula>LEN(TRIM(AF1748))=0</formula>
    </cfRule>
  </conditionalFormatting>
  <conditionalFormatting sqref="AF1899:AH1904">
    <cfRule type="containsBlanks" dxfId="1" priority="2">
      <formula>LEN(TRIM(AF1899))=0</formula>
    </cfRule>
  </conditionalFormatting>
  <conditionalFormatting sqref="AF1906:AH2004">
    <cfRule type="containsBlanks" dxfId="0" priority="1">
      <formula>LEN(TRIM(AF1906))=0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AllIRREC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Halbritter, Dale - REE-ARS</dc:creator>
  <cp:lastModifiedBy>Dale Halbritter</cp:lastModifiedBy>
  <dcterms:created xsi:type="dcterms:W3CDTF">2022-10-27T16:18:07Z</dcterms:created>
  <dcterms:modified xsi:type="dcterms:W3CDTF">2023-11-21T18:27:08Z</dcterms:modified>
</cp:coreProperties>
</file>