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D1D27244-5BC1-4D36-A1FD-A882E14FE119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SLA Mixed Standards 5;1" sheetId="2" r:id="rId1"/>
    <sheet name="SLA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<sst xmlns="http://schemas.openxmlformats.org/spreadsheetml/2006/main" count="72" uniqueCount="52">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</sst>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10.570312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5744.4487300000001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'SLA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'SLA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140.39968999999999</v>
      </c>
      <c r="D20" s="16">
        <f>'SLA Mixed Standards 5;1'!I18</f>
        <v>0.58399554573934276</v>
      </c>
      <c r="E20" s="17">
        <f>((C20/$I$11)*(($I$7*$I$9)/D20))/1000</f>
        <v>8.3702465822044453E-4</v>
      </c>
      <c r="F20" s="91">
        <v>0.99150000000000005</v>
      </c>
      <c r="G20" s="91">
        <v>0.91139999999999999</v>
      </c>
      <c r="H20" s="17">
        <f>E20*F20</f>
        <v>8.2990994862557077E-4</v>
      </c>
      <c r="I20" s="17">
        <f t="shared" ref="I20:I55" si="0">E20*G20</f>
        <v>7.6286427350211313E-4</v>
      </c>
      <c r="J20" s="90"/>
      <c r="K20" s="20">
        <f>I$20/$I$62*100</f>
        <v>5.3520444909446931</v>
      </c>
    </row>
    <row r="21" spans="1:16" ht="13.5" x14ac:dyDescent="0.25">
      <c r="A21" s="23">
        <v>0.41666666666666669</v>
      </c>
      <c r="B21" s="24"/>
      <c r="C21" s="15">
        <v>0</v>
      </c>
      <c r="D21" s="16">
        <f>'SLA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'SLA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'SLA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202.37470999999999</v>
      </c>
      <c r="D24" s="16">
        <f>'SLA Mixed Standards 5;1'!I22</f>
        <v>0.52228332313720438</v>
      </c>
      <c r="E24" s="17">
        <f>((C24/$I$11)*(($I$7*$I$9)/D24))/1000</f>
        <v>1.349061407687775E-3</v>
      </c>
      <c r="F24" s="18">
        <v>0.99450000000000005</v>
      </c>
      <c r="G24" s="18">
        <v>0.94210000000000005</v>
      </c>
      <c r="H24" s="17">
        <f t="shared" si="2"/>
        <v>1.3416415699454922E-3</v>
      </c>
      <c r="I24" s="17">
        <f t="shared" si="0"/>
        <v>1.2709507521826528E-3</v>
      </c>
      <c r="K24" s="20">
        <f>$I$24/$I$62*100</f>
        <v>8.916638526345066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'SLA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'SLA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371.52411000000001</v>
      </c>
      <c r="D27" s="16">
        <f>'SLA Mixed Standards 5;1'!I25</f>
        <v>0.52322337655136741</v>
      </c>
      <c r="E27" s="17">
        <f t="shared" si="1"/>
        <v>2.4721880417051816E-3</v>
      </c>
      <c r="F27" s="93">
        <v>0.99480000000000002</v>
      </c>
      <c r="G27" s="18">
        <v>0.94169999999999998</v>
      </c>
      <c r="H27" s="17">
        <f t="shared" si="2"/>
        <v>2.4593326638883148E-3</v>
      </c>
      <c r="I27" s="17">
        <f t="shared" si="0"/>
        <v>2.3280594788737696E-3</v>
      </c>
      <c r="K27" s="20">
        <f>$I$27/$I$62*100</f>
        <v>16.333020618855105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222.20703</v>
      </c>
      <c r="D28" s="16">
        <f>'SLA Mixed Standards 5;1'!I26</f>
        <v>0.52518037315984534</v>
      </c>
      <c r="E28" s="17">
        <f t="shared" si="1"/>
        <v>1.4730956438467608E-3</v>
      </c>
      <c r="F28" s="18">
        <v>0.995</v>
      </c>
      <c r="G28" s="18">
        <v>0.94810000000000005</v>
      </c>
      <c r="H28" s="17">
        <f t="shared" si="2"/>
        <v>1.465730165627527E-3</v>
      </c>
      <c r="I28" s="17">
        <f t="shared" si="0"/>
        <v>1.396641979931114E-3</v>
      </c>
      <c r="K28" s="20">
        <f>$I$28/$I$62*100</f>
        <v>9.7984533738840796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'SLA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'SLA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345.44607999999999</v>
      </c>
      <c r="D31" s="16">
        <f>'SLA Mixed Standards 5;1'!I29</f>
        <v>0.57207398693293676</v>
      </c>
      <c r="E31" s="17">
        <f>((C31/$I$11)*(($I$7*$I$9)/D31))/1000</f>
        <v>2.1023726912331076E-3</v>
      </c>
      <c r="F31" s="18">
        <v>0.99524199999999996</v>
      </c>
      <c r="G31" s="18">
        <v>0.95034395000000005</v>
      </c>
      <c r="H31" s="17">
        <f t="shared" si="2"/>
        <v>2.0923696019682202E-3</v>
      </c>
      <c r="I31" s="17">
        <f t="shared" si="0"/>
        <v>1.9979771677586019E-3</v>
      </c>
      <c r="K31" s="20">
        <f>$I$31/$I$62*100</f>
        <v>14.017254530279279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24.268190000000001</v>
      </c>
      <c r="D32" s="16">
        <f>'SLA Mixed Standards 5;1'!I30</f>
        <v>0.5560986679727572</v>
      </c>
      <c r="E32" s="17">
        <f>((C32/$I$11)*(($I$7*$I$9)/D32))/1000</f>
        <v>1.5193826738471225E-4</v>
      </c>
      <c r="F32" s="18">
        <v>0.99550000000000005</v>
      </c>
      <c r="G32" s="18">
        <v>0.95269999999999999</v>
      </c>
      <c r="H32" s="17">
        <f t="shared" si="2"/>
        <v>1.5125454518148107E-4</v>
      </c>
      <c r="I32" s="17">
        <f t="shared" si="0"/>
        <v>1.4475158733741537E-4</v>
      </c>
      <c r="K32" s="20">
        <f>$I$32/$I$62*100</f>
        <v>1.015537052231045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'SLA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84.185130000000001</v>
      </c>
      <c r="D34" s="16">
        <f>'SLA Mixed Standards 5;1'!I32</f>
        <v>0.57307258596630672</v>
      </c>
      <c r="E34" s="17">
        <f>((C34/$I$11)*(($I$7*$I$9)/D34))/1000</f>
        <v>5.1145495596230123E-4</v>
      </c>
      <c r="F34" s="18">
        <v>0.99539999999999995</v>
      </c>
      <c r="G34" s="18">
        <v>0.95240000000000002</v>
      </c>
      <c r="H34" s="17">
        <f t="shared" si="2"/>
        <v>5.0910226316487465E-4</v>
      </c>
      <c r="I34" s="17">
        <f t="shared" si="0"/>
        <v>4.8710970005849571E-4</v>
      </c>
      <c r="K34" s="20">
        <f>$I$34/$I$62*100</f>
        <v>3.4174267654658657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'SLA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21.938220000000001</v>
      </c>
      <c r="D36" s="16">
        <f>'SLA Mixed Standards 5;1'!I34</f>
        <v>0.36080032307251586</v>
      </c>
      <c r="E36" s="17">
        <f t="shared" si="1"/>
        <v>2.1169768438748088E-4</v>
      </c>
      <c r="F36" s="18">
        <v>0.99590000000000001</v>
      </c>
      <c r="G36" s="18">
        <v>0.95699999999999996</v>
      </c>
      <c r="H36" s="17">
        <f t="shared" si="2"/>
        <v>2.1082972388149221E-4</v>
      </c>
      <c r="I36" s="17">
        <f t="shared" si="0"/>
        <v>2.0259468395881919E-4</v>
      </c>
      <c r="K36" s="20">
        <f>$I$36/$I$62*100</f>
        <v>1.421348200248987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'SLA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'SLA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'SLA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26.816500000000001</v>
      </c>
      <c r="D40" s="16">
        <f>'SLA Mixed Standards 5;1'!I38</f>
        <v>0.57169928898171185</v>
      </c>
      <c r="E40" s="17">
        <f>((C40/$I$11)*(($I$7*$I$9)/D40))/1000</f>
        <v>1.6331124154734663E-4</v>
      </c>
      <c r="F40" s="18">
        <v>0.99605399999999999</v>
      </c>
      <c r="G40" s="18">
        <v>0.95881644600000004</v>
      </c>
      <c r="H40" s="17">
        <f>E40*F40</f>
        <v>1.6266681538820078E-4</v>
      </c>
      <c r="I40" s="17">
        <f>E40*G40</f>
        <v>1.5658550421227444E-4</v>
      </c>
      <c r="K40" s="20">
        <f>$I$40/$I$62*100</f>
        <v>1.0985605359834421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'SLA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19.075849999999999</v>
      </c>
      <c r="D42" s="16">
        <f>'SLA Mixed Standards 5;1'!I40</f>
        <v>0.57248541312805568</v>
      </c>
      <c r="E42" s="17">
        <f t="shared" si="1"/>
        <v>1.1601151850032441E-4</v>
      </c>
      <c r="F42" s="18">
        <v>0.99583299999999997</v>
      </c>
      <c r="G42" s="18">
        <v>0.95651359599999997</v>
      </c>
      <c r="H42" s="17">
        <f t="shared" si="2"/>
        <v>1.1552809850273355E-4</v>
      </c>
      <c r="I42" s="17">
        <f t="shared" si="0"/>
        <v>1.1096659473816581E-4</v>
      </c>
      <c r="K42" s="20">
        <f>$I$42/$I$62*100</f>
        <v>0.77851089987588418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'SLA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/>
      <c r="D44" s="16">
        <f>'SLA Mixed Standards 5;1'!I42</f>
        <v>0.47474204470894843</v>
      </c>
      <c r="E44" s="17">
        <f t="shared" si="1"/>
        <v>0</v>
      </c>
      <c r="F44" s="95">
        <v>0.995807</v>
      </c>
      <c r="G44" s="95">
        <v>0.95624246800000001</v>
      </c>
      <c r="H44" s="17">
        <f t="shared" si="2"/>
        <v>0</v>
      </c>
      <c r="I44" s="17">
        <f t="shared" si="0"/>
        <v>0</v>
      </c>
      <c r="K44" s="20">
        <f>$I$44/$I$62*100</f>
        <v>0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'SLA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'SLA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57.56718</v>
      </c>
      <c r="D47" s="16">
        <f>'SLA Mixed Standards 5;1'!I45</f>
        <v>0.56695087597379212</v>
      </c>
      <c r="E47" s="17">
        <f t="shared" si="1"/>
        <v>3.5351769988720231E-4</v>
      </c>
      <c r="F47" s="95">
        <v>0.99578100000000003</v>
      </c>
      <c r="G47" s="95">
        <v>0.95596872600000005</v>
      </c>
      <c r="H47" s="17">
        <f t="shared" si="2"/>
        <v>3.5202620871137822E-4</v>
      </c>
      <c r="I47" s="17">
        <f t="shared" si="0"/>
        <v>3.3795186517961915E-4</v>
      </c>
      <c r="K47" s="20">
        <f>$I$47/$I$62*100</f>
        <v>2.3709767006595235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'SLA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'SLA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'SLA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231.78966</v>
      </c>
      <c r="D51" s="16">
        <f>'SLA Mixed Standards 5;1'!I49</f>
        <v>0.53474774135716341</v>
      </c>
      <c r="E51" s="17">
        <f t="shared" si="1"/>
        <v>1.5091302954441336E-3</v>
      </c>
      <c r="F51" s="95">
        <v>0.99648800000000004</v>
      </c>
      <c r="G51" s="95">
        <v>0.96334507599999997</v>
      </c>
      <c r="H51" s="17">
        <f t="shared" si="2"/>
        <v>1.5038302298465338E-3</v>
      </c>
      <c r="I51" s="17">
        <f t="shared" si="0"/>
        <v>1.4538132391585313E-3</v>
      </c>
      <c r="K51" s="20">
        <f>$I$51/$I$62*100</f>
        <v>10.199551096790646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'SLA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'SLA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61.071640000000002</v>
      </c>
      <c r="D54" s="16">
        <f>'SLA Mixed Standards 5;1'!I52</f>
        <v>0.50773983680032553</v>
      </c>
      <c r="E54" s="17">
        <f t="shared" si="1"/>
        <v>4.1877426156060571E-4</v>
      </c>
      <c r="F54" s="97">
        <v>0.99609999999999999</v>
      </c>
      <c r="G54" s="97">
        <f>G55-0.003</f>
        <v>0.95605923199999998</v>
      </c>
      <c r="H54" s="17">
        <f t="shared" si="2"/>
        <v>4.1714104194051936E-4</v>
      </c>
      <c r="I54" s="17">
        <f t="shared" si="0"/>
        <v>4.003729988889998E-4</v>
      </c>
      <c r="K54" s="20">
        <f>$I$54/$I$62*100</f>
        <v>2.8089060891392519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455.24788999999998</v>
      </c>
      <c r="D55" s="16">
        <f>'SLA Mixed Standards 5;1'!I53</f>
        <v>0.47458077977285135</v>
      </c>
      <c r="E55" s="17">
        <f t="shared" si="1"/>
        <v>3.339792107139773E-3</v>
      </c>
      <c r="F55" s="98">
        <v>0.99607699999999999</v>
      </c>
      <c r="G55" s="98">
        <v>0.95905923199999998</v>
      </c>
      <c r="H55" s="17">
        <f t="shared" si="2"/>
        <v>3.3266901027034636E-3</v>
      </c>
      <c r="I55" s="17">
        <f t="shared" si="0"/>
        <v>3.2030584533131322E-3</v>
      </c>
      <c r="K55" s="20">
        <f>$I$55/$I$62*100</f>
        <v>22.471771119297141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1.4253698279093703E-2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SLA Mixed Standards 5;1</vt:lpstr>
      <vt:lpstr>SLA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2020-03-06T20:29:28Z</dcterms:modified>
</cp:coreProperties>
</file>